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BDCBE9CF-5332-40DF-90AA-DA14083288D1}" xr6:coauthVersionLast="47" xr6:coauthVersionMax="47" xr10:uidLastSave="{00000000-0000-0000-0000-000000000000}"/>
  <bookViews>
    <workbookView xWindow="-108" yWindow="-108" windowWidth="23256" windowHeight="12456" firstSheet="3" activeTab="8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</sheets>
  <definedNames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พิมพ์ปก!$A$1:$I$36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8" l="1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A1" i="40" l="1"/>
  <c r="E11" i="48"/>
  <c r="G23" i="48"/>
  <c r="C23" i="48"/>
  <c r="E26" i="47"/>
  <c r="B26" i="47"/>
  <c r="Z4" i="31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2" i="33"/>
  <c r="D7" i="50"/>
  <c r="D8" i="50"/>
  <c r="A1" i="54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8" i="48"/>
  <c r="E12" i="48"/>
  <c r="D36" i="48"/>
  <c r="D8" i="48"/>
  <c r="D35" i="48"/>
  <c r="D29" i="48"/>
  <c r="D26" i="48"/>
  <c r="E13" i="48"/>
  <c r="E9" i="48"/>
  <c r="H8" i="48"/>
  <c r="H7" i="48"/>
  <c r="A1" i="38" l="1"/>
  <c r="R3" i="33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G6" i="38" s="1"/>
  <c r="A1" i="34" l="1"/>
  <c r="R3" i="34"/>
  <c r="T3" i="34" l="1"/>
  <c r="AC4" i="31" l="1"/>
  <c r="H33" i="58" l="1"/>
  <c r="K1" i="34"/>
  <c r="N2" i="34"/>
  <c r="O2" i="34"/>
  <c r="P2" i="34"/>
  <c r="Q2" i="34"/>
  <c r="B48" i="34"/>
  <c r="B47" i="34"/>
  <c r="B46" i="34"/>
  <c r="B45" i="34"/>
  <c r="B44" i="34"/>
  <c r="B43" i="34"/>
  <c r="H43" i="58" s="1"/>
  <c r="B42" i="34"/>
  <c r="B41" i="34"/>
  <c r="B40" i="34"/>
  <c r="B39" i="34"/>
  <c r="H39" i="58" s="1"/>
  <c r="B38" i="34"/>
  <c r="B37" i="34"/>
  <c r="H37" i="53" s="1"/>
  <c r="B36" i="34"/>
  <c r="B35" i="34"/>
  <c r="B34" i="34"/>
  <c r="B33" i="34"/>
  <c r="B32" i="34"/>
  <c r="H32" i="58" s="1"/>
  <c r="B31" i="34"/>
  <c r="B30" i="34"/>
  <c r="B29" i="34"/>
  <c r="B28" i="34"/>
  <c r="H28" i="53" s="1"/>
  <c r="B27" i="34"/>
  <c r="H27" i="53" s="1"/>
  <c r="B26" i="34"/>
  <c r="H26" i="53" s="1"/>
  <c r="B25" i="34"/>
  <c r="H25" i="53" s="1"/>
  <c r="B24" i="34"/>
  <c r="B23" i="34"/>
  <c r="B22" i="34"/>
  <c r="B21" i="34"/>
  <c r="B20" i="34"/>
  <c r="B19" i="34"/>
  <c r="B18" i="34"/>
  <c r="B17" i="34"/>
  <c r="B16" i="34"/>
  <c r="B15" i="34"/>
  <c r="B14" i="34"/>
  <c r="B13" i="34"/>
  <c r="H13" i="53" s="1"/>
  <c r="B12" i="34"/>
  <c r="H12" i="53" s="1"/>
  <c r="B11" i="34"/>
  <c r="H11" i="53" s="1"/>
  <c r="B10" i="34"/>
  <c r="B9" i="34"/>
  <c r="B8" i="34"/>
  <c r="B7" i="34"/>
  <c r="H7" i="53" s="1"/>
  <c r="B6" i="34"/>
  <c r="B5" i="34"/>
  <c r="B4" i="34"/>
  <c r="E2" i="34"/>
  <c r="F2" i="34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F2" i="33"/>
  <c r="G2" i="33" s="1"/>
  <c r="H2" i="33" s="1"/>
  <c r="H48" i="53"/>
  <c r="H24" i="53"/>
  <c r="H33" i="53"/>
  <c r="AA1" i="31"/>
  <c r="Y18" i="55"/>
  <c r="AY4" i="31"/>
  <c r="Y4" i="55" s="1"/>
  <c r="Y4" i="51"/>
  <c r="E5" i="47"/>
  <c r="E6" i="47" s="1"/>
  <c r="D5" i="47"/>
  <c r="D6" i="47" s="1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Y9" i="51" s="1"/>
  <c r="B10" i="31"/>
  <c r="Y10" i="55" s="1"/>
  <c r="B11" i="31"/>
  <c r="Y11" i="51" s="1"/>
  <c r="B12" i="31"/>
  <c r="Y12" i="51" s="1"/>
  <c r="B13" i="31"/>
  <c r="Y13" i="55" s="1"/>
  <c r="B14" i="31"/>
  <c r="B15" i="31"/>
  <c r="B16" i="31"/>
  <c r="Y16" i="51"/>
  <c r="B17" i="31"/>
  <c r="Y17" i="51" s="1"/>
  <c r="B18" i="31"/>
  <c r="Y18" i="51"/>
  <c r="B19" i="31"/>
  <c r="Y19" i="55" s="1"/>
  <c r="Y19" i="51"/>
  <c r="B20" i="31"/>
  <c r="Y20" i="51" s="1"/>
  <c r="B21" i="31"/>
  <c r="Y21" i="55" s="1"/>
  <c r="B22" i="31"/>
  <c r="Y22" i="55" s="1"/>
  <c r="B23" i="31"/>
  <c r="B24" i="31"/>
  <c r="B25" i="31"/>
  <c r="Y25" i="55" s="1"/>
  <c r="B26" i="31"/>
  <c r="Y26" i="55" s="1"/>
  <c r="B27" i="31"/>
  <c r="Y27" i="51" s="1"/>
  <c r="B28" i="31"/>
  <c r="Y28" i="55" s="1"/>
  <c r="Y28" i="51"/>
  <c r="B29" i="31"/>
  <c r="Y29" i="51"/>
  <c r="B30" i="31"/>
  <c r="Y30" i="51"/>
  <c r="B31" i="31"/>
  <c r="Y31" i="51" s="1"/>
  <c r="B32" i="31"/>
  <c r="B33" i="31"/>
  <c r="Y33" i="55" s="1"/>
  <c r="B34" i="31"/>
  <c r="Y34" i="55" s="1"/>
  <c r="B35" i="31"/>
  <c r="Y35" i="55" s="1"/>
  <c r="B36" i="31"/>
  <c r="Y36" i="51" s="1"/>
  <c r="B37" i="31"/>
  <c r="Y37" i="55" s="1"/>
  <c r="B38" i="31"/>
  <c r="B39" i="31"/>
  <c r="Y39" i="55" s="1"/>
  <c r="B40" i="31"/>
  <c r="Y40" i="51" s="1"/>
  <c r="B41" i="31"/>
  <c r="B42" i="31"/>
  <c r="Y42" i="51" s="1"/>
  <c r="B43" i="31"/>
  <c r="Y43" i="55" s="1"/>
  <c r="Y43" i="51"/>
  <c r="B44" i="31"/>
  <c r="Y44" i="55" s="1"/>
  <c r="Y44" i="51"/>
  <c r="B45" i="31"/>
  <c r="Y45" i="55" s="1"/>
  <c r="B46" i="31"/>
  <c r="Y46" i="55" s="1"/>
  <c r="B47" i="31"/>
  <c r="Y47" i="55" s="1"/>
  <c r="B48" i="31"/>
  <c r="Y48" i="51" s="1"/>
  <c r="B49" i="31"/>
  <c r="B6" i="31"/>
  <c r="B7" i="31"/>
  <c r="Y7" i="55" s="1"/>
  <c r="B5" i="47"/>
  <c r="D4" i="51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V5" i="34" l="1"/>
  <c r="I5" i="34"/>
  <c r="J5" i="34" s="1"/>
  <c r="R5" i="34"/>
  <c r="U5" i="34"/>
  <c r="S5" i="34"/>
  <c r="T5" i="34"/>
  <c r="I5" i="33"/>
  <c r="J5" i="33" s="1"/>
  <c r="R5" i="33"/>
  <c r="S5" i="33" s="1"/>
  <c r="T5" i="33" s="1"/>
  <c r="U5" i="33" s="1"/>
  <c r="V5" i="33" s="1"/>
  <c r="Z6" i="31"/>
  <c r="AY6" i="31"/>
  <c r="AZ6" i="31" s="1"/>
  <c r="BA6" i="31" s="1"/>
  <c r="BB6" i="31" s="1"/>
  <c r="AZ5" i="31"/>
  <c r="Z5" i="31"/>
  <c r="Y5" i="51" s="1"/>
  <c r="BB5" i="31"/>
  <c r="BA5" i="31"/>
  <c r="AY5" i="31"/>
  <c r="U4" i="33"/>
  <c r="R4" i="33"/>
  <c r="J4" i="33"/>
  <c r="T4" i="33"/>
  <c r="S4" i="33"/>
  <c r="H4" i="57" s="1"/>
  <c r="I4" i="33"/>
  <c r="V4" i="33"/>
  <c r="H4" i="58"/>
  <c r="U4" i="34"/>
  <c r="S4" i="34"/>
  <c r="R4" i="34"/>
  <c r="J4" i="34"/>
  <c r="H4" i="53" s="1"/>
  <c r="T4" i="34"/>
  <c r="V4" i="34"/>
  <c r="I4" i="34"/>
  <c r="H19" i="58"/>
  <c r="H42" i="58"/>
  <c r="H13" i="58"/>
  <c r="Y17" i="55"/>
  <c r="H12" i="58"/>
  <c r="Y42" i="55"/>
  <c r="H27" i="58"/>
  <c r="H6" i="53"/>
  <c r="Y47" i="51"/>
  <c r="H48" i="58"/>
  <c r="H38" i="58"/>
  <c r="Y45" i="51"/>
  <c r="Y27" i="55"/>
  <c r="H34" i="58"/>
  <c r="H21" i="58"/>
  <c r="H9" i="58"/>
  <c r="Y11" i="55"/>
  <c r="Y46" i="51"/>
  <c r="H20" i="53"/>
  <c r="H25" i="58"/>
  <c r="Y26" i="51"/>
  <c r="Y25" i="51"/>
  <c r="Y20" i="55"/>
  <c r="H45" i="53"/>
  <c r="H20" i="58"/>
  <c r="H7" i="58"/>
  <c r="H34" i="53"/>
  <c r="Y9" i="55"/>
  <c r="H26" i="58"/>
  <c r="H45" i="58"/>
  <c r="Y41" i="55"/>
  <c r="H30" i="58"/>
  <c r="H30" i="53"/>
  <c r="Y49" i="51"/>
  <c r="Y49" i="55"/>
  <c r="H16" i="53"/>
  <c r="H43" i="53"/>
  <c r="H42" i="53"/>
  <c r="H44" i="53"/>
  <c r="H40" i="56"/>
  <c r="H40" i="57"/>
  <c r="H28" i="56"/>
  <c r="H16" i="56"/>
  <c r="H8" i="53"/>
  <c r="H8" i="58"/>
  <c r="H22" i="53"/>
  <c r="H39" i="57"/>
  <c r="H39" i="56"/>
  <c r="H15" i="56"/>
  <c r="H36" i="53"/>
  <c r="Z32" i="55"/>
  <c r="Y32" i="51"/>
  <c r="Y32" i="55"/>
  <c r="Y24" i="55"/>
  <c r="Y16" i="55"/>
  <c r="H14" i="53"/>
  <c r="H14" i="58"/>
  <c r="H27" i="56"/>
  <c r="Y23" i="51"/>
  <c r="Y23" i="55"/>
  <c r="H29" i="58"/>
  <c r="I29" i="58"/>
  <c r="H29" i="53"/>
  <c r="Z47" i="55"/>
  <c r="Z14" i="55"/>
  <c r="H37" i="56"/>
  <c r="H36" i="57"/>
  <c r="H36" i="56"/>
  <c r="H35" i="56"/>
  <c r="H11" i="56"/>
  <c r="H31" i="53"/>
  <c r="H10" i="53"/>
  <c r="H22" i="57"/>
  <c r="H22" i="56"/>
  <c r="Z44" i="55"/>
  <c r="H23" i="53"/>
  <c r="H33" i="57"/>
  <c r="H33" i="56"/>
  <c r="H21" i="56"/>
  <c r="H21" i="57"/>
  <c r="I25" i="58"/>
  <c r="H24" i="58"/>
  <c r="Z35" i="55"/>
  <c r="Z9" i="55"/>
  <c r="Y35" i="51"/>
  <c r="Y13" i="51"/>
  <c r="Y15" i="55"/>
  <c r="H44" i="56"/>
  <c r="H32" i="56"/>
  <c r="H32" i="57"/>
  <c r="H20" i="56"/>
  <c r="H20" i="57"/>
  <c r="H8" i="56"/>
  <c r="H41" i="53"/>
  <c r="H17" i="53"/>
  <c r="Y7" i="51"/>
  <c r="Z43" i="55"/>
  <c r="Z27" i="55"/>
  <c r="Z18" i="55"/>
  <c r="Z8" i="55"/>
  <c r="Y38" i="55"/>
  <c r="Y14" i="55"/>
  <c r="H47" i="53"/>
  <c r="H46" i="53"/>
  <c r="H43" i="56"/>
  <c r="H31" i="56"/>
  <c r="H19" i="56"/>
  <c r="H19" i="57"/>
  <c r="I20" i="58"/>
  <c r="I26" i="58"/>
  <c r="H40" i="53"/>
  <c r="H23" i="58"/>
  <c r="H26" i="56"/>
  <c r="Z40" i="55"/>
  <c r="Z21" i="55"/>
  <c r="H25" i="56"/>
  <c r="Z30" i="55"/>
  <c r="H24" i="57"/>
  <c r="H24" i="56"/>
  <c r="Z45" i="55"/>
  <c r="AA45" i="55"/>
  <c r="Z20" i="55"/>
  <c r="H47" i="57"/>
  <c r="H47" i="56"/>
  <c r="Z29" i="55"/>
  <c r="H46" i="56"/>
  <c r="H10" i="56"/>
  <c r="H10" i="57"/>
  <c r="I39" i="58"/>
  <c r="H37" i="58"/>
  <c r="Y14" i="51"/>
  <c r="Y40" i="55"/>
  <c r="H9" i="56"/>
  <c r="H9" i="57"/>
  <c r="I33" i="58"/>
  <c r="Z28" i="55"/>
  <c r="Z26" i="55"/>
  <c r="H9" i="53"/>
  <c r="H42" i="56"/>
  <c r="H30" i="56"/>
  <c r="H18" i="57"/>
  <c r="H18" i="56"/>
  <c r="H21" i="53"/>
  <c r="I27" i="58"/>
  <c r="H35" i="53"/>
  <c r="H39" i="53"/>
  <c r="H15" i="53"/>
  <c r="Z31" i="55"/>
  <c r="H38" i="57"/>
  <c r="H38" i="56"/>
  <c r="H14" i="57"/>
  <c r="H14" i="56"/>
  <c r="H15" i="58"/>
  <c r="H13" i="57"/>
  <c r="H13" i="56"/>
  <c r="I45" i="58"/>
  <c r="Z46" i="55"/>
  <c r="Z13" i="55"/>
  <c r="Y39" i="51"/>
  <c r="Y31" i="55"/>
  <c r="H48" i="57"/>
  <c r="H48" i="56"/>
  <c r="H12" i="57"/>
  <c r="H12" i="56"/>
  <c r="Y38" i="51"/>
  <c r="Y21" i="51"/>
  <c r="Y30" i="55"/>
  <c r="H23" i="56"/>
  <c r="H23" i="57"/>
  <c r="Z11" i="55"/>
  <c r="Y29" i="55"/>
  <c r="H34" i="56"/>
  <c r="Z36" i="55"/>
  <c r="Z19" i="55"/>
  <c r="H45" i="57"/>
  <c r="H45" i="56"/>
  <c r="Z42" i="55"/>
  <c r="Z25" i="55"/>
  <c r="Z17" i="55"/>
  <c r="Y10" i="51"/>
  <c r="Y48" i="55"/>
  <c r="Y36" i="55"/>
  <c r="Y12" i="55"/>
  <c r="H32" i="53"/>
  <c r="H41" i="56"/>
  <c r="H29" i="57"/>
  <c r="H29" i="56"/>
  <c r="H17" i="57"/>
  <c r="H17" i="56"/>
  <c r="I7" i="58"/>
  <c r="I13" i="58"/>
  <c r="I21" i="58"/>
  <c r="I43" i="58"/>
  <c r="H18" i="53"/>
  <c r="H38" i="53"/>
  <c r="H4" i="56"/>
  <c r="T3" i="33"/>
  <c r="H6" i="57"/>
  <c r="H6" i="56"/>
  <c r="H6" i="58"/>
  <c r="H7" i="57"/>
  <c r="H7" i="56"/>
  <c r="H5" i="56"/>
  <c r="H5" i="53"/>
  <c r="Z7" i="55"/>
  <c r="AZ4" i="31"/>
  <c r="B6" i="47"/>
  <c r="B7" i="47" s="1"/>
  <c r="AE4" i="31"/>
  <c r="E4" i="55"/>
  <c r="AD4" i="31"/>
  <c r="D4" i="55"/>
  <c r="E7" i="47"/>
  <c r="E8" i="47" s="1"/>
  <c r="G4" i="55" s="1"/>
  <c r="E4" i="31"/>
  <c r="I36" i="57"/>
  <c r="I21" i="57"/>
  <c r="I48" i="57"/>
  <c r="Y6" i="55" l="1"/>
  <c r="Z5" i="55"/>
  <c r="Y5" i="55"/>
  <c r="I4" i="58"/>
  <c r="F4" i="31"/>
  <c r="AA36" i="55"/>
  <c r="AA21" i="55"/>
  <c r="AA31" i="55"/>
  <c r="AA20" i="55"/>
  <c r="AA32" i="55"/>
  <c r="AA44" i="55"/>
  <c r="H31" i="57"/>
  <c r="H43" i="57"/>
  <c r="I23" i="57"/>
  <c r="H42" i="57"/>
  <c r="H36" i="58"/>
  <c r="H26" i="57"/>
  <c r="H44" i="57"/>
  <c r="H15" i="57"/>
  <c r="I45" i="57"/>
  <c r="I15" i="58"/>
  <c r="H8" i="57"/>
  <c r="H11" i="58"/>
  <c r="I40" i="57"/>
  <c r="J40" i="57"/>
  <c r="I13" i="57"/>
  <c r="I33" i="57"/>
  <c r="D35" i="38"/>
  <c r="C35" i="54" s="1"/>
  <c r="H25" i="57"/>
  <c r="I12" i="58"/>
  <c r="H35" i="58"/>
  <c r="I48" i="58"/>
  <c r="Y41" i="51"/>
  <c r="E41" i="38"/>
  <c r="D41" i="54" s="1"/>
  <c r="J39" i="58"/>
  <c r="H5" i="57"/>
  <c r="H41" i="57"/>
  <c r="H31" i="58"/>
  <c r="H27" i="57"/>
  <c r="H28" i="57"/>
  <c r="H16" i="58"/>
  <c r="Y22" i="51"/>
  <c r="E27" i="38"/>
  <c r="D27" i="54" s="1"/>
  <c r="J25" i="58"/>
  <c r="Y15" i="51"/>
  <c r="Z39" i="55"/>
  <c r="I42" i="58"/>
  <c r="E8" i="38"/>
  <c r="D8" i="54" s="1"/>
  <c r="I6" i="58"/>
  <c r="H22" i="58"/>
  <c r="I24" i="58"/>
  <c r="H47" i="58"/>
  <c r="H44" i="58"/>
  <c r="E23" i="38"/>
  <c r="D23" i="54" s="1"/>
  <c r="J21" i="58"/>
  <c r="E35" i="38"/>
  <c r="D35" i="54" s="1"/>
  <c r="J33" i="58"/>
  <c r="Y24" i="51"/>
  <c r="H34" i="57"/>
  <c r="E15" i="38"/>
  <c r="D15" i="54" s="1"/>
  <c r="J13" i="58"/>
  <c r="Z48" i="55"/>
  <c r="J20" i="58"/>
  <c r="E22" i="38"/>
  <c r="D22" i="54" s="1"/>
  <c r="I20" i="57"/>
  <c r="H28" i="58"/>
  <c r="Z12" i="55"/>
  <c r="H11" i="57"/>
  <c r="I38" i="58"/>
  <c r="H17" i="58"/>
  <c r="Y34" i="51"/>
  <c r="I39" i="57"/>
  <c r="H30" i="57"/>
  <c r="Y37" i="51"/>
  <c r="AA47" i="55"/>
  <c r="I17" i="57"/>
  <c r="J26" i="58"/>
  <c r="E28" i="38"/>
  <c r="D28" i="54" s="1"/>
  <c r="H10" i="58"/>
  <c r="Y6" i="51"/>
  <c r="E29" i="38"/>
  <c r="D29" i="54" s="1"/>
  <c r="J27" i="58"/>
  <c r="H40" i="58"/>
  <c r="I9" i="58"/>
  <c r="J21" i="57"/>
  <c r="H46" i="58"/>
  <c r="Y33" i="51"/>
  <c r="H46" i="57"/>
  <c r="I34" i="58"/>
  <c r="H16" i="57"/>
  <c r="E47" i="38"/>
  <c r="D47" i="54" s="1"/>
  <c r="J45" i="58"/>
  <c r="I37" i="58"/>
  <c r="H41" i="58"/>
  <c r="Y8" i="51"/>
  <c r="H35" i="57"/>
  <c r="H37" i="57"/>
  <c r="J29" i="58"/>
  <c r="E31" i="38"/>
  <c r="D31" i="54" s="1"/>
  <c r="H18" i="58"/>
  <c r="E45" i="38"/>
  <c r="D45" i="54" s="1"/>
  <c r="J43" i="58"/>
  <c r="H19" i="53"/>
  <c r="I4" i="57"/>
  <c r="H5" i="58"/>
  <c r="E9" i="38"/>
  <c r="D9" i="54" s="1"/>
  <c r="J7" i="58"/>
  <c r="Z4" i="55"/>
  <c r="F4" i="51"/>
  <c r="B8" i="47"/>
  <c r="G4" i="51" s="1"/>
  <c r="G4" i="31"/>
  <c r="E4" i="51"/>
  <c r="AF4" i="31"/>
  <c r="F4" i="55"/>
  <c r="D50" i="38"/>
  <c r="C50" i="54" s="1"/>
  <c r="J48" i="57"/>
  <c r="D23" i="38"/>
  <c r="C23" i="54" s="1"/>
  <c r="AG4" i="31"/>
  <c r="E9" i="47"/>
  <c r="H4" i="55" s="1"/>
  <c r="J33" i="57" l="1"/>
  <c r="E6" i="38"/>
  <c r="D6" i="54" s="1"/>
  <c r="AA11" i="55"/>
  <c r="J6" i="58"/>
  <c r="D42" i="38"/>
  <c r="C42" i="54" s="1"/>
  <c r="AB44" i="55"/>
  <c r="C33" i="38"/>
  <c r="AA19" i="55"/>
  <c r="AA9" i="55"/>
  <c r="I11" i="58"/>
  <c r="I35" i="57"/>
  <c r="I24" i="57"/>
  <c r="Z34" i="55"/>
  <c r="I34" i="57"/>
  <c r="I47" i="58"/>
  <c r="I28" i="57"/>
  <c r="I19" i="57"/>
  <c r="E14" i="38"/>
  <c r="D14" i="54" s="1"/>
  <c r="J12" i="58"/>
  <c r="I8" i="57"/>
  <c r="I36" i="58"/>
  <c r="AA30" i="55"/>
  <c r="Z38" i="55"/>
  <c r="AA35" i="55"/>
  <c r="I14" i="57"/>
  <c r="I47" i="57"/>
  <c r="Z37" i="55"/>
  <c r="AA7" i="55"/>
  <c r="C22" i="38"/>
  <c r="AB21" i="55"/>
  <c r="I23" i="58"/>
  <c r="E11" i="38"/>
  <c r="D11" i="54" s="1"/>
  <c r="J9" i="58"/>
  <c r="Z6" i="55"/>
  <c r="Z10" i="55"/>
  <c r="D22" i="38"/>
  <c r="C22" i="54" s="1"/>
  <c r="J20" i="57"/>
  <c r="Z24" i="55"/>
  <c r="E26" i="38"/>
  <c r="D26" i="54" s="1"/>
  <c r="J24" i="58"/>
  <c r="I27" i="57"/>
  <c r="I25" i="57"/>
  <c r="J15" i="58"/>
  <c r="E17" i="38"/>
  <c r="D17" i="54" s="1"/>
  <c r="I42" i="57"/>
  <c r="AA46" i="55"/>
  <c r="E36" i="38"/>
  <c r="D36" i="54" s="1"/>
  <c r="J34" i="58"/>
  <c r="I30" i="57"/>
  <c r="I17" i="58"/>
  <c r="Z15" i="55"/>
  <c r="I38" i="57"/>
  <c r="I8" i="58"/>
  <c r="AB36" i="55"/>
  <c r="C37" i="38"/>
  <c r="I41" i="58"/>
  <c r="AB11" i="55"/>
  <c r="C12" i="38"/>
  <c r="I10" i="58"/>
  <c r="I22" i="58"/>
  <c r="I31" i="58"/>
  <c r="Z41" i="55"/>
  <c r="D47" i="38"/>
  <c r="C47" i="54" s="1"/>
  <c r="J45" i="57"/>
  <c r="D25" i="38"/>
  <c r="C25" i="54" s="1"/>
  <c r="J23" i="57"/>
  <c r="I37" i="57"/>
  <c r="I16" i="57"/>
  <c r="I26" i="57"/>
  <c r="I18" i="58"/>
  <c r="AA28" i="55"/>
  <c r="AA18" i="55"/>
  <c r="I5" i="58"/>
  <c r="I28" i="58"/>
  <c r="C32" i="38"/>
  <c r="AB31" i="55"/>
  <c r="I46" i="57"/>
  <c r="I18" i="57"/>
  <c r="I10" i="57"/>
  <c r="J37" i="58"/>
  <c r="E39" i="38"/>
  <c r="D39" i="54" s="1"/>
  <c r="I40" i="58"/>
  <c r="AA14" i="55"/>
  <c r="C21" i="38"/>
  <c r="AB20" i="55"/>
  <c r="I22" i="57"/>
  <c r="AA25" i="55"/>
  <c r="D15" i="38"/>
  <c r="C15" i="54" s="1"/>
  <c r="J13" i="57"/>
  <c r="I15" i="57"/>
  <c r="I32" i="58"/>
  <c r="Z49" i="55"/>
  <c r="Z33" i="55"/>
  <c r="AA29" i="55"/>
  <c r="I30" i="58"/>
  <c r="AA43" i="55"/>
  <c r="I41" i="57"/>
  <c r="I19" i="58"/>
  <c r="AA26" i="55"/>
  <c r="I46" i="58"/>
  <c r="AA12" i="55"/>
  <c r="I16" i="58"/>
  <c r="I35" i="58"/>
  <c r="I9" i="57"/>
  <c r="AB47" i="55"/>
  <c r="C48" i="38"/>
  <c r="AA39" i="55"/>
  <c r="AA27" i="55"/>
  <c r="AA42" i="55"/>
  <c r="E40" i="38"/>
  <c r="D40" i="54" s="1"/>
  <c r="J38" i="58"/>
  <c r="Z23" i="55"/>
  <c r="I14" i="58"/>
  <c r="I32" i="57"/>
  <c r="E50" i="38"/>
  <c r="D50" i="54" s="1"/>
  <c r="J48" i="58"/>
  <c r="I43" i="57"/>
  <c r="AA40" i="55"/>
  <c r="C46" i="38"/>
  <c r="AB45" i="55"/>
  <c r="D38" i="38"/>
  <c r="C38" i="54" s="1"/>
  <c r="J36" i="57"/>
  <c r="AA17" i="55"/>
  <c r="I11" i="57"/>
  <c r="AA48" i="55"/>
  <c r="I12" i="57"/>
  <c r="Z22" i="55"/>
  <c r="I29" i="57"/>
  <c r="I44" i="57"/>
  <c r="I31" i="57"/>
  <c r="AA13" i="55"/>
  <c r="D19" i="38"/>
  <c r="C19" i="54" s="1"/>
  <c r="J17" i="57"/>
  <c r="D41" i="38"/>
  <c r="C41" i="54" s="1"/>
  <c r="J39" i="57"/>
  <c r="I44" i="58"/>
  <c r="E44" i="38"/>
  <c r="D44" i="54" s="1"/>
  <c r="J42" i="58"/>
  <c r="I5" i="57"/>
  <c r="Z16" i="55"/>
  <c r="B9" i="47"/>
  <c r="H4" i="51" s="1"/>
  <c r="H4" i="31"/>
  <c r="AA8" i="55"/>
  <c r="AA5" i="55"/>
  <c r="C9" i="38"/>
  <c r="B9" i="54" s="1"/>
  <c r="AB8" i="55"/>
  <c r="C8" i="38"/>
  <c r="B8" i="54" s="1"/>
  <c r="AB7" i="55"/>
  <c r="I7" i="57"/>
  <c r="I6" i="57"/>
  <c r="AH4" i="31"/>
  <c r="E10" i="47"/>
  <c r="I4" i="55" s="1"/>
  <c r="J4" i="58" l="1"/>
  <c r="C45" i="38"/>
  <c r="B45" i="54" s="1"/>
  <c r="AB32" i="55"/>
  <c r="C10" i="38"/>
  <c r="B10" i="54" s="1"/>
  <c r="AB9" i="55"/>
  <c r="C20" i="38"/>
  <c r="B20" i="54" s="1"/>
  <c r="AB19" i="55"/>
  <c r="E46" i="38"/>
  <c r="D46" i="54" s="1"/>
  <c r="J44" i="58"/>
  <c r="J32" i="57"/>
  <c r="D34" i="38"/>
  <c r="C34" i="54" s="1"/>
  <c r="C30" i="38"/>
  <c r="AB29" i="55"/>
  <c r="J5" i="58"/>
  <c r="E7" i="38"/>
  <c r="AA15" i="55"/>
  <c r="E49" i="38"/>
  <c r="D49" i="54" s="1"/>
  <c r="J47" i="58"/>
  <c r="E16" i="38"/>
  <c r="D16" i="54" s="1"/>
  <c r="J14" i="58"/>
  <c r="C27" i="38"/>
  <c r="AB26" i="55"/>
  <c r="J22" i="57"/>
  <c r="D24" i="38"/>
  <c r="C24" i="54" s="1"/>
  <c r="D20" i="38"/>
  <c r="J18" i="57"/>
  <c r="C19" i="38"/>
  <c r="AB18" i="55"/>
  <c r="B12" i="54"/>
  <c r="F12" i="38"/>
  <c r="E12" i="54" s="1"/>
  <c r="E19" i="38"/>
  <c r="D19" i="54" s="1"/>
  <c r="J17" i="58"/>
  <c r="D27" i="38"/>
  <c r="C27" i="54" s="1"/>
  <c r="J25" i="57"/>
  <c r="AA10" i="55"/>
  <c r="AA37" i="55"/>
  <c r="E38" i="38"/>
  <c r="D38" i="54" s="1"/>
  <c r="J36" i="58"/>
  <c r="J34" i="57"/>
  <c r="D36" i="38"/>
  <c r="C36" i="54" s="1"/>
  <c r="AA22" i="55"/>
  <c r="AA23" i="55"/>
  <c r="D11" i="38"/>
  <c r="C11" i="54" s="1"/>
  <c r="J9" i="57"/>
  <c r="J19" i="58"/>
  <c r="E21" i="38"/>
  <c r="D21" i="54" s="1"/>
  <c r="AA49" i="55"/>
  <c r="D48" i="38"/>
  <c r="C48" i="54" s="1"/>
  <c r="J46" i="57"/>
  <c r="C29" i="38"/>
  <c r="AB28" i="55"/>
  <c r="E43" i="38"/>
  <c r="D43" i="54" s="1"/>
  <c r="J41" i="58"/>
  <c r="J30" i="57"/>
  <c r="D32" i="38"/>
  <c r="C32" i="54" s="1"/>
  <c r="D29" i="38"/>
  <c r="C29" i="54" s="1"/>
  <c r="J27" i="57"/>
  <c r="AA6" i="55"/>
  <c r="B46" i="54"/>
  <c r="B21" i="54"/>
  <c r="D49" i="38"/>
  <c r="C49" i="54" s="1"/>
  <c r="J47" i="57"/>
  <c r="J8" i="57"/>
  <c r="D10" i="38"/>
  <c r="AA34" i="55"/>
  <c r="AA16" i="55"/>
  <c r="F45" i="38"/>
  <c r="E45" i="54" s="1"/>
  <c r="D14" i="38"/>
  <c r="C14" i="54" s="1"/>
  <c r="J12" i="57"/>
  <c r="AB40" i="55"/>
  <c r="C41" i="38"/>
  <c r="E37" i="38"/>
  <c r="D37" i="54" s="1"/>
  <c r="J35" i="58"/>
  <c r="D43" i="38"/>
  <c r="C43" i="54" s="1"/>
  <c r="J41" i="57"/>
  <c r="E34" i="38"/>
  <c r="D34" i="54" s="1"/>
  <c r="J32" i="58"/>
  <c r="C15" i="38"/>
  <c r="AB14" i="55"/>
  <c r="E20" i="38"/>
  <c r="D20" i="54" s="1"/>
  <c r="J18" i="58"/>
  <c r="AA41" i="55"/>
  <c r="B37" i="54"/>
  <c r="B32" i="54"/>
  <c r="D16" i="38"/>
  <c r="C16" i="54" s="1"/>
  <c r="J14" i="57"/>
  <c r="D26" i="38"/>
  <c r="C26" i="54" s="1"/>
  <c r="J24" i="57"/>
  <c r="D46" i="38"/>
  <c r="C46" i="54" s="1"/>
  <c r="J44" i="57"/>
  <c r="C40" i="38"/>
  <c r="AB39" i="55"/>
  <c r="AB25" i="55"/>
  <c r="C26" i="38"/>
  <c r="D39" i="38"/>
  <c r="C39" i="54" s="1"/>
  <c r="J37" i="57"/>
  <c r="C31" i="38"/>
  <c r="AB30" i="55"/>
  <c r="D31" i="38"/>
  <c r="C31" i="54" s="1"/>
  <c r="J29" i="57"/>
  <c r="B48" i="54"/>
  <c r="AA33" i="55"/>
  <c r="D7" i="38"/>
  <c r="C7" i="54" s="1"/>
  <c r="J5" i="57"/>
  <c r="C14" i="38"/>
  <c r="AB13" i="55"/>
  <c r="AB48" i="55"/>
  <c r="C49" i="38"/>
  <c r="D45" i="38"/>
  <c r="C45" i="54" s="1"/>
  <c r="J43" i="57"/>
  <c r="C43" i="38"/>
  <c r="AB42" i="55"/>
  <c r="E18" i="38"/>
  <c r="D18" i="54" s="1"/>
  <c r="J16" i="58"/>
  <c r="C44" i="38"/>
  <c r="AB43" i="55"/>
  <c r="J15" i="57"/>
  <c r="D17" i="38"/>
  <c r="C17" i="54" s="1"/>
  <c r="E42" i="38"/>
  <c r="D42" i="54" s="1"/>
  <c r="J40" i="58"/>
  <c r="E30" i="38"/>
  <c r="D30" i="54" s="1"/>
  <c r="J28" i="58"/>
  <c r="J26" i="57"/>
  <c r="D28" i="38"/>
  <c r="C28" i="54" s="1"/>
  <c r="E33" i="38"/>
  <c r="D33" i="54" s="1"/>
  <c r="J31" i="58"/>
  <c r="E10" i="38"/>
  <c r="D10" i="54" s="1"/>
  <c r="J8" i="58"/>
  <c r="AB46" i="55"/>
  <c r="C47" i="38"/>
  <c r="D21" i="38"/>
  <c r="C21" i="54" s="1"/>
  <c r="J19" i="57"/>
  <c r="E24" i="38"/>
  <c r="D24" i="54" s="1"/>
  <c r="J22" i="58"/>
  <c r="E25" i="38"/>
  <c r="D25" i="54" s="1"/>
  <c r="J23" i="58"/>
  <c r="AB17" i="55"/>
  <c r="C18" i="38"/>
  <c r="E48" i="38"/>
  <c r="D48" i="54" s="1"/>
  <c r="J46" i="58"/>
  <c r="D12" i="38"/>
  <c r="C12" i="54" s="1"/>
  <c r="J10" i="57"/>
  <c r="E12" i="38"/>
  <c r="D12" i="54" s="1"/>
  <c r="J10" i="58"/>
  <c r="B22" i="54"/>
  <c r="F22" i="38"/>
  <c r="E22" i="54" s="1"/>
  <c r="AB35" i="55"/>
  <c r="C36" i="38"/>
  <c r="J35" i="57"/>
  <c r="D37" i="38"/>
  <c r="C37" i="54" s="1"/>
  <c r="D33" i="38"/>
  <c r="C33" i="54" s="1"/>
  <c r="J31" i="57"/>
  <c r="D13" i="38"/>
  <c r="C13" i="54" s="1"/>
  <c r="J11" i="57"/>
  <c r="C28" i="38"/>
  <c r="AB27" i="55"/>
  <c r="AB12" i="55"/>
  <c r="C13" i="38"/>
  <c r="E32" i="38"/>
  <c r="D32" i="54" s="1"/>
  <c r="J30" i="58"/>
  <c r="D18" i="38"/>
  <c r="C18" i="54" s="1"/>
  <c r="J16" i="57"/>
  <c r="D40" i="38"/>
  <c r="C40" i="54" s="1"/>
  <c r="J38" i="57"/>
  <c r="D44" i="38"/>
  <c r="C44" i="54" s="1"/>
  <c r="J42" i="57"/>
  <c r="AA24" i="55"/>
  <c r="B33" i="54"/>
  <c r="F33" i="38"/>
  <c r="E33" i="54" s="1"/>
  <c r="AA38" i="55"/>
  <c r="D30" i="38"/>
  <c r="C30" i="54" s="1"/>
  <c r="J28" i="57"/>
  <c r="E13" i="38"/>
  <c r="D13" i="54" s="1"/>
  <c r="J11" i="58"/>
  <c r="B10" i="47"/>
  <c r="I4" i="51" s="1"/>
  <c r="I4" i="31"/>
  <c r="C6" i="38"/>
  <c r="B6" i="54" s="1"/>
  <c r="AB5" i="55"/>
  <c r="D6" i="38"/>
  <c r="C6" i="54" s="1"/>
  <c r="J4" i="57"/>
  <c r="D8" i="38"/>
  <c r="J6" i="57"/>
  <c r="D9" i="38"/>
  <c r="J7" i="57"/>
  <c r="AI4" i="31"/>
  <c r="E11" i="47"/>
  <c r="J4" i="55" s="1"/>
  <c r="B11" i="47"/>
  <c r="J4" i="51" s="1"/>
  <c r="J4" i="31" l="1"/>
  <c r="B43" i="54"/>
  <c r="F43" i="38"/>
  <c r="E43" i="54" s="1"/>
  <c r="B15" i="54"/>
  <c r="F15" i="38"/>
  <c r="E15" i="54" s="1"/>
  <c r="C25" i="38"/>
  <c r="AB24" i="55"/>
  <c r="B49" i="54"/>
  <c r="F49" i="38"/>
  <c r="E49" i="54" s="1"/>
  <c r="AB16" i="55"/>
  <c r="C17" i="38"/>
  <c r="C7" i="38"/>
  <c r="AB6" i="55"/>
  <c r="C50" i="38"/>
  <c r="AB49" i="55"/>
  <c r="C16" i="38"/>
  <c r="AB15" i="55"/>
  <c r="B28" i="54"/>
  <c r="F28" i="38"/>
  <c r="E28" i="54" s="1"/>
  <c r="B31" i="54"/>
  <c r="F31" i="38"/>
  <c r="E31" i="54" s="1"/>
  <c r="B19" i="54"/>
  <c r="F19" i="38"/>
  <c r="E19" i="54" s="1"/>
  <c r="B47" i="54"/>
  <c r="F47" i="38"/>
  <c r="E47" i="54" s="1"/>
  <c r="F32" i="38"/>
  <c r="E32" i="54" s="1"/>
  <c r="C35" i="38"/>
  <c r="AB34" i="55"/>
  <c r="AB37" i="55"/>
  <c r="C38" i="38"/>
  <c r="D7" i="54"/>
  <c r="B14" i="54"/>
  <c r="F14" i="38"/>
  <c r="E14" i="54" s="1"/>
  <c r="C20" i="54"/>
  <c r="F20" i="38"/>
  <c r="E20" i="54" s="1"/>
  <c r="B26" i="54"/>
  <c r="F26" i="38"/>
  <c r="E26" i="54" s="1"/>
  <c r="F37" i="38"/>
  <c r="E37" i="54" s="1"/>
  <c r="C10" i="54"/>
  <c r="F10" i="38"/>
  <c r="E10" i="54" s="1"/>
  <c r="AB10" i="55"/>
  <c r="C11" i="38"/>
  <c r="F46" i="38"/>
  <c r="E46" i="54" s="1"/>
  <c r="B44" i="54"/>
  <c r="F44" i="38"/>
  <c r="E44" i="54" s="1"/>
  <c r="B18" i="54"/>
  <c r="F18" i="38"/>
  <c r="E18" i="54" s="1"/>
  <c r="C34" i="38"/>
  <c r="AB33" i="55"/>
  <c r="AB41" i="55"/>
  <c r="C42" i="38"/>
  <c r="B41" i="54"/>
  <c r="F41" i="38"/>
  <c r="E41" i="54" s="1"/>
  <c r="C24" i="38"/>
  <c r="AB23" i="55"/>
  <c r="B40" i="54"/>
  <c r="F40" i="38"/>
  <c r="E40" i="54" s="1"/>
  <c r="B27" i="54"/>
  <c r="F27" i="38"/>
  <c r="E27" i="54" s="1"/>
  <c r="B29" i="54"/>
  <c r="F29" i="38"/>
  <c r="E29" i="54" s="1"/>
  <c r="B13" i="54"/>
  <c r="F13" i="38"/>
  <c r="E13" i="54" s="1"/>
  <c r="B30" i="54"/>
  <c r="F30" i="38"/>
  <c r="E30" i="54" s="1"/>
  <c r="AB38" i="55"/>
  <c r="C39" i="38"/>
  <c r="B36" i="54"/>
  <c r="F36" i="38"/>
  <c r="E36" i="54" s="1"/>
  <c r="F48" i="38"/>
  <c r="E48" i="54" s="1"/>
  <c r="F21" i="38"/>
  <c r="E21" i="54" s="1"/>
  <c r="C23" i="38"/>
  <c r="AB22" i="55"/>
  <c r="F9" i="38"/>
  <c r="E9" i="54" s="1"/>
  <c r="C9" i="54"/>
  <c r="F8" i="38"/>
  <c r="E8" i="54" s="1"/>
  <c r="C8" i="54"/>
  <c r="F6" i="38"/>
  <c r="AJ4" i="31"/>
  <c r="E12" i="47"/>
  <c r="K4" i="55" s="1"/>
  <c r="K4" i="31"/>
  <c r="B12" i="47"/>
  <c r="K4" i="51" s="1"/>
  <c r="B7" i="54" l="1"/>
  <c r="F7" i="38"/>
  <c r="B50" i="54"/>
  <c r="F50" i="38"/>
  <c r="G50" i="38" s="1"/>
  <c r="E50" i="54" s="1"/>
  <c r="B24" i="54"/>
  <c r="F24" i="38"/>
  <c r="E24" i="54" s="1"/>
  <c r="B11" i="54"/>
  <c r="F11" i="38"/>
  <c r="E11" i="54" s="1"/>
  <c r="B38" i="54"/>
  <c r="F38" i="38"/>
  <c r="E38" i="54" s="1"/>
  <c r="B25" i="54"/>
  <c r="F25" i="38"/>
  <c r="E25" i="54" s="1"/>
  <c r="B42" i="54"/>
  <c r="F42" i="38"/>
  <c r="E42" i="54" s="1"/>
  <c r="B23" i="54"/>
  <c r="F23" i="38"/>
  <c r="E23" i="54" s="1"/>
  <c r="B34" i="54"/>
  <c r="F34" i="38"/>
  <c r="E34" i="54" s="1"/>
  <c r="B17" i="54"/>
  <c r="F17" i="38"/>
  <c r="E17" i="54" s="1"/>
  <c r="B39" i="54"/>
  <c r="F39" i="38"/>
  <c r="E39" i="54" s="1"/>
  <c r="B16" i="54"/>
  <c r="F16" i="38"/>
  <c r="E16" i="54" s="1"/>
  <c r="B35" i="54"/>
  <c r="F35" i="38"/>
  <c r="E35" i="54" s="1"/>
  <c r="E6" i="54"/>
  <c r="L4" i="31"/>
  <c r="B13" i="47"/>
  <c r="L4" i="51" s="1"/>
  <c r="AK4" i="31"/>
  <c r="E13" i="47"/>
  <c r="L4" i="55" s="1"/>
  <c r="E7" i="54" l="1"/>
  <c r="H18" i="48"/>
  <c r="G18" i="48"/>
  <c r="M4" i="31"/>
  <c r="B14" i="47"/>
  <c r="M4" i="51" s="1"/>
  <c r="AL4" i="31"/>
  <c r="E14" i="47"/>
  <c r="M4" i="55" s="1"/>
  <c r="AM4" i="31" l="1"/>
  <c r="E15" i="47"/>
  <c r="N4" i="55" s="1"/>
  <c r="N4" i="31"/>
  <c r="B15" i="47"/>
  <c r="N4" i="51" s="1"/>
  <c r="AN4" i="31" l="1"/>
  <c r="E16" i="47"/>
  <c r="O4" i="55" s="1"/>
  <c r="O4" i="31"/>
  <c r="B16" i="47"/>
  <c r="O4" i="51" s="1"/>
  <c r="AO4" i="31" l="1"/>
  <c r="E17" i="47"/>
  <c r="P4" i="55" s="1"/>
  <c r="P4" i="31"/>
  <c r="B17" i="47"/>
  <c r="P4" i="51" s="1"/>
  <c r="Q4" i="31" l="1"/>
  <c r="B18" i="47"/>
  <c r="Q4" i="51" s="1"/>
  <c r="AP4" i="31"/>
  <c r="E18" i="47"/>
  <c r="Q4" i="55" s="1"/>
  <c r="AQ4" i="31" l="1"/>
  <c r="E19" i="47"/>
  <c r="R4" i="55" s="1"/>
  <c r="R4" i="31"/>
  <c r="B19" i="47"/>
  <c r="R4" i="51" s="1"/>
  <c r="S4" i="31" l="1"/>
  <c r="B20" i="47"/>
  <c r="S4" i="51" s="1"/>
  <c r="AR4" i="31"/>
  <c r="E20" i="47"/>
  <c r="S4" i="55" l="1"/>
  <c r="E21" i="47"/>
  <c r="T4" i="55" s="1"/>
  <c r="T4" i="31"/>
  <c r="B21" i="47"/>
  <c r="T4" i="51" s="1"/>
  <c r="AS4" i="31"/>
  <c r="AT4" i="31" l="1"/>
  <c r="E22" i="47"/>
  <c r="U4" i="55" s="1"/>
  <c r="U4" i="31"/>
  <c r="B22" i="47"/>
  <c r="U4" i="51" s="1"/>
  <c r="V4" i="31" l="1"/>
  <c r="B23" i="47"/>
  <c r="V4" i="51" s="1"/>
  <c r="AU4" i="31"/>
  <c r="E23" i="47"/>
  <c r="V4" i="55" s="1"/>
  <c r="AV4" i="31" l="1"/>
  <c r="E24" i="47"/>
  <c r="E25" i="47" s="1"/>
  <c r="W4" i="31"/>
  <c r="B24" i="47"/>
  <c r="W4" i="51" s="1"/>
  <c r="W4" i="55" l="1"/>
  <c r="B25" i="47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<sst xmlns="http://schemas.openxmlformats.org/spreadsheetml/2006/main" count="283" uniqueCount="159">
  <si>
    <t>ที่</t>
  </si>
  <si>
    <t>จุดประสงค์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</si>
  <si>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</si>
  <si>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</si>
  <si>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</si>
  <si>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</si>
  <si>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</si>
  <si>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</si>
  <si>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</si>
  <si>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</si>
  <si>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</si>
  <si>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</si>
  <si>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</si>
  <si>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</si>
  <si>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</si>
  <si>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</si>
  <si>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</si>
  <si>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</si>
  <si>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</si>
  <si>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</si>
  <si>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</si>
  <si>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</si>
  <si>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</si>
  <si>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</si>
  <si>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</si>
  <si>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</si>
  <si>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</si>
  <si>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</si>
  <si>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</si>
  <si>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</si>
  <si>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</si>
  <si>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</si>
  <si>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</si>
  <si>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>ผู้อำนวยการโรงเรียนอนุบาลนางรอง(สังขกฤษ์อนุสรณ์)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</si>
  <si>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</si>
  <si>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</si>
  <si>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</si>
  <si>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</si>
  <si>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</si>
  <si>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</si>
  <si>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</si>
  <si>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</si>
  <si>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</si>
  <si>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</si>
  <si>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</si>
  <si>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</si>
  <si>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</si>
  <si>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</si>
  <si>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</si>
  <si>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</si>
  <si>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</si>
  <si>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</si>
  <si>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</si>
  <si>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</si>
  <si>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</si>
  <si>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</si>
  <si>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</si>
  <si>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</si>
  <si>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</si>
  <si>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</si>
  <si>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</si>
  <si>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</si>
  <si>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</si>
  <si>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</si>
  <si>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</si>
  <si>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</si>
  <si>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</si>
  <si>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</si>
  <si>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</si>
  <si>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</si>
  <si>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</si>
  <si>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</si>
  <si>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</si>
  <si>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</si>
  <si>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</si>
  <si>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</si>
  <si>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</si>
  <si>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</si>
  <si>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</si>
  <si>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</si>
  <si>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</si>
  <si>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</si>
  <si>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</si>
  <si>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</si>
  <si>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</si>
  <si>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</si>
  <si>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</si>
  <si>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</si>
  <si>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</si>
  <si>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</si>
  <si>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</si>
  <si>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</si>
  <si>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</si>
  <si>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</si>
  <si>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</si>
  <si>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</si>
  <si>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</si>
  <si>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</si>
  <si>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</si>
  <si>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</si>
  <si>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</si>
  <si>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</si>
  <si>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</si>
  <si>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</si>
  <si>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</si>
  <si>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</si>
  <si>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</si>
  <si>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</si>
  <si>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</si>
  <si>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</si>
  <si>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</si>
  <si>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</si>
  <si>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</si>
  <si>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</si>
  <si>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</si>
  <si>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</si>
  <si>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</si>
  <si>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</si>
  <si>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</si>
  <si>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</si>
  <si>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</si>
  <si>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</si>
  <si>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</si>
  <si>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</si>
  <si>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</si>
  <si>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</si>
  <si>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</si>
  <si>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</si>
  <si>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</si>
  <si>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</si>
  <si>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</si>
  <si>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</si>
  <si>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</si>
  <si>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</si>
  <si>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</si>
  <si>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</si>
  <si>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</si>
  <si>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</si>
  <si>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</si>
  <si>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</si>
  <si>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</si>
  <si>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</si>
  <si>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</si>
  <si>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</si>
  <si>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>กิจกรรมพิเศษ</t>
  </si>
  <si>
    <t>กิจกรรมคีย์บอร์ด</t>
  </si>
  <si>
    <t>กิจกรรมสะเต็มศึกษา</t>
  </si>
  <si>
    <t>1. เพื่อให้ผู้เรียนได้ปฎิบัติตามความสนใจ ความถนัด และความต้องการของตน</t>
  </si>
  <si>
    <t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t>
  </si>
  <si>
    <t>3. เพื่อส่งเสรืมให้ผู้เรียนเวลาว่างให้เกิดประโยชน์ต่อตนเองและส่วนรวม</t>
  </si>
  <si>
    <t>4. เพื่อให้ผู้เรียนทำงานร่วมกันกับผู้อื่นได้ตามวิถีประชาธิปไตย</t>
  </si>
  <si>
    <t>นายธีระวัฒน์  ศรีวิชัย</t>
  </si>
  <si>
    <t>กิจกรรมว่ายน้ำ</t>
  </si>
  <si>
    <t>นายจตุพร  ทองพระพักตร์</t>
  </si>
  <si>
    <t>สัปดาห์ที่</t>
  </si>
  <si>
    <t>หมายเหตุ : วิชาสะเต็มศึกษา จัดการเรียนการสอนแบบคาบคู่ (วันละ 2 ชั่วโมง)</t>
  </si>
  <si>
    <t xml:space="preserve"> แบบประเมินผลกิจกรรมพิเศษ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</si>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</sst>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31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8"/>
      <name val="Arial"/>
      <family val="2"/>
    </font>
    <font>
      <b/>
      <sz val="12"/>
      <color theme="1"/>
      <name val="TH SarabunPSK"/>
      <family val="2"/>
    </font>
    <font>
      <b/>
      <sz val="10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3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11" fillId="20" borderId="1" xfId="0" applyNumberFormat="1" applyFont="1" applyFill="1" applyBorder="1" applyAlignment="1">
      <alignment horizontal="center" vertical="center"/>
    </xf>
    <xf numFmtId="190" fontId="11" fillId="4" borderId="1" xfId="0" applyNumberFormat="1" applyFont="1" applyFill="1" applyBorder="1" applyAlignment="1">
      <alignment horizontal="center" vertic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10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30" fillId="3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ช่องกิจกรรม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ให้คลิกที่ช่อง จะปรากฏลูกศรที่ด้านขวาของช่อง จากนั้นให้คลิกเพื่อเลือกกิจกรรม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236221</xdr:rowOff>
    </xdr:from>
    <xdr:to>
      <xdr:col>25</xdr:col>
      <xdr:colOff>34290</xdr:colOff>
      <xdr:row>21</xdr:row>
      <xdr:rowOff>251461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291841"/>
          <a:ext cx="3455670" cy="24155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12/3/68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ใส่วันที่ในชั่วโมงที่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เท่านั้น ชั่วโมงต่อไป โปรแกรมจะรันเอง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หากมีคอลัมน์ทีชั่วโมงเกินมา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0</xdr:row>
      <xdr:rowOff>150495</xdr:rowOff>
    </xdr:from>
    <xdr:to>
      <xdr:col>12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152400</xdr:colOff>
      <xdr:row>0</xdr:row>
      <xdr:rowOff>135741</xdr:rowOff>
    </xdr:from>
    <xdr:to>
      <xdr:col>5</xdr:col>
      <xdr:colOff>670559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5741"/>
          <a:ext cx="1386840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31</xdr:row>
      <xdr:rowOff>53340</xdr:rowOff>
    </xdr:from>
    <xdr:to>
      <xdr:col>2</xdr:col>
      <xdr:colOff>664918</xdr:colOff>
      <xdr:row>31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31</xdr:row>
      <xdr:rowOff>45720</xdr:rowOff>
    </xdr:from>
    <xdr:to>
      <xdr:col>4</xdr:col>
      <xdr:colOff>786838</xdr:colOff>
      <xdr:row>31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topLeftCell="E1" workbookViewId="0">
      <selection activeCell="L7" sqref="L7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42</v>
      </c>
      <c r="B1" s="13" t="s">
        <v>45</v>
      </c>
      <c r="C1" s="13" t="s">
        <v>53</v>
      </c>
      <c r="D1" s="13" t="s">
        <v>54</v>
      </c>
      <c r="E1" s="13" t="s">
        <v>55</v>
      </c>
      <c r="F1" s="13" t="s">
        <v>56</v>
      </c>
      <c r="G1" s="13" t="s">
        <v>57</v>
      </c>
      <c r="H1" s="13" t="s">
        <v>46</v>
      </c>
      <c r="I1" s="13" t="s">
        <v>58</v>
      </c>
      <c r="J1" s="13" t="s">
        <v>59</v>
      </c>
      <c r="K1" s="13" t="s">
        <v>60</v>
      </c>
      <c r="L1" s="13" t="s">
        <v>144</v>
      </c>
      <c r="M1" s="13" t="s">
        <v>61</v>
      </c>
      <c r="N1" s="13" t="s">
        <v>39</v>
      </c>
      <c r="O1" s="13" t="s">
        <v>114</v>
      </c>
    </row>
    <row r="2" spans="1:17" x14ac:dyDescent="0.35">
      <c r="A2" s="14" t="s">
        <v>49</v>
      </c>
      <c r="B2" s="14" t="s">
        <v>62</v>
      </c>
      <c r="C2" s="14" t="s">
        <v>24</v>
      </c>
      <c r="D2" s="14" t="s">
        <v>63</v>
      </c>
      <c r="E2" s="14" t="s">
        <v>64</v>
      </c>
      <c r="F2" s="14" t="s">
        <v>65</v>
      </c>
      <c r="G2" s="14" t="s">
        <v>66</v>
      </c>
      <c r="H2" s="14" t="s">
        <v>50</v>
      </c>
      <c r="I2" s="14">
        <v>3</v>
      </c>
      <c r="J2" s="14" t="s">
        <v>67</v>
      </c>
      <c r="K2" s="14" t="s">
        <v>95</v>
      </c>
      <c r="L2" s="15" t="s">
        <v>152</v>
      </c>
      <c r="M2" s="16">
        <v>1</v>
      </c>
      <c r="N2" s="17"/>
      <c r="O2" s="14" t="s">
        <v>115</v>
      </c>
      <c r="P2" s="52" t="s">
        <v>80</v>
      </c>
      <c r="Q2" s="52" t="s">
        <v>80</v>
      </c>
    </row>
    <row r="3" spans="1:17" x14ac:dyDescent="0.35">
      <c r="A3" s="14" t="s">
        <v>52</v>
      </c>
      <c r="B3" s="14" t="s">
        <v>68</v>
      </c>
      <c r="C3" s="14" t="s">
        <v>25</v>
      </c>
      <c r="D3" s="14" t="s">
        <v>69</v>
      </c>
      <c r="E3" s="14" t="s">
        <v>70</v>
      </c>
      <c r="F3" s="14" t="s">
        <v>71</v>
      </c>
      <c r="G3" s="14" t="s">
        <v>72</v>
      </c>
      <c r="H3" s="14" t="s">
        <v>73</v>
      </c>
      <c r="I3" s="14">
        <v>2</v>
      </c>
      <c r="J3" s="14" t="s">
        <v>74</v>
      </c>
      <c r="K3" s="14" t="s">
        <v>96</v>
      </c>
      <c r="L3" s="15" t="s">
        <v>145</v>
      </c>
      <c r="M3" s="16">
        <v>2</v>
      </c>
      <c r="N3" s="17"/>
      <c r="O3" s="14" t="s">
        <v>116</v>
      </c>
      <c r="P3" s="52" t="s">
        <v>86</v>
      </c>
      <c r="Q3" s="52" t="s">
        <v>86</v>
      </c>
    </row>
    <row r="4" spans="1:17" x14ac:dyDescent="0.35">
      <c r="A4" s="14" t="s">
        <v>75</v>
      </c>
      <c r="B4" s="14" t="s">
        <v>62</v>
      </c>
      <c r="D4" s="14" t="s">
        <v>76</v>
      </c>
      <c r="E4" s="14" t="s">
        <v>77</v>
      </c>
      <c r="F4" s="14" t="s">
        <v>78</v>
      </c>
      <c r="G4" s="14" t="s">
        <v>79</v>
      </c>
      <c r="H4" s="14" t="s">
        <v>51</v>
      </c>
      <c r="I4" s="14">
        <v>1</v>
      </c>
      <c r="J4" s="14" t="s">
        <v>80</v>
      </c>
      <c r="K4" s="14" t="s">
        <v>97</v>
      </c>
      <c r="L4" s="15" t="s">
        <v>146</v>
      </c>
      <c r="N4" s="17"/>
    </row>
    <row r="5" spans="1:17" x14ac:dyDescent="0.35">
      <c r="A5" s="14" t="s">
        <v>81</v>
      </c>
      <c r="B5" s="14" t="s">
        <v>68</v>
      </c>
      <c r="D5" s="14" t="s">
        <v>82</v>
      </c>
      <c r="E5" s="14" t="s">
        <v>83</v>
      </c>
      <c r="F5" s="14" t="s">
        <v>84</v>
      </c>
      <c r="G5" s="14" t="s">
        <v>85</v>
      </c>
      <c r="H5" s="14" t="s">
        <v>100</v>
      </c>
      <c r="I5" s="14">
        <v>0</v>
      </c>
      <c r="J5" s="14" t="s">
        <v>86</v>
      </c>
      <c r="K5" s="14" t="s">
        <v>98</v>
      </c>
      <c r="L5" s="15"/>
      <c r="N5" s="17"/>
    </row>
    <row r="6" spans="1:17" x14ac:dyDescent="0.35">
      <c r="A6" s="14" t="s">
        <v>87</v>
      </c>
      <c r="B6" s="14" t="s">
        <v>68</v>
      </c>
      <c r="D6" s="14" t="s">
        <v>88</v>
      </c>
      <c r="E6" s="14" t="s">
        <v>89</v>
      </c>
      <c r="F6" s="40" t="s">
        <v>111</v>
      </c>
      <c r="K6" s="14" t="s">
        <v>99</v>
      </c>
      <c r="L6" s="15"/>
      <c r="N6" s="17"/>
    </row>
    <row r="7" spans="1:17" x14ac:dyDescent="0.35">
      <c r="A7" s="14" t="s">
        <v>90</v>
      </c>
      <c r="B7" s="14" t="s">
        <v>62</v>
      </c>
      <c r="D7" s="14" t="s">
        <v>91</v>
      </c>
      <c r="E7" s="14" t="s">
        <v>92</v>
      </c>
      <c r="K7" s="14"/>
      <c r="L7" s="15"/>
      <c r="N7" s="17"/>
    </row>
    <row r="8" spans="1:17" x14ac:dyDescent="0.35">
      <c r="D8" s="14" t="s">
        <v>93</v>
      </c>
      <c r="E8" s="14" t="s">
        <v>94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sheetProtection algorithmName="SHA-512" hashValue="voAHpP+O1ggQx7unzwgQ3q/MKVwoeMIjXyRG/7R4Ycon06ddOexa6fF90VFRmThJAn4RoFnzPM4SDhHXMQaFow==" saltValue="cK62p5WAQxVeVN058ZwH8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 codeName="Sheet10">
    <tabColor rgb="FFFF0000"/>
  </sheetPr>
  <dimension ref="A1:K50"/>
  <sheetViews>
    <sheetView zoomScale="85" zoomScaleNormal="85" zoomScaleSheetLayoutView="100" workbookViewId="0">
      <selection activeCell="E16" sqref="E16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6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กิจกรรมสะเต็มศึกษา  ปีการศึกษา  2567</v>
      </c>
      <c r="B1" s="226"/>
      <c r="C1" s="226"/>
      <c r="D1" s="226"/>
      <c r="E1" s="226"/>
      <c r="F1" s="226"/>
      <c r="G1" s="226"/>
      <c r="H1" s="84"/>
      <c r="I1" s="84"/>
      <c r="J1" s="84"/>
    </row>
    <row r="2" spans="1:11" x14ac:dyDescent="0.35">
      <c r="A2" s="17"/>
      <c r="B2" s="85" t="s">
        <v>125</v>
      </c>
      <c r="C2" s="227" t="str">
        <f>IF(ตั้งค่า!I4="","",ตั้งค่า!I4)</f>
        <v>อนุบาลนางรอง(สังขกฤษณ์อนุสรณ์)</v>
      </c>
      <c r="D2" s="227"/>
      <c r="E2" s="85" t="s">
        <v>130</v>
      </c>
      <c r="F2" s="87" t="str">
        <f>IF(ตั้งค่า!I9="","",ตั้งค่า!I9)</f>
        <v/>
      </c>
      <c r="G2" s="17"/>
      <c r="H2" s="84"/>
      <c r="I2" s="84"/>
      <c r="J2" s="84"/>
    </row>
    <row r="3" spans="1:11" x14ac:dyDescent="0.35">
      <c r="A3" s="17"/>
      <c r="B3" s="85" t="s">
        <v>141</v>
      </c>
      <c r="C3" s="94" t="str">
        <f>IF(ตั้งค่า!I8="","",ตั้งค่า!I8)</f>
        <v>สำนักงานเขตพื้นที่การศึกษาประถมศึกษาบุรีรัมย์ เขต 3</v>
      </c>
      <c r="D3" s="94"/>
      <c r="E3" s="94"/>
      <c r="F3" s="87"/>
      <c r="G3" s="17"/>
      <c r="H3" s="84"/>
      <c r="I3" s="84"/>
      <c r="J3" s="84"/>
      <c r="K3" s="2">
        <v>1</v>
      </c>
    </row>
    <row r="4" spans="1:11" ht="22.8" customHeight="1" thickBot="1" x14ac:dyDescent="0.4">
      <c r="A4" s="17"/>
      <c r="B4" s="85"/>
      <c r="C4" s="86"/>
      <c r="D4" s="86"/>
      <c r="E4" s="86"/>
      <c r="F4" s="87"/>
      <c r="G4" s="17"/>
      <c r="H4" s="70"/>
      <c r="I4" s="70"/>
      <c r="J4" s="70"/>
      <c r="K4" s="2">
        <v>2</v>
      </c>
    </row>
    <row r="5" spans="1:11" ht="47.4" customHeight="1" thickBot="1" x14ac:dyDescent="0.4">
      <c r="A5" s="88" t="s">
        <v>0</v>
      </c>
      <c r="B5" s="89" t="s">
        <v>40</v>
      </c>
      <c r="C5" s="89" t="s">
        <v>41</v>
      </c>
      <c r="D5" s="89" t="s">
        <v>42</v>
      </c>
      <c r="E5" s="89" t="s">
        <v>43</v>
      </c>
      <c r="F5" s="89" t="s">
        <v>44</v>
      </c>
      <c r="G5" s="90" t="s">
        <v>123</v>
      </c>
      <c r="H5" s="70"/>
      <c r="I5" s="70"/>
      <c r="J5" s="70"/>
    </row>
    <row r="6" spans="1:11" ht="22.2" customHeight="1" x14ac:dyDescent="0.35">
      <c r="A6" s="91">
        <v>1</v>
      </c>
      <c r="B6" s="92" t="str">
        <f>IF(รายชื่อ!B2="","",รายชื่อ!B2)</f>
        <v/>
      </c>
      <c r="C6" s="93" t="str">
        <f>IF(รายชื่อ!C2="","",รายชื่อ!C2)</f>
        <v/>
      </c>
      <c r="D6" s="147" t="str">
        <f>IF(รายชื่อ!D2="","",รายชื่อ!D2)</f>
        <v/>
      </c>
      <c r="E6" s="147" t="str">
        <f>IF(รายชื่อ!E2="","",รายชื่อ!E2)</f>
        <v/>
      </c>
      <c r="F6" s="147" t="str">
        <f>IF(รายชื่อ!F2="","",รายชื่อ!F2)</f>
        <v/>
      </c>
      <c r="G6" s="92" t="str">
        <f>IF(รายชื่อ!H2="","",รายชื่อ!H2)</f>
        <v/>
      </c>
      <c r="H6" s="70"/>
      <c r="I6" s="70"/>
      <c r="J6" s="70"/>
    </row>
    <row r="7" spans="1:11" ht="22.2" customHeight="1" x14ac:dyDescent="0.35">
      <c r="A7" s="91">
        <v>2</v>
      </c>
      <c r="B7" s="92" t="str">
        <f>IF(รายชื่อ!B3="","",รายชื่อ!B3)</f>
        <v/>
      </c>
      <c r="C7" s="93" t="str">
        <f>IF(รายชื่อ!C3="","",รายชื่อ!C3)</f>
        <v/>
      </c>
      <c r="D7" s="147" t="str">
        <f>IF(รายชื่อ!D3="","",รายชื่อ!D3)</f>
        <v/>
      </c>
      <c r="E7" s="147" t="str">
        <f>IF(รายชื่อ!E3="","",รายชื่อ!E3)</f>
        <v/>
      </c>
      <c r="F7" s="147" t="str">
        <f>IF(รายชื่อ!F3="","",รายชื่อ!F3)</f>
        <v/>
      </c>
      <c r="G7" s="92" t="str">
        <f>IF(รายชื่อ!H3="","",รายชื่อ!H3)</f>
        <v/>
      </c>
      <c r="H7" s="70"/>
      <c r="I7" s="70"/>
      <c r="J7" s="70"/>
    </row>
    <row r="8" spans="1:11" ht="22.2" customHeight="1" x14ac:dyDescent="0.35">
      <c r="A8" s="91">
        <v>3</v>
      </c>
      <c r="B8" s="92" t="str">
        <f>IF(รายชื่อ!B4="","",รายชื่อ!B4)</f>
        <v/>
      </c>
      <c r="C8" s="93" t="str">
        <f>IF(รายชื่อ!C4="","",รายชื่อ!C4)</f>
        <v/>
      </c>
      <c r="D8" s="147" t="str">
        <f>IF(รายชื่อ!D4="","",รายชื่อ!D4)</f>
        <v/>
      </c>
      <c r="E8" s="147" t="str">
        <f>IF(รายชื่อ!E4="","",รายชื่อ!E4)</f>
        <v/>
      </c>
      <c r="F8" s="147" t="str">
        <f>IF(รายชื่อ!F4="","",รายชื่อ!F4)</f>
        <v/>
      </c>
      <c r="G8" s="92" t="str">
        <f>IF(รายชื่อ!H4="","",รายชื่อ!H4)</f>
        <v/>
      </c>
      <c r="H8" s="70"/>
      <c r="I8" s="70"/>
      <c r="J8" s="70"/>
    </row>
    <row r="9" spans="1:11" ht="22.2" customHeight="1" x14ac:dyDescent="0.35">
      <c r="A9" s="91">
        <v>4</v>
      </c>
      <c r="B9" s="92" t="str">
        <f>IF(รายชื่อ!B5="","",รายชื่อ!B5)</f>
        <v/>
      </c>
      <c r="C9" s="93" t="str">
        <f>IF(รายชื่อ!C5="","",รายชื่อ!C5)</f>
        <v/>
      </c>
      <c r="D9" s="147" t="str">
        <f>IF(รายชื่อ!D5="","",รายชื่อ!D5)</f>
        <v/>
      </c>
      <c r="E9" s="147" t="str">
        <f>IF(รายชื่อ!E5="","",รายชื่อ!E5)</f>
        <v/>
      </c>
      <c r="F9" s="147" t="str">
        <f>IF(รายชื่อ!F5="","",รายชื่อ!F5)</f>
        <v/>
      </c>
      <c r="G9" s="92" t="str">
        <f>IF(รายชื่อ!H5="","",รายชื่อ!H5)</f>
        <v/>
      </c>
      <c r="H9" s="70"/>
      <c r="I9" s="70"/>
      <c r="J9" s="70"/>
    </row>
    <row r="10" spans="1:11" ht="22.2" customHeight="1" x14ac:dyDescent="0.35">
      <c r="A10" s="91">
        <v>5</v>
      </c>
      <c r="B10" s="92" t="str">
        <f>IF(รายชื่อ!B6="","",รายชื่อ!B6)</f>
        <v/>
      </c>
      <c r="C10" s="93" t="str">
        <f>IF(รายชื่อ!C6="","",รายชื่อ!C6)</f>
        <v/>
      </c>
      <c r="D10" s="147" t="str">
        <f>IF(รายชื่อ!D6="","",รายชื่อ!D6)</f>
        <v/>
      </c>
      <c r="E10" s="147" t="str">
        <f>IF(รายชื่อ!E6="","",รายชื่อ!E6)</f>
        <v/>
      </c>
      <c r="F10" s="147" t="str">
        <f>IF(รายชื่อ!F6="","",รายชื่อ!F6)</f>
        <v/>
      </c>
      <c r="G10" s="92" t="str">
        <f>IF(รายชื่อ!H6="","",รายชื่อ!H6)</f>
        <v/>
      </c>
      <c r="H10" s="70"/>
      <c r="I10" s="70"/>
      <c r="J10" s="70"/>
    </row>
    <row r="11" spans="1:11" ht="22.2" customHeight="1" x14ac:dyDescent="0.35">
      <c r="A11" s="91">
        <v>6</v>
      </c>
      <c r="B11" s="92" t="str">
        <f>IF(รายชื่อ!B7="","",รายชื่อ!B7)</f>
        <v/>
      </c>
      <c r="C11" s="93" t="str">
        <f>IF(รายชื่อ!C7="","",รายชื่อ!C7)</f>
        <v/>
      </c>
      <c r="D11" s="147" t="str">
        <f>IF(รายชื่อ!D7="","",รายชื่อ!D7)</f>
        <v/>
      </c>
      <c r="E11" s="147" t="str">
        <f>IF(รายชื่อ!E7="","",รายชื่อ!E7)</f>
        <v/>
      </c>
      <c r="F11" s="147" t="str">
        <f>IF(รายชื่อ!F7="","",รายชื่อ!F7)</f>
        <v/>
      </c>
      <c r="G11" s="92" t="str">
        <f>IF(รายชื่อ!H7="","",รายชื่อ!H7)</f>
        <v/>
      </c>
      <c r="H11" s="70"/>
      <c r="I11" s="70"/>
      <c r="J11" s="70"/>
    </row>
    <row r="12" spans="1:11" ht="22.2" customHeight="1" x14ac:dyDescent="0.35">
      <c r="A12" s="91">
        <v>7</v>
      </c>
      <c r="B12" s="92" t="str">
        <f>IF(รายชื่อ!B8="","",รายชื่อ!B8)</f>
        <v/>
      </c>
      <c r="C12" s="93" t="str">
        <f>IF(รายชื่อ!C8="","",รายชื่อ!C8)</f>
        <v/>
      </c>
      <c r="D12" s="147" t="str">
        <f>IF(รายชื่อ!D8="","",รายชื่อ!D8)</f>
        <v/>
      </c>
      <c r="E12" s="147" t="str">
        <f>IF(รายชื่อ!E8="","",รายชื่อ!E8)</f>
        <v/>
      </c>
      <c r="F12" s="147" t="str">
        <f>IF(รายชื่อ!F8="","",รายชื่อ!F8)</f>
        <v/>
      </c>
      <c r="G12" s="92" t="str">
        <f>IF(รายชื่อ!H8="","",รายชื่อ!H8)</f>
        <v/>
      </c>
      <c r="H12" s="70"/>
      <c r="I12" s="70"/>
      <c r="J12" s="70"/>
    </row>
    <row r="13" spans="1:11" ht="22.2" customHeight="1" x14ac:dyDescent="0.35">
      <c r="A13" s="91">
        <v>8</v>
      </c>
      <c r="B13" s="92" t="str">
        <f>IF(รายชื่อ!B9="","",รายชื่อ!B9)</f>
        <v/>
      </c>
      <c r="C13" s="93" t="str">
        <f>IF(รายชื่อ!C9="","",รายชื่อ!C9)</f>
        <v/>
      </c>
      <c r="D13" s="147" t="str">
        <f>IF(รายชื่อ!D9="","",รายชื่อ!D9)</f>
        <v/>
      </c>
      <c r="E13" s="147" t="str">
        <f>IF(รายชื่อ!E9="","",รายชื่อ!E9)</f>
        <v/>
      </c>
      <c r="F13" s="147" t="str">
        <f>IF(รายชื่อ!F9="","",รายชื่อ!F9)</f>
        <v/>
      </c>
      <c r="G13" s="92" t="str">
        <f>IF(รายชื่อ!H9="","",รายชื่อ!H9)</f>
        <v/>
      </c>
      <c r="H13" s="70"/>
      <c r="I13" s="70"/>
      <c r="J13" s="70"/>
    </row>
    <row r="14" spans="1:11" ht="22.2" customHeight="1" x14ac:dyDescent="0.35">
      <c r="A14" s="91">
        <v>9</v>
      </c>
      <c r="B14" s="92" t="str">
        <f>IF(รายชื่อ!B10="","",รายชื่อ!B10)</f>
        <v/>
      </c>
      <c r="C14" s="93" t="str">
        <f>IF(รายชื่อ!C10="","",รายชื่อ!C10)</f>
        <v/>
      </c>
      <c r="D14" s="147" t="str">
        <f>IF(รายชื่อ!D10="","",รายชื่อ!D10)</f>
        <v/>
      </c>
      <c r="E14" s="147" t="str">
        <f>IF(รายชื่อ!E10="","",รายชื่อ!E10)</f>
        <v/>
      </c>
      <c r="F14" s="147" t="str">
        <f>IF(รายชื่อ!F10="","",รายชื่อ!F10)</f>
        <v/>
      </c>
      <c r="G14" s="92" t="str">
        <f>IF(รายชื่อ!H10="","",รายชื่อ!H10)</f>
        <v/>
      </c>
      <c r="H14" s="70"/>
      <c r="I14" s="70"/>
      <c r="J14" s="70"/>
    </row>
    <row r="15" spans="1:11" ht="22.2" customHeight="1" x14ac:dyDescent="0.35">
      <c r="A15" s="91">
        <v>10</v>
      </c>
      <c r="B15" s="92" t="str">
        <f>IF(รายชื่อ!B11="","",รายชื่อ!B11)</f>
        <v/>
      </c>
      <c r="C15" s="93" t="str">
        <f>IF(รายชื่อ!C11="","",รายชื่อ!C11)</f>
        <v/>
      </c>
      <c r="D15" s="147" t="str">
        <f>IF(รายชื่อ!D11="","",รายชื่อ!D11)</f>
        <v/>
      </c>
      <c r="E15" s="147" t="str">
        <f>IF(รายชื่อ!E11="","",รายชื่อ!E11)</f>
        <v/>
      </c>
      <c r="F15" s="147" t="str">
        <f>IF(รายชื่อ!F11="","",รายชื่อ!F11)</f>
        <v/>
      </c>
      <c r="G15" s="92" t="str">
        <f>IF(รายชื่อ!H11="","",รายชื่อ!H11)</f>
        <v/>
      </c>
      <c r="H15" s="70"/>
      <c r="I15" s="70"/>
      <c r="J15" s="70"/>
    </row>
    <row r="16" spans="1:11" ht="22.2" customHeight="1" x14ac:dyDescent="0.35">
      <c r="A16" s="91">
        <v>11</v>
      </c>
      <c r="B16" s="92" t="str">
        <f>IF(รายชื่อ!B12="","",รายชื่อ!B12)</f>
        <v/>
      </c>
      <c r="C16" s="93" t="str">
        <f>IF(รายชื่อ!C12="","",รายชื่อ!C12)</f>
        <v/>
      </c>
      <c r="D16" s="147" t="str">
        <f>IF(รายชื่อ!D12="","",รายชื่อ!D12)</f>
        <v/>
      </c>
      <c r="E16" s="147" t="str">
        <f>IF(รายชื่อ!E12="","",รายชื่อ!E12)</f>
        <v/>
      </c>
      <c r="F16" s="147" t="str">
        <f>IF(รายชื่อ!F12="","",รายชื่อ!F12)</f>
        <v/>
      </c>
      <c r="G16" s="92" t="str">
        <f>IF(รายชื่อ!H12="","",รายชื่อ!H12)</f>
        <v/>
      </c>
      <c r="H16" s="70"/>
      <c r="I16" s="70"/>
      <c r="J16" s="70"/>
    </row>
    <row r="17" spans="1:10" ht="22.2" customHeight="1" x14ac:dyDescent="0.35">
      <c r="A17" s="91">
        <v>12</v>
      </c>
      <c r="B17" s="92" t="str">
        <f>IF(รายชื่อ!B13="","",รายชื่อ!B13)</f>
        <v/>
      </c>
      <c r="C17" s="93" t="str">
        <f>IF(รายชื่อ!C13="","",รายชื่อ!C13)</f>
        <v/>
      </c>
      <c r="D17" s="147" t="str">
        <f>IF(รายชื่อ!D13="","",รายชื่อ!D13)</f>
        <v/>
      </c>
      <c r="E17" s="147" t="str">
        <f>IF(รายชื่อ!E13="","",รายชื่อ!E13)</f>
        <v/>
      </c>
      <c r="F17" s="147" t="str">
        <f>IF(รายชื่อ!F13="","",รายชื่อ!F13)</f>
        <v/>
      </c>
      <c r="G17" s="92" t="str">
        <f>IF(รายชื่อ!H13="","",รายชื่อ!H13)</f>
        <v/>
      </c>
      <c r="H17" s="70"/>
      <c r="I17" s="70"/>
      <c r="J17" s="70"/>
    </row>
    <row r="18" spans="1:10" ht="22.2" customHeight="1" x14ac:dyDescent="0.35">
      <c r="A18" s="91">
        <v>13</v>
      </c>
      <c r="B18" s="92" t="str">
        <f>IF(รายชื่อ!B14="","",รายชื่อ!B14)</f>
        <v/>
      </c>
      <c r="C18" s="93" t="str">
        <f>IF(รายชื่อ!C14="","",รายชื่อ!C14)</f>
        <v/>
      </c>
      <c r="D18" s="147" t="str">
        <f>IF(รายชื่อ!D14="","",รายชื่อ!D14)</f>
        <v/>
      </c>
      <c r="E18" s="147" t="str">
        <f>IF(รายชื่อ!E14="","",รายชื่อ!E14)</f>
        <v/>
      </c>
      <c r="F18" s="147" t="str">
        <f>IF(รายชื่อ!F14="","",รายชื่อ!F14)</f>
        <v/>
      </c>
      <c r="G18" s="92" t="str">
        <f>IF(รายชื่อ!H14="","",รายชื่อ!H14)</f>
        <v/>
      </c>
      <c r="H18" s="70"/>
      <c r="I18" s="70"/>
      <c r="J18" s="70"/>
    </row>
    <row r="19" spans="1:10" ht="22.2" customHeight="1" x14ac:dyDescent="0.35">
      <c r="A19" s="91">
        <v>14</v>
      </c>
      <c r="B19" s="92" t="str">
        <f>IF(รายชื่อ!B15="","",รายชื่อ!B15)</f>
        <v/>
      </c>
      <c r="C19" s="93" t="str">
        <f>IF(รายชื่อ!C15="","",รายชื่อ!C15)</f>
        <v/>
      </c>
      <c r="D19" s="147" t="str">
        <f>IF(รายชื่อ!D15="","",รายชื่อ!D15)</f>
        <v/>
      </c>
      <c r="E19" s="147" t="str">
        <f>IF(รายชื่อ!E15="","",รายชื่อ!E15)</f>
        <v/>
      </c>
      <c r="F19" s="147" t="str">
        <f>IF(รายชื่อ!F15="","",รายชื่อ!F15)</f>
        <v/>
      </c>
      <c r="G19" s="92" t="str">
        <f>IF(รายชื่อ!H15="","",รายชื่อ!H15)</f>
        <v/>
      </c>
      <c r="H19" s="70"/>
      <c r="I19" s="70"/>
      <c r="J19" s="70"/>
    </row>
    <row r="20" spans="1:10" ht="22.2" customHeight="1" x14ac:dyDescent="0.35">
      <c r="A20" s="91">
        <v>15</v>
      </c>
      <c r="B20" s="92" t="str">
        <f>IF(รายชื่อ!B16="","",รายชื่อ!B16)</f>
        <v/>
      </c>
      <c r="C20" s="93" t="str">
        <f>IF(รายชื่อ!C16="","",รายชื่อ!C16)</f>
        <v/>
      </c>
      <c r="D20" s="147" t="str">
        <f>IF(รายชื่อ!D16="","",รายชื่อ!D16)</f>
        <v/>
      </c>
      <c r="E20" s="147" t="str">
        <f>IF(รายชื่อ!E16="","",รายชื่อ!E16)</f>
        <v/>
      </c>
      <c r="F20" s="147" t="str">
        <f>IF(รายชื่อ!F16="","",รายชื่อ!F16)</f>
        <v/>
      </c>
      <c r="G20" s="92" t="str">
        <f>IF(รายชื่อ!H16="","",รายชื่อ!H16)</f>
        <v/>
      </c>
      <c r="H20" s="70"/>
      <c r="I20" s="70"/>
      <c r="J20" s="70"/>
    </row>
    <row r="21" spans="1:10" ht="22.2" customHeight="1" x14ac:dyDescent="0.35">
      <c r="A21" s="91">
        <v>16</v>
      </c>
      <c r="B21" s="92" t="str">
        <f>IF(รายชื่อ!B17="","",รายชื่อ!B17)</f>
        <v/>
      </c>
      <c r="C21" s="93" t="str">
        <f>IF(รายชื่อ!C17="","",รายชื่อ!C17)</f>
        <v/>
      </c>
      <c r="D21" s="147" t="str">
        <f>IF(รายชื่อ!D17="","",รายชื่อ!D17)</f>
        <v/>
      </c>
      <c r="E21" s="147" t="str">
        <f>IF(รายชื่อ!E17="","",รายชื่อ!E17)</f>
        <v/>
      </c>
      <c r="F21" s="147" t="str">
        <f>IF(รายชื่อ!F17="","",รายชื่อ!F17)</f>
        <v/>
      </c>
      <c r="G21" s="92" t="str">
        <f>IF(รายชื่อ!H17="","",รายชื่อ!H17)</f>
        <v/>
      </c>
    </row>
    <row r="22" spans="1:10" ht="22.2" customHeight="1" x14ac:dyDescent="0.35">
      <c r="A22" s="91">
        <v>17</v>
      </c>
      <c r="B22" s="92" t="str">
        <f>IF(รายชื่อ!B18="","",รายชื่อ!B18)</f>
        <v/>
      </c>
      <c r="C22" s="93" t="str">
        <f>IF(รายชื่อ!C18="","",รายชื่อ!C18)</f>
        <v/>
      </c>
      <c r="D22" s="147" t="str">
        <f>IF(รายชื่อ!D18="","",รายชื่อ!D18)</f>
        <v/>
      </c>
      <c r="E22" s="147" t="str">
        <f>IF(รายชื่อ!E18="","",รายชื่อ!E18)</f>
        <v/>
      </c>
      <c r="F22" s="147" t="str">
        <f>IF(รายชื่อ!F18="","",รายชื่อ!F18)</f>
        <v/>
      </c>
      <c r="G22" s="92" t="str">
        <f>IF(รายชื่อ!H18="","",รายชื่อ!H18)</f>
        <v/>
      </c>
    </row>
    <row r="23" spans="1:10" ht="22.2" customHeight="1" x14ac:dyDescent="0.35">
      <c r="A23" s="91">
        <v>18</v>
      </c>
      <c r="B23" s="92" t="str">
        <f>IF(รายชื่อ!B19="","",รายชื่อ!B19)</f>
        <v/>
      </c>
      <c r="C23" s="93" t="str">
        <f>IF(รายชื่อ!C19="","",รายชื่อ!C19)</f>
        <v/>
      </c>
      <c r="D23" s="147" t="str">
        <f>IF(รายชื่อ!D19="","",รายชื่อ!D19)</f>
        <v/>
      </c>
      <c r="E23" s="147" t="str">
        <f>IF(รายชื่อ!E19="","",รายชื่อ!E19)</f>
        <v/>
      </c>
      <c r="F23" s="147" t="str">
        <f>IF(รายชื่อ!F19="","",รายชื่อ!F19)</f>
        <v/>
      </c>
      <c r="G23" s="92" t="str">
        <f>IF(รายชื่อ!H19="","",รายชื่อ!H19)</f>
        <v/>
      </c>
    </row>
    <row r="24" spans="1:10" ht="22.2" customHeight="1" x14ac:dyDescent="0.35">
      <c r="A24" s="91">
        <v>19</v>
      </c>
      <c r="B24" s="92" t="str">
        <f>IF(รายชื่อ!B20="","",รายชื่อ!B20)</f>
        <v/>
      </c>
      <c r="C24" s="93" t="str">
        <f>IF(รายชื่อ!C20="","",รายชื่อ!C20)</f>
        <v/>
      </c>
      <c r="D24" s="147" t="str">
        <f>IF(รายชื่อ!D20="","",รายชื่อ!D20)</f>
        <v/>
      </c>
      <c r="E24" s="147" t="str">
        <f>IF(รายชื่อ!E20="","",รายชื่อ!E20)</f>
        <v/>
      </c>
      <c r="F24" s="147" t="str">
        <f>IF(รายชื่อ!F20="","",รายชื่อ!F20)</f>
        <v/>
      </c>
      <c r="G24" s="92" t="str">
        <f>IF(รายชื่อ!H20="","",รายชื่อ!H20)</f>
        <v/>
      </c>
    </row>
    <row r="25" spans="1:10" ht="22.2" customHeight="1" x14ac:dyDescent="0.35">
      <c r="A25" s="91">
        <v>20</v>
      </c>
      <c r="B25" s="92" t="str">
        <f>IF(รายชื่อ!B21="","",รายชื่อ!B21)</f>
        <v/>
      </c>
      <c r="C25" s="93" t="str">
        <f>IF(รายชื่อ!C21="","",รายชื่อ!C21)</f>
        <v/>
      </c>
      <c r="D25" s="147" t="str">
        <f>IF(รายชื่อ!D21="","",รายชื่อ!D21)</f>
        <v/>
      </c>
      <c r="E25" s="147" t="str">
        <f>IF(รายชื่อ!E21="","",รายชื่อ!E21)</f>
        <v/>
      </c>
      <c r="F25" s="147" t="str">
        <f>IF(รายชื่อ!F21="","",รายชื่อ!F21)</f>
        <v/>
      </c>
      <c r="G25" s="92" t="str">
        <f>IF(รายชื่อ!H21="","",รายชื่อ!H21)</f>
        <v/>
      </c>
    </row>
    <row r="26" spans="1:10" ht="22.2" customHeight="1" x14ac:dyDescent="0.35">
      <c r="A26" s="91">
        <v>21</v>
      </c>
      <c r="B26" s="92" t="str">
        <f>IF(รายชื่อ!B22="","",รายชื่อ!B22)</f>
        <v/>
      </c>
      <c r="C26" s="93" t="str">
        <f>IF(รายชื่อ!C22="","",รายชื่อ!C22)</f>
        <v/>
      </c>
      <c r="D26" s="147" t="str">
        <f>IF(รายชื่อ!D22="","",รายชื่อ!D22)</f>
        <v/>
      </c>
      <c r="E26" s="147" t="str">
        <f>IF(รายชื่อ!E22="","",รายชื่อ!E22)</f>
        <v/>
      </c>
      <c r="F26" s="147" t="str">
        <f>IF(รายชื่อ!F22="","",รายชื่อ!F22)</f>
        <v/>
      </c>
      <c r="G26" s="92" t="str">
        <f>IF(รายชื่อ!H22="","",รายชื่อ!H22)</f>
        <v/>
      </c>
    </row>
    <row r="27" spans="1:10" ht="22.2" customHeight="1" x14ac:dyDescent="0.35">
      <c r="A27" s="91">
        <v>22</v>
      </c>
      <c r="B27" s="92" t="str">
        <f>IF(รายชื่อ!B23="","",รายชื่อ!B23)</f>
        <v/>
      </c>
      <c r="C27" s="93" t="str">
        <f>IF(รายชื่อ!C23="","",รายชื่อ!C23)</f>
        <v/>
      </c>
      <c r="D27" s="147" t="str">
        <f>IF(รายชื่อ!D23="","",รายชื่อ!D23)</f>
        <v/>
      </c>
      <c r="E27" s="147" t="str">
        <f>IF(รายชื่อ!E23="","",รายชื่อ!E23)</f>
        <v/>
      </c>
      <c r="F27" s="147" t="str">
        <f>IF(รายชื่อ!F23="","",รายชื่อ!F23)</f>
        <v/>
      </c>
      <c r="G27" s="92" t="str">
        <f>IF(รายชื่อ!H23="","",รายชื่อ!H23)</f>
        <v/>
      </c>
    </row>
    <row r="28" spans="1:10" ht="22.2" customHeight="1" x14ac:dyDescent="0.35">
      <c r="A28" s="91">
        <v>23</v>
      </c>
      <c r="B28" s="92" t="str">
        <f>IF(รายชื่อ!B24="","",รายชื่อ!B24)</f>
        <v/>
      </c>
      <c r="C28" s="93" t="str">
        <f>IF(รายชื่อ!C24="","",รายชื่อ!C24)</f>
        <v/>
      </c>
      <c r="D28" s="147" t="str">
        <f>IF(รายชื่อ!D24="","",รายชื่อ!D24)</f>
        <v/>
      </c>
      <c r="E28" s="147" t="str">
        <f>IF(รายชื่อ!E24="","",รายชื่อ!E24)</f>
        <v/>
      </c>
      <c r="F28" s="147" t="str">
        <f>IF(รายชื่อ!F24="","",รายชื่อ!F24)</f>
        <v/>
      </c>
      <c r="G28" s="92" t="str">
        <f>IF(รายชื่อ!H24="","",รายชื่อ!H24)</f>
        <v/>
      </c>
    </row>
    <row r="29" spans="1:10" ht="22.2" customHeight="1" x14ac:dyDescent="0.35">
      <c r="A29" s="91">
        <v>24</v>
      </c>
      <c r="B29" s="92" t="str">
        <f>IF(รายชื่อ!B25="","",รายชื่อ!B25)</f>
        <v/>
      </c>
      <c r="C29" s="93" t="str">
        <f>IF(รายชื่อ!C25="","",รายชื่อ!C25)</f>
        <v/>
      </c>
      <c r="D29" s="147" t="str">
        <f>IF(รายชื่อ!D25="","",รายชื่อ!D25)</f>
        <v/>
      </c>
      <c r="E29" s="147" t="str">
        <f>IF(รายชื่อ!E25="","",รายชื่อ!E25)</f>
        <v/>
      </c>
      <c r="F29" s="147" t="str">
        <f>IF(รายชื่อ!F25="","",รายชื่อ!F25)</f>
        <v/>
      </c>
      <c r="G29" s="92" t="str">
        <f>IF(รายชื่อ!H25="","",รายชื่อ!H25)</f>
        <v/>
      </c>
    </row>
    <row r="30" spans="1:10" ht="22.2" customHeight="1" x14ac:dyDescent="0.35">
      <c r="A30" s="91">
        <v>25</v>
      </c>
      <c r="B30" s="92" t="str">
        <f>IF(รายชื่อ!B26="","",รายชื่อ!B26)</f>
        <v/>
      </c>
      <c r="C30" s="93" t="str">
        <f>IF(รายชื่อ!C26="","",รายชื่อ!C26)</f>
        <v/>
      </c>
      <c r="D30" s="147" t="str">
        <f>IF(รายชื่อ!D26="","",รายชื่อ!D26)</f>
        <v/>
      </c>
      <c r="E30" s="147" t="str">
        <f>IF(รายชื่อ!E26="","",รายชื่อ!E26)</f>
        <v/>
      </c>
      <c r="F30" s="147" t="str">
        <f>IF(รายชื่อ!F26="","",รายชื่อ!F26)</f>
        <v/>
      </c>
      <c r="G30" s="92" t="str">
        <f>IF(รายชื่อ!H26="","",รายชื่อ!H26)</f>
        <v/>
      </c>
    </row>
    <row r="31" spans="1:10" ht="22.2" customHeight="1" x14ac:dyDescent="0.35">
      <c r="A31" s="91">
        <v>26</v>
      </c>
      <c r="B31" s="92" t="str">
        <f>IF(รายชื่อ!B27="","",รายชื่อ!B27)</f>
        <v/>
      </c>
      <c r="C31" s="93" t="str">
        <f>IF(รายชื่อ!C27="","",รายชื่อ!C27)</f>
        <v/>
      </c>
      <c r="D31" s="147" t="str">
        <f>IF(รายชื่อ!D27="","",รายชื่อ!D27)</f>
        <v/>
      </c>
      <c r="E31" s="147" t="str">
        <f>IF(รายชื่อ!E27="","",รายชื่อ!E27)</f>
        <v/>
      </c>
      <c r="F31" s="147" t="str">
        <f>IF(รายชื่อ!F27="","",รายชื่อ!F27)</f>
        <v/>
      </c>
      <c r="G31" s="92" t="str">
        <f>IF(รายชื่อ!H27="","",รายชื่อ!H27)</f>
        <v/>
      </c>
    </row>
    <row r="32" spans="1:10" ht="22.2" customHeight="1" x14ac:dyDescent="0.35">
      <c r="A32" s="91">
        <v>27</v>
      </c>
      <c r="B32" s="92" t="str">
        <f>IF(รายชื่อ!B28="","",รายชื่อ!B28)</f>
        <v/>
      </c>
      <c r="C32" s="93" t="str">
        <f>IF(รายชื่อ!C28="","",รายชื่อ!C28)</f>
        <v/>
      </c>
      <c r="D32" s="147" t="str">
        <f>IF(รายชื่อ!D28="","",รายชื่อ!D28)</f>
        <v/>
      </c>
      <c r="E32" s="147" t="str">
        <f>IF(รายชื่อ!E28="","",รายชื่อ!E28)</f>
        <v/>
      </c>
      <c r="F32" s="147" t="str">
        <f>IF(รายชื่อ!F28="","",รายชื่อ!F28)</f>
        <v/>
      </c>
      <c r="G32" s="92" t="str">
        <f>IF(รายชื่อ!H28="","",รายชื่อ!H28)</f>
        <v/>
      </c>
    </row>
    <row r="33" spans="1:7" ht="22.2" customHeight="1" x14ac:dyDescent="0.35">
      <c r="A33" s="91">
        <v>28</v>
      </c>
      <c r="B33" s="92" t="str">
        <f>IF(รายชื่อ!B29="","",รายชื่อ!B29)</f>
        <v/>
      </c>
      <c r="C33" s="93" t="str">
        <f>IF(รายชื่อ!C29="","",รายชื่อ!C29)</f>
        <v/>
      </c>
      <c r="D33" s="147" t="str">
        <f>IF(รายชื่อ!D29="","",รายชื่อ!D29)</f>
        <v/>
      </c>
      <c r="E33" s="147" t="str">
        <f>IF(รายชื่อ!E29="","",รายชื่อ!E29)</f>
        <v/>
      </c>
      <c r="F33" s="147" t="str">
        <f>IF(รายชื่อ!F29="","",รายชื่อ!F29)</f>
        <v/>
      </c>
      <c r="G33" s="92" t="str">
        <f>IF(รายชื่อ!H29="","",รายชื่อ!H29)</f>
        <v/>
      </c>
    </row>
    <row r="34" spans="1:7" ht="22.2" customHeight="1" x14ac:dyDescent="0.35">
      <c r="A34" s="91">
        <v>29</v>
      </c>
      <c r="B34" s="92" t="str">
        <f>IF(รายชื่อ!B30="","",รายชื่อ!B30)</f>
        <v/>
      </c>
      <c r="C34" s="93" t="str">
        <f>IF(รายชื่อ!C30="","",รายชื่อ!C30)</f>
        <v/>
      </c>
      <c r="D34" s="147" t="str">
        <f>IF(รายชื่อ!D30="","",รายชื่อ!D30)</f>
        <v/>
      </c>
      <c r="E34" s="147" t="str">
        <f>IF(รายชื่อ!E30="","",รายชื่อ!E30)</f>
        <v/>
      </c>
      <c r="F34" s="147" t="str">
        <f>IF(รายชื่อ!F30="","",รายชื่อ!F30)</f>
        <v/>
      </c>
      <c r="G34" s="92" t="str">
        <f>IF(รายชื่อ!H30="","",รายชื่อ!H30)</f>
        <v/>
      </c>
    </row>
    <row r="35" spans="1:7" ht="22.2" customHeight="1" x14ac:dyDescent="0.35">
      <c r="A35" s="91">
        <v>30</v>
      </c>
      <c r="B35" s="92" t="str">
        <f>IF(รายชื่อ!B31="","",รายชื่อ!B31)</f>
        <v/>
      </c>
      <c r="C35" s="93" t="str">
        <f>IF(รายชื่อ!C31="","",รายชื่อ!C31)</f>
        <v/>
      </c>
      <c r="D35" s="147" t="str">
        <f>IF(รายชื่อ!D31="","",รายชื่อ!D31)</f>
        <v/>
      </c>
      <c r="E35" s="147" t="str">
        <f>IF(รายชื่อ!E31="","",รายชื่อ!E31)</f>
        <v/>
      </c>
      <c r="F35" s="147" t="str">
        <f>IF(รายชื่อ!F31="","",รายชื่อ!F31)</f>
        <v/>
      </c>
      <c r="G35" s="92" t="str">
        <f>IF(รายชื่อ!H31="","",รายชื่อ!H31)</f>
        <v/>
      </c>
    </row>
    <row r="36" spans="1:7" ht="22.2" customHeight="1" x14ac:dyDescent="0.35">
      <c r="A36" s="91">
        <v>31</v>
      </c>
      <c r="B36" s="92" t="str">
        <f>IF(รายชื่อ!B32="","",รายชื่อ!B32)</f>
        <v/>
      </c>
      <c r="C36" s="93" t="str">
        <f>IF(รายชื่อ!C32="","",รายชื่อ!C32)</f>
        <v/>
      </c>
      <c r="D36" s="147" t="str">
        <f>IF(รายชื่อ!D32="","",รายชื่อ!D32)</f>
        <v/>
      </c>
      <c r="E36" s="147" t="str">
        <f>IF(รายชื่อ!E32="","",รายชื่อ!E32)</f>
        <v/>
      </c>
      <c r="F36" s="147" t="str">
        <f>IF(รายชื่อ!F32="","",รายชื่อ!F32)</f>
        <v/>
      </c>
      <c r="G36" s="92" t="str">
        <f>IF(รายชื่อ!H32="","",รายชื่อ!H32)</f>
        <v/>
      </c>
    </row>
    <row r="37" spans="1:7" ht="22.2" customHeight="1" x14ac:dyDescent="0.35">
      <c r="A37" s="91">
        <v>32</v>
      </c>
      <c r="B37" s="92" t="str">
        <f>IF(รายชื่อ!B33="","",รายชื่อ!B33)</f>
        <v/>
      </c>
      <c r="C37" s="93" t="str">
        <f>IF(รายชื่อ!C33="","",รายชื่อ!C33)</f>
        <v/>
      </c>
      <c r="D37" s="147" t="str">
        <f>IF(รายชื่อ!D33="","",รายชื่อ!D33)</f>
        <v/>
      </c>
      <c r="E37" s="147" t="str">
        <f>IF(รายชื่อ!E33="","",รายชื่อ!E33)</f>
        <v/>
      </c>
      <c r="F37" s="147" t="str">
        <f>IF(รายชื่อ!F33="","",รายชื่อ!F33)</f>
        <v/>
      </c>
      <c r="G37" s="92" t="str">
        <f>IF(รายชื่อ!H33="","",รายชื่อ!H33)</f>
        <v/>
      </c>
    </row>
    <row r="38" spans="1:7" ht="22.2" customHeight="1" x14ac:dyDescent="0.35">
      <c r="A38" s="91">
        <v>33</v>
      </c>
      <c r="B38" s="92" t="str">
        <f>IF(รายชื่อ!B34="","",รายชื่อ!B34)</f>
        <v/>
      </c>
      <c r="C38" s="93" t="str">
        <f>IF(รายชื่อ!C34="","",รายชื่อ!C34)</f>
        <v/>
      </c>
      <c r="D38" s="147" t="str">
        <f>IF(รายชื่อ!D34="","",รายชื่อ!D34)</f>
        <v/>
      </c>
      <c r="E38" s="147" t="str">
        <f>IF(รายชื่อ!E34="","",รายชื่อ!E34)</f>
        <v/>
      </c>
      <c r="F38" s="147" t="str">
        <f>IF(รายชื่อ!F34="","",รายชื่อ!F34)</f>
        <v/>
      </c>
      <c r="G38" s="92" t="str">
        <f>IF(รายชื่อ!H34="","",รายชื่อ!H34)</f>
        <v/>
      </c>
    </row>
    <row r="39" spans="1:7" ht="22.2" customHeight="1" x14ac:dyDescent="0.35">
      <c r="A39" s="91">
        <v>34</v>
      </c>
      <c r="B39" s="92" t="str">
        <f>IF(รายชื่อ!B35="","",รายชื่อ!B35)</f>
        <v/>
      </c>
      <c r="C39" s="93" t="str">
        <f>IF(รายชื่อ!C35="","",รายชื่อ!C35)</f>
        <v/>
      </c>
      <c r="D39" s="147" t="str">
        <f>IF(รายชื่อ!D35="","",รายชื่อ!D35)</f>
        <v/>
      </c>
      <c r="E39" s="147" t="str">
        <f>IF(รายชื่อ!E35="","",รายชื่อ!E35)</f>
        <v/>
      </c>
      <c r="F39" s="147" t="str">
        <f>IF(รายชื่อ!F35="","",รายชื่อ!F35)</f>
        <v/>
      </c>
      <c r="G39" s="92" t="str">
        <f>IF(รายชื่อ!H35="","",รายชื่อ!H35)</f>
        <v/>
      </c>
    </row>
    <row r="40" spans="1:7" ht="22.2" customHeight="1" x14ac:dyDescent="0.35">
      <c r="A40" s="91">
        <v>35</v>
      </c>
      <c r="B40" s="92" t="str">
        <f>IF(รายชื่อ!B36="","",รายชื่อ!B36)</f>
        <v/>
      </c>
      <c r="C40" s="93" t="str">
        <f>IF(รายชื่อ!C36="","",รายชื่อ!C36)</f>
        <v/>
      </c>
      <c r="D40" s="147" t="str">
        <f>IF(รายชื่อ!D36="","",รายชื่อ!D36)</f>
        <v/>
      </c>
      <c r="E40" s="147" t="str">
        <f>IF(รายชื่อ!E36="","",รายชื่อ!E36)</f>
        <v/>
      </c>
      <c r="F40" s="147" t="str">
        <f>IF(รายชื่อ!F36="","",รายชื่อ!F36)</f>
        <v/>
      </c>
      <c r="G40" s="92" t="str">
        <f>IF(รายชื่อ!H36="","",รายชื่อ!H36)</f>
        <v/>
      </c>
    </row>
    <row r="41" spans="1:7" ht="22.2" customHeight="1" x14ac:dyDescent="0.35">
      <c r="A41" s="91">
        <v>36</v>
      </c>
      <c r="B41" s="92" t="str">
        <f>IF(รายชื่อ!B37="","",รายชื่อ!B37)</f>
        <v/>
      </c>
      <c r="C41" s="93" t="str">
        <f>IF(รายชื่อ!C37="","",รายชื่อ!C37)</f>
        <v/>
      </c>
      <c r="D41" s="147" t="str">
        <f>IF(รายชื่อ!D37="","",รายชื่อ!D37)</f>
        <v/>
      </c>
      <c r="E41" s="147" t="str">
        <f>IF(รายชื่อ!E37="","",รายชื่อ!E37)</f>
        <v/>
      </c>
      <c r="F41" s="147" t="str">
        <f>IF(รายชื่อ!F37="","",รายชื่อ!F37)</f>
        <v/>
      </c>
      <c r="G41" s="92" t="str">
        <f>IF(รายชื่อ!H37="","",รายชื่อ!H37)</f>
        <v/>
      </c>
    </row>
    <row r="42" spans="1:7" ht="22.2" customHeight="1" x14ac:dyDescent="0.35">
      <c r="A42" s="91">
        <v>37</v>
      </c>
      <c r="B42" s="92" t="str">
        <f>IF(รายชื่อ!B38="","",รายชื่อ!B38)</f>
        <v/>
      </c>
      <c r="C42" s="93" t="str">
        <f>IF(รายชื่อ!C38="","",รายชื่อ!C38)</f>
        <v/>
      </c>
      <c r="D42" s="147" t="str">
        <f>IF(รายชื่อ!D38="","",รายชื่อ!D38)</f>
        <v/>
      </c>
      <c r="E42" s="147" t="str">
        <f>IF(รายชื่อ!E38="","",รายชื่อ!E38)</f>
        <v/>
      </c>
      <c r="F42" s="147" t="str">
        <f>IF(รายชื่อ!F38="","",รายชื่อ!F38)</f>
        <v/>
      </c>
      <c r="G42" s="92" t="str">
        <f>IF(รายชื่อ!H38="","",รายชื่อ!H38)</f>
        <v/>
      </c>
    </row>
    <row r="43" spans="1:7" ht="22.2" customHeight="1" x14ac:dyDescent="0.35">
      <c r="A43" s="91">
        <v>38</v>
      </c>
      <c r="B43" s="92" t="str">
        <f>IF(รายชื่อ!B39="","",รายชื่อ!B39)</f>
        <v/>
      </c>
      <c r="C43" s="93" t="str">
        <f>IF(รายชื่อ!C39="","",รายชื่อ!C39)</f>
        <v/>
      </c>
      <c r="D43" s="147" t="str">
        <f>IF(รายชื่อ!D39="","",รายชื่อ!D39)</f>
        <v/>
      </c>
      <c r="E43" s="147" t="str">
        <f>IF(รายชื่อ!E39="","",รายชื่อ!E39)</f>
        <v/>
      </c>
      <c r="F43" s="147" t="str">
        <f>IF(รายชื่อ!F39="","",รายชื่อ!F39)</f>
        <v/>
      </c>
      <c r="G43" s="92" t="str">
        <f>IF(รายชื่อ!H39="","",รายชื่อ!H39)</f>
        <v/>
      </c>
    </row>
    <row r="44" spans="1:7" ht="22.2" customHeight="1" x14ac:dyDescent="0.35">
      <c r="A44" s="91">
        <v>39</v>
      </c>
      <c r="B44" s="92" t="str">
        <f>IF(รายชื่อ!B40="","",รายชื่อ!B40)</f>
        <v/>
      </c>
      <c r="C44" s="93" t="str">
        <f>IF(รายชื่อ!C40="","",รายชื่อ!C40)</f>
        <v/>
      </c>
      <c r="D44" s="147" t="str">
        <f>IF(รายชื่อ!D40="","",รายชื่อ!D40)</f>
        <v/>
      </c>
      <c r="E44" s="147" t="str">
        <f>IF(รายชื่อ!E40="","",รายชื่อ!E40)</f>
        <v/>
      </c>
      <c r="F44" s="147" t="str">
        <f>IF(รายชื่อ!F40="","",รายชื่อ!F40)</f>
        <v/>
      </c>
      <c r="G44" s="92" t="str">
        <f>IF(รายชื่อ!H40="","",รายชื่อ!H40)</f>
        <v/>
      </c>
    </row>
    <row r="45" spans="1:7" ht="22.2" customHeight="1" x14ac:dyDescent="0.35">
      <c r="A45" s="91">
        <v>40</v>
      </c>
      <c r="B45" s="92" t="str">
        <f>IF(รายชื่อ!B41="","",รายชื่อ!B41)</f>
        <v/>
      </c>
      <c r="C45" s="93" t="str">
        <f>IF(รายชื่อ!C41="","",รายชื่อ!C41)</f>
        <v/>
      </c>
      <c r="D45" s="147" t="str">
        <f>IF(รายชื่อ!D41="","",รายชื่อ!D41)</f>
        <v/>
      </c>
      <c r="E45" s="147" t="str">
        <f>IF(รายชื่อ!E41="","",รายชื่อ!E41)</f>
        <v/>
      </c>
      <c r="F45" s="147" t="str">
        <f>IF(รายชื่อ!F41="","",รายชื่อ!F41)</f>
        <v/>
      </c>
      <c r="G45" s="92" t="str">
        <f>IF(รายชื่อ!H41="","",รายชื่อ!H41)</f>
        <v/>
      </c>
    </row>
    <row r="46" spans="1:7" ht="22.2" customHeight="1" x14ac:dyDescent="0.35">
      <c r="A46" s="91">
        <v>41</v>
      </c>
      <c r="B46" s="92" t="str">
        <f>IF(รายชื่อ!B42="","",รายชื่อ!B42)</f>
        <v/>
      </c>
      <c r="C46" s="93" t="str">
        <f>IF(รายชื่อ!C42="","",รายชื่อ!C42)</f>
        <v/>
      </c>
      <c r="D46" s="147" t="str">
        <f>IF(รายชื่อ!D42="","",รายชื่อ!D42)</f>
        <v/>
      </c>
      <c r="E46" s="147" t="str">
        <f>IF(รายชื่อ!E42="","",รายชื่อ!E42)</f>
        <v/>
      </c>
      <c r="F46" s="147" t="str">
        <f>IF(รายชื่อ!F42="","",รายชื่อ!F42)</f>
        <v/>
      </c>
      <c r="G46" s="92" t="str">
        <f>IF(รายชื่อ!H42="","",รายชื่อ!H42)</f>
        <v/>
      </c>
    </row>
    <row r="47" spans="1:7" ht="22.2" customHeight="1" x14ac:dyDescent="0.35">
      <c r="A47" s="91">
        <v>42</v>
      </c>
      <c r="B47" s="92" t="str">
        <f>IF(รายชื่อ!B43="","",รายชื่อ!B43)</f>
        <v/>
      </c>
      <c r="C47" s="93" t="str">
        <f>IF(รายชื่อ!C43="","",รายชื่อ!C43)</f>
        <v/>
      </c>
      <c r="D47" s="147" t="str">
        <f>IF(รายชื่อ!D43="","",รายชื่อ!D43)</f>
        <v/>
      </c>
      <c r="E47" s="147" t="str">
        <f>IF(รายชื่อ!E43="","",รายชื่อ!E43)</f>
        <v/>
      </c>
      <c r="F47" s="147" t="str">
        <f>IF(รายชื่อ!F43="","",รายชื่อ!F43)</f>
        <v/>
      </c>
      <c r="G47" s="92" t="str">
        <f>IF(รายชื่อ!H43="","",รายชื่อ!H43)</f>
        <v/>
      </c>
    </row>
    <row r="48" spans="1:7" ht="22.2" customHeight="1" x14ac:dyDescent="0.35">
      <c r="A48" s="91">
        <v>43</v>
      </c>
      <c r="B48" s="92" t="str">
        <f>IF(รายชื่อ!B44="","",รายชื่อ!B44)</f>
        <v/>
      </c>
      <c r="C48" s="93" t="str">
        <f>IF(รายชื่อ!C44="","",รายชื่อ!C44)</f>
        <v/>
      </c>
      <c r="D48" s="147" t="str">
        <f>IF(รายชื่อ!D44="","",รายชื่อ!D44)</f>
        <v/>
      </c>
      <c r="E48" s="147" t="str">
        <f>IF(รายชื่อ!E44="","",รายชื่อ!E44)</f>
        <v/>
      </c>
      <c r="F48" s="147" t="str">
        <f>IF(รายชื่อ!F44="","",รายชื่อ!F44)</f>
        <v/>
      </c>
      <c r="G48" s="92" t="str">
        <f>IF(รายชื่อ!H44="","",รายชื่อ!H44)</f>
        <v/>
      </c>
    </row>
    <row r="49" spans="1:7" ht="22.2" customHeight="1" x14ac:dyDescent="0.35">
      <c r="A49" s="91">
        <v>44</v>
      </c>
      <c r="B49" s="92" t="str">
        <f>IF(รายชื่อ!B45="","",รายชื่อ!B45)</f>
        <v/>
      </c>
      <c r="C49" s="93" t="str">
        <f>IF(รายชื่อ!C45="","",รายชื่อ!C45)</f>
        <v/>
      </c>
      <c r="D49" s="147" t="str">
        <f>IF(รายชื่อ!D45="","",รายชื่อ!D45)</f>
        <v/>
      </c>
      <c r="E49" s="147" t="str">
        <f>IF(รายชื่อ!E45="","",รายชื่อ!E45)</f>
        <v/>
      </c>
      <c r="F49" s="147" t="str">
        <f>IF(รายชื่อ!F45="","",รายชื่อ!F45)</f>
        <v/>
      </c>
      <c r="G49" s="92" t="str">
        <f>IF(รายชื่อ!H45="","",รายชื่อ!H45)</f>
        <v/>
      </c>
    </row>
    <row r="50" spans="1:7" ht="22.2" customHeight="1" x14ac:dyDescent="0.35">
      <c r="A50" s="91">
        <v>45</v>
      </c>
      <c r="B50" s="92" t="str">
        <f>IF(รายชื่อ!B46="","",รายชื่อ!B46)</f>
        <v/>
      </c>
      <c r="C50" s="93" t="str">
        <f>IF(รายชื่อ!C46="","",รายชื่อ!C46)</f>
        <v/>
      </c>
      <c r="D50" s="147" t="str">
        <f>IF(รายชื่อ!D46="","",รายชื่อ!D46)</f>
        <v/>
      </c>
      <c r="E50" s="147" t="str">
        <f>IF(รายชื่อ!E46="","",รายชื่อ!E46)</f>
        <v/>
      </c>
      <c r="F50" s="147" t="str">
        <f>IF(รายชื่อ!F46="","",รายชื่อ!F46)</f>
        <v/>
      </c>
      <c r="G50" s="92" t="str">
        <f>IF(รายชื่อ!H46="","",รายชื่อ!H46)</f>
        <v/>
      </c>
    </row>
  </sheetData>
  <sheetProtection algorithmName="SHA-512" hashValue="Nspd0b8i9/gEB+gzxsZkBCLe0wL/On3C+Bq/CjZUo663j9+mfv13DNbB80ryKILW8/SPrp5RxJ3cCh8MOrHddA==" saltValue="4ebUKakMp29QITwcsZijs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 codeName="Sheet11"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3"/>
  </cols>
  <sheetData>
    <row r="1" spans="1:11" ht="25.8" customHeight="1" x14ac:dyDescent="0.25">
      <c r="A1" s="207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x14ac:dyDescent="0.2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x14ac:dyDescent="0.2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2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5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x14ac:dyDescent="0.25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x14ac:dyDescent="0.25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2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19" spans="1:11" x14ac:dyDescent="0.25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x14ac:dyDescent="0.25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</row>
    <row r="25" spans="1:11" x14ac:dyDescent="0.25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11" x14ac:dyDescent="0.2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</sheetData>
  <sheetProtection algorithmName="SHA-512" hashValue="LRz0ZTgIXzhNHzeYZ/+CL83eRA3z5nEsE9R5zfFX1xNztR567NLG35Vjn0YueBbrXs5nN6mtFVbsK0vq7hOrYw==" saltValue="8WD9FrhiDkePrUXJ8Rjwl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 codeName="Sheet12">
    <tabColor rgb="FFFF0000"/>
  </sheetPr>
  <dimension ref="A1:Y51"/>
  <sheetViews>
    <sheetView view="pageBreakPreview" zoomScale="115" zoomScaleNormal="100" zoomScaleSheetLayoutView="115" workbookViewId="0">
      <selection activeCell="B4" sqref="B4"/>
    </sheetView>
  </sheetViews>
  <sheetFormatPr defaultRowHeight="17.399999999999999" x14ac:dyDescent="0.25"/>
  <cols>
    <col min="1" max="1" width="3.88671875" style="95" customWidth="1"/>
    <col min="2" max="2" width="6.5546875" style="95" customWidth="1"/>
    <col min="3" max="24" width="3.44140625" style="95" customWidth="1"/>
    <col min="25" max="25" width="7.5546875" style="95" customWidth="1"/>
    <col min="26" max="16384" width="8.88671875" style="95"/>
  </cols>
  <sheetData>
    <row r="1" spans="1:25" ht="27" customHeight="1" x14ac:dyDescent="0.25">
      <c r="A1" s="23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</row>
    <row r="2" spans="1:25" ht="27" customHeight="1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</row>
    <row r="3" spans="1:25" ht="24.6" customHeight="1" x14ac:dyDescent="0.25">
      <c r="A3" s="234" t="s">
        <v>104</v>
      </c>
      <c r="B3" s="125" t="s">
        <v>154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2" t="s">
        <v>106</v>
      </c>
    </row>
    <row r="4" spans="1:25" ht="56.4" customHeight="1" x14ac:dyDescent="0.25">
      <c r="A4" s="234"/>
      <c r="B4" s="102" t="s">
        <v>11</v>
      </c>
      <c r="C4" s="126">
        <f>IF(ตั้งค่าเวลาเรียน!B4="","",ตั้งค่าเวลาเรียน!B4)</f>
        <v>243751</v>
      </c>
      <c r="D4" s="126">
        <f>IF(ตั้งค่าเวลาเรียน!B5="","",ตั้งค่าเวลาเรียน!B5)</f>
        <v>243758</v>
      </c>
      <c r="E4" s="126">
        <f>IF(ตั้งค่าเวลาเรียน!B6="","",ตั้งค่าเวลาเรียน!B6)</f>
        <v>243765</v>
      </c>
      <c r="F4" s="126">
        <f>IF(ตั้งค่าเวลาเรียน!B7="","",ตั้งค่าเวลาเรียน!B7)</f>
        <v>243772</v>
      </c>
      <c r="G4" s="126">
        <f>IF(ตั้งค่าเวลาเรียน!B8="","",ตั้งค่าเวลาเรียน!B8)</f>
        <v>243779</v>
      </c>
      <c r="H4" s="126">
        <f>IF(ตั้งค่าเวลาเรียน!B9="","",ตั้งค่าเวลาเรียน!B9)</f>
        <v>243786</v>
      </c>
      <c r="I4" s="126">
        <f>IF(ตั้งค่าเวลาเรียน!B10="","",ตั้งค่าเวลาเรียน!B10)</f>
        <v>243793</v>
      </c>
      <c r="J4" s="126">
        <f>IF(ตั้งค่าเวลาเรียน!B11="","",ตั้งค่าเวลาเรียน!B11)</f>
        <v>243800</v>
      </c>
      <c r="K4" s="126">
        <f>IF(ตั้งค่าเวลาเรียน!B12="","",ตั้งค่าเวลาเรียน!B12)</f>
        <v>243807</v>
      </c>
      <c r="L4" s="126">
        <f>IF(ตั้งค่าเวลาเรียน!B13="","",ตั้งค่าเวลาเรียน!B13)</f>
        <v>243814</v>
      </c>
      <c r="M4" s="126">
        <f>IF(ตั้งค่าเวลาเรียน!B14="","",ตั้งค่าเวลาเรียน!B14)</f>
        <v>243821</v>
      </c>
      <c r="N4" s="126">
        <f>IF(ตั้งค่าเวลาเรียน!B15="","",ตั้งค่าเวลาเรียน!B15)</f>
        <v>243828</v>
      </c>
      <c r="O4" s="126">
        <f>IF(ตั้งค่าเวลาเรียน!B16="","",ตั้งค่าเวลาเรียน!B16)</f>
        <v>243835</v>
      </c>
      <c r="P4" s="126">
        <f>IF(ตั้งค่าเวลาเรียน!B17="","",ตั้งค่าเวลาเรียน!B17)</f>
        <v>243842</v>
      </c>
      <c r="Q4" s="126">
        <f>IF(ตั้งค่าเวลาเรียน!B18="","",ตั้งค่าเวลาเรียน!B18)</f>
        <v>243849</v>
      </c>
      <c r="R4" s="126">
        <f>IF(ตั้งค่าเวลาเรียน!B19="","",ตั้งค่าเวลาเรียน!B19)</f>
        <v>243856</v>
      </c>
      <c r="S4" s="126">
        <f>IF(ตั้งค่าเวลาเรียน!B20="","",ตั้งค่าเวลาเรียน!B20)</f>
        <v>243863</v>
      </c>
      <c r="T4" s="126">
        <f>IF(ตั้งค่าเวลาเรียน!B21="","",ตั้งค่าเวลาเรียน!B21)</f>
        <v>243870</v>
      </c>
      <c r="U4" s="126">
        <f>IF(ตั้งค่าเวลาเรียน!B22="","",ตั้งค่าเวลาเรียน!B22)</f>
        <v>243877</v>
      </c>
      <c r="V4" s="126">
        <f>IF(ตั้งค่าเวลาเรียน!B23="","",ตั้งค่าเวลาเรียน!B23)</f>
        <v>243884</v>
      </c>
      <c r="W4" s="126">
        <f>IF(ตั้งค่าเวลาเรียน!B24="","",ตั้งค่าเวลาเรียน!B24)</f>
        <v>243891</v>
      </c>
      <c r="X4" s="126">
        <f>IF(ตั้งค่าเวลาเรียน!B25="","",ตั้งค่าเวลาเรียน!B25)</f>
        <v>243898</v>
      </c>
      <c r="Y4" s="100">
        <f>IF(เช็คเวลาเรียน!$Z$4="","",เช็คเวลาเรียน!$Z$4)</f>
        <v>44</v>
      </c>
    </row>
    <row r="5" spans="1:25" ht="23.4" customHeight="1" x14ac:dyDescent="0.25">
      <c r="A5" s="101">
        <v>1</v>
      </c>
      <c r="B5" s="96"/>
      <c r="C5" s="97" t="str">
        <f>IF(เช็คเวลาเรียน!D5="","",เช็คเวลาเรียน!D5)</f>
        <v/>
      </c>
      <c r="D5" s="97" t="str">
        <f>IF(เช็คเวลาเรียน!E5="","",เช็คเวลาเรียน!E5)</f>
        <v/>
      </c>
      <c r="E5" s="97" t="str">
        <f>IF(เช็คเวลาเรียน!F5="","",เช็คเวลาเรียน!F5)</f>
        <v/>
      </c>
      <c r="F5" s="97" t="str">
        <f>IF(เช็คเวลาเรียน!G5="","",เช็คเวลาเรียน!G5)</f>
        <v/>
      </c>
      <c r="G5" s="97" t="str">
        <f>IF(เช็คเวลาเรียน!H5="","",เช็คเวลาเรียน!H5)</f>
        <v/>
      </c>
      <c r="H5" s="97" t="str">
        <f>IF(เช็คเวลาเรียน!I5="","",เช็คเวลาเรียน!I5)</f>
        <v/>
      </c>
      <c r="I5" s="97" t="str">
        <f>IF(เช็คเวลาเรียน!J5="","",เช็คเวลาเรียน!J5)</f>
        <v/>
      </c>
      <c r="J5" s="97" t="str">
        <f>IF(เช็คเวลาเรียน!K5="","",เช็คเวลาเรียน!K5)</f>
        <v/>
      </c>
      <c r="K5" s="97" t="str">
        <f>IF(เช็คเวลาเรียน!L5="","",เช็คเวลาเรียน!L5)</f>
        <v/>
      </c>
      <c r="L5" s="97" t="str">
        <f>IF(เช็คเวลาเรียน!M5="","",เช็คเวลาเรียน!M5)</f>
        <v/>
      </c>
      <c r="M5" s="97" t="str">
        <f>IF(เช็คเวลาเรียน!N5="","",เช็คเวลาเรียน!N5)</f>
        <v/>
      </c>
      <c r="N5" s="97" t="str">
        <f>IF(เช็คเวลาเรียน!O5="","",เช็คเวลาเรียน!O5)</f>
        <v/>
      </c>
      <c r="O5" s="97" t="str">
        <f>IF(เช็คเวลาเรียน!P5="","",เช็คเวลาเรียน!P5)</f>
        <v/>
      </c>
      <c r="P5" s="97" t="str">
        <f>IF(เช็คเวลาเรียน!Q5="","",เช็คเวลาเรียน!Q5)</f>
        <v/>
      </c>
      <c r="Q5" s="97" t="str">
        <f>IF(เช็คเวลาเรียน!R5="","",เช็คเวลาเรียน!R5)</f>
        <v/>
      </c>
      <c r="R5" s="97" t="str">
        <f>IF(เช็คเวลาเรียน!S5="","",เช็คเวลาเรียน!S5)</f>
        <v/>
      </c>
      <c r="S5" s="97" t="str">
        <f>IF(เช็คเวลาเรียน!T5="","",เช็คเวลาเรียน!T5)</f>
        <v/>
      </c>
      <c r="T5" s="97" t="str">
        <f>IF(เช็คเวลาเรียน!U5="","",เช็คเวลาเรียน!U5)</f>
        <v/>
      </c>
      <c r="U5" s="97" t="str">
        <f>IF(เช็คเวลาเรียน!V5="","",เช็คเวลาเรียน!V5)</f>
        <v/>
      </c>
      <c r="V5" s="97" t="str">
        <f>IF(เช็คเวลาเรียน!W5="","",เช็คเวลาเรียน!W5)</f>
        <v/>
      </c>
      <c r="W5" s="97" t="str">
        <f>IF(เช็คเวลาเรียน!X5="","",เช็คเวลาเรียน!X5)</f>
        <v/>
      </c>
      <c r="X5" s="97" t="str">
        <f>IF(เช็คเวลาเรียน!Y5="","",เช็คเวลาเรียน!Y5)</f>
        <v/>
      </c>
      <c r="Y5" s="97" t="str">
        <f>IF(เช็คเวลาเรียน!Z5="","",เช็คเวลาเรียน!Z5)</f>
        <v/>
      </c>
    </row>
    <row r="6" spans="1:25" ht="23.4" customHeight="1" x14ac:dyDescent="0.25">
      <c r="A6" s="101">
        <v>2</v>
      </c>
      <c r="B6" s="96"/>
      <c r="C6" s="97" t="str">
        <f>IF(เช็คเวลาเรียน!D6="","",เช็คเวลาเรียน!D6)</f>
        <v/>
      </c>
      <c r="D6" s="97" t="str">
        <f>IF(เช็คเวลาเรียน!E6="","",เช็คเวลาเรียน!E6)</f>
        <v/>
      </c>
      <c r="E6" s="97" t="str">
        <f>IF(เช็คเวลาเรียน!F6="","",เช็คเวลาเรียน!F6)</f>
        <v/>
      </c>
      <c r="F6" s="97" t="str">
        <f>IF(เช็คเวลาเรียน!G6="","",เช็คเวลาเรียน!G6)</f>
        <v/>
      </c>
      <c r="G6" s="97" t="str">
        <f>IF(เช็คเวลาเรียน!H6="","",เช็คเวลาเรียน!H6)</f>
        <v/>
      </c>
      <c r="H6" s="97" t="str">
        <f>IF(เช็คเวลาเรียน!I6="","",เช็คเวลาเรียน!I6)</f>
        <v/>
      </c>
      <c r="I6" s="97" t="str">
        <f>IF(เช็คเวลาเรียน!J6="","",เช็คเวลาเรียน!J6)</f>
        <v/>
      </c>
      <c r="J6" s="97" t="str">
        <f>IF(เช็คเวลาเรียน!K6="","",เช็คเวลาเรียน!K6)</f>
        <v/>
      </c>
      <c r="K6" s="97" t="str">
        <f>IF(เช็คเวลาเรียน!L6="","",เช็คเวลาเรียน!L6)</f>
        <v/>
      </c>
      <c r="L6" s="97" t="str">
        <f>IF(เช็คเวลาเรียน!M6="","",เช็คเวลาเรียน!M6)</f>
        <v/>
      </c>
      <c r="M6" s="97" t="str">
        <f>IF(เช็คเวลาเรียน!N6="","",เช็คเวลาเรียน!N6)</f>
        <v/>
      </c>
      <c r="N6" s="97" t="str">
        <f>IF(เช็คเวลาเรียน!O6="","",เช็คเวลาเรียน!O6)</f>
        <v/>
      </c>
      <c r="O6" s="97" t="str">
        <f>IF(เช็คเวลาเรียน!P6="","",เช็คเวลาเรียน!P6)</f>
        <v/>
      </c>
      <c r="P6" s="97" t="str">
        <f>IF(เช็คเวลาเรียน!Q6="","",เช็คเวลาเรียน!Q6)</f>
        <v/>
      </c>
      <c r="Q6" s="97" t="str">
        <f>IF(เช็คเวลาเรียน!R6="","",เช็คเวลาเรียน!R6)</f>
        <v/>
      </c>
      <c r="R6" s="97" t="str">
        <f>IF(เช็คเวลาเรียน!S6="","",เช็คเวลาเรียน!S6)</f>
        <v/>
      </c>
      <c r="S6" s="97" t="str">
        <f>IF(เช็คเวลาเรียน!T6="","",เช็คเวลาเรียน!T6)</f>
        <v/>
      </c>
      <c r="T6" s="97" t="str">
        <f>IF(เช็คเวลาเรียน!U6="","",เช็คเวลาเรียน!U6)</f>
        <v/>
      </c>
      <c r="U6" s="97" t="str">
        <f>IF(เช็คเวลาเรียน!V6="","",เช็คเวลาเรียน!V6)</f>
        <v/>
      </c>
      <c r="V6" s="97" t="str">
        <f>IF(เช็คเวลาเรียน!W6="","",เช็คเวลาเรียน!W6)</f>
        <v/>
      </c>
      <c r="W6" s="97" t="str">
        <f>IF(เช็คเวลาเรียน!X6="","",เช็คเวลาเรียน!X6)</f>
        <v/>
      </c>
      <c r="X6" s="97" t="str">
        <f>IF(เช็คเวลาเรียน!Y6="","",เช็คเวลาเรียน!Y6)</f>
        <v/>
      </c>
      <c r="Y6" s="97" t="str">
        <f>IF(เช็คเวลาเรียน!Z6="","",เช็คเวลาเรียน!Z6)</f>
        <v/>
      </c>
    </row>
    <row r="7" spans="1:25" ht="23.4" customHeight="1" x14ac:dyDescent="0.25">
      <c r="A7" s="101">
        <v>3</v>
      </c>
      <c r="B7" s="96"/>
      <c r="C7" s="97" t="str">
        <f>IF(เช็คเวลาเรียน!D7="","",เช็คเวลาเรียน!D7)</f>
        <v/>
      </c>
      <c r="D7" s="97" t="str">
        <f>IF(เช็คเวลาเรียน!E7="","",เช็คเวลาเรียน!E7)</f>
        <v/>
      </c>
      <c r="E7" s="97" t="str">
        <f>IF(เช็คเวลาเรียน!F7="","",เช็คเวลาเรียน!F7)</f>
        <v/>
      </c>
      <c r="F7" s="97" t="str">
        <f>IF(เช็คเวลาเรียน!G7="","",เช็คเวลาเรียน!G7)</f>
        <v/>
      </c>
      <c r="G7" s="97" t="str">
        <f>IF(เช็คเวลาเรียน!H7="","",เช็คเวลาเรียน!H7)</f>
        <v/>
      </c>
      <c r="H7" s="97" t="str">
        <f>IF(เช็คเวลาเรียน!I7="","",เช็คเวลาเรียน!I7)</f>
        <v/>
      </c>
      <c r="I7" s="97" t="str">
        <f>IF(เช็คเวลาเรียน!J7="","",เช็คเวลาเรียน!J7)</f>
        <v/>
      </c>
      <c r="J7" s="97" t="str">
        <f>IF(เช็คเวลาเรียน!K7="","",เช็คเวลาเรียน!K7)</f>
        <v/>
      </c>
      <c r="K7" s="97" t="str">
        <f>IF(เช็คเวลาเรียน!L7="","",เช็คเวลาเรียน!L7)</f>
        <v/>
      </c>
      <c r="L7" s="97" t="str">
        <f>IF(เช็คเวลาเรียน!M7="","",เช็คเวลาเรียน!M7)</f>
        <v/>
      </c>
      <c r="M7" s="97" t="str">
        <f>IF(เช็คเวลาเรียน!N7="","",เช็คเวลาเรียน!N7)</f>
        <v/>
      </c>
      <c r="N7" s="97" t="str">
        <f>IF(เช็คเวลาเรียน!O7="","",เช็คเวลาเรียน!O7)</f>
        <v/>
      </c>
      <c r="O7" s="97" t="str">
        <f>IF(เช็คเวลาเรียน!P7="","",เช็คเวลาเรียน!P7)</f>
        <v/>
      </c>
      <c r="P7" s="97" t="str">
        <f>IF(เช็คเวลาเรียน!Q7="","",เช็คเวลาเรียน!Q7)</f>
        <v/>
      </c>
      <c r="Q7" s="97" t="str">
        <f>IF(เช็คเวลาเรียน!R7="","",เช็คเวลาเรียน!R7)</f>
        <v/>
      </c>
      <c r="R7" s="97" t="str">
        <f>IF(เช็คเวลาเรียน!S7="","",เช็คเวลาเรียน!S7)</f>
        <v/>
      </c>
      <c r="S7" s="97" t="str">
        <f>IF(เช็คเวลาเรียน!T7="","",เช็คเวลาเรียน!T7)</f>
        <v/>
      </c>
      <c r="T7" s="97" t="str">
        <f>IF(เช็คเวลาเรียน!U7="","",เช็คเวลาเรียน!U7)</f>
        <v/>
      </c>
      <c r="U7" s="97" t="str">
        <f>IF(เช็คเวลาเรียน!V7="","",เช็คเวลาเรียน!V7)</f>
        <v/>
      </c>
      <c r="V7" s="97" t="str">
        <f>IF(เช็คเวลาเรียน!W7="","",เช็คเวลาเรียน!W7)</f>
        <v/>
      </c>
      <c r="W7" s="97" t="str">
        <f>IF(เช็คเวลาเรียน!X7="","",เช็คเวลาเรียน!X7)</f>
        <v/>
      </c>
      <c r="X7" s="97" t="str">
        <f>IF(เช็คเวลาเรียน!Y7="","",เช็คเวลาเรียน!Y7)</f>
        <v/>
      </c>
      <c r="Y7" s="97" t="str">
        <f>IF(เช็คเวลาเรียน!Z7="","",เช็คเวลาเรียน!Z7)</f>
        <v/>
      </c>
    </row>
    <row r="8" spans="1:25" ht="23.4" customHeight="1" x14ac:dyDescent="0.25">
      <c r="A8" s="101">
        <v>4</v>
      </c>
      <c r="B8" s="96"/>
      <c r="C8" s="97" t="str">
        <f>IF(เช็คเวลาเรียน!D8="","",เช็คเวลาเรียน!D8)</f>
        <v/>
      </c>
      <c r="D8" s="97" t="str">
        <f>IF(เช็คเวลาเรียน!E8="","",เช็คเวลาเรียน!E8)</f>
        <v/>
      </c>
      <c r="E8" s="97" t="str">
        <f>IF(เช็คเวลาเรียน!F8="","",เช็คเวลาเรียน!F8)</f>
        <v/>
      </c>
      <c r="F8" s="97" t="str">
        <f>IF(เช็คเวลาเรียน!G8="","",เช็คเวลาเรียน!G8)</f>
        <v/>
      </c>
      <c r="G8" s="97" t="str">
        <f>IF(เช็คเวลาเรียน!H8="","",เช็คเวลาเรียน!H8)</f>
        <v/>
      </c>
      <c r="H8" s="97" t="str">
        <f>IF(เช็คเวลาเรียน!I8="","",เช็คเวลาเรียน!I8)</f>
        <v/>
      </c>
      <c r="I8" s="97" t="str">
        <f>IF(เช็คเวลาเรียน!J8="","",เช็คเวลาเรียน!J8)</f>
        <v/>
      </c>
      <c r="J8" s="97" t="str">
        <f>IF(เช็คเวลาเรียน!K8="","",เช็คเวลาเรียน!K8)</f>
        <v/>
      </c>
      <c r="K8" s="97" t="str">
        <f>IF(เช็คเวลาเรียน!L8="","",เช็คเวลาเรียน!L8)</f>
        <v/>
      </c>
      <c r="L8" s="97" t="str">
        <f>IF(เช็คเวลาเรียน!M8="","",เช็คเวลาเรียน!M8)</f>
        <v/>
      </c>
      <c r="M8" s="97" t="str">
        <f>IF(เช็คเวลาเรียน!N8="","",เช็คเวลาเรียน!N8)</f>
        <v/>
      </c>
      <c r="N8" s="97" t="str">
        <f>IF(เช็คเวลาเรียน!O8="","",เช็คเวลาเรียน!O8)</f>
        <v/>
      </c>
      <c r="O8" s="97" t="str">
        <f>IF(เช็คเวลาเรียน!P8="","",เช็คเวลาเรียน!P8)</f>
        <v/>
      </c>
      <c r="P8" s="97" t="str">
        <f>IF(เช็คเวลาเรียน!Q8="","",เช็คเวลาเรียน!Q8)</f>
        <v/>
      </c>
      <c r="Q8" s="97" t="str">
        <f>IF(เช็คเวลาเรียน!R8="","",เช็คเวลาเรียน!R8)</f>
        <v/>
      </c>
      <c r="R8" s="97" t="str">
        <f>IF(เช็คเวลาเรียน!S8="","",เช็คเวลาเรียน!S8)</f>
        <v/>
      </c>
      <c r="S8" s="97" t="str">
        <f>IF(เช็คเวลาเรียน!T8="","",เช็คเวลาเรียน!T8)</f>
        <v/>
      </c>
      <c r="T8" s="97" t="str">
        <f>IF(เช็คเวลาเรียน!U8="","",เช็คเวลาเรียน!U8)</f>
        <v/>
      </c>
      <c r="U8" s="97" t="str">
        <f>IF(เช็คเวลาเรียน!V8="","",เช็คเวลาเรียน!V8)</f>
        <v/>
      </c>
      <c r="V8" s="97" t="str">
        <f>IF(เช็คเวลาเรียน!W8="","",เช็คเวลาเรียน!W8)</f>
        <v/>
      </c>
      <c r="W8" s="97" t="str">
        <f>IF(เช็คเวลาเรียน!X8="","",เช็คเวลาเรียน!X8)</f>
        <v/>
      </c>
      <c r="X8" s="97" t="str">
        <f>IF(เช็คเวลาเรียน!Y8="","",เช็คเวลาเรียน!Y8)</f>
        <v/>
      </c>
      <c r="Y8" s="97" t="str">
        <f>IF(เช็คเวลาเรียน!Z8="","",เช็คเวลาเรียน!Z8)</f>
        <v/>
      </c>
    </row>
    <row r="9" spans="1:25" ht="23.4" customHeight="1" x14ac:dyDescent="0.25">
      <c r="A9" s="101">
        <v>5</v>
      </c>
      <c r="B9" s="96"/>
      <c r="C9" s="97" t="str">
        <f>IF(เช็คเวลาเรียน!D9="","",เช็คเวลาเรียน!D9)</f>
        <v/>
      </c>
      <c r="D9" s="97" t="str">
        <f>IF(เช็คเวลาเรียน!E9="","",เช็คเวลาเรียน!E9)</f>
        <v/>
      </c>
      <c r="E9" s="97" t="str">
        <f>IF(เช็คเวลาเรียน!F9="","",เช็คเวลาเรียน!F9)</f>
        <v/>
      </c>
      <c r="F9" s="97" t="str">
        <f>IF(เช็คเวลาเรียน!G9="","",เช็คเวลาเรียน!G9)</f>
        <v/>
      </c>
      <c r="G9" s="97" t="str">
        <f>IF(เช็คเวลาเรียน!H9="","",เช็คเวลาเรียน!H9)</f>
        <v/>
      </c>
      <c r="H9" s="97" t="str">
        <f>IF(เช็คเวลาเรียน!I9="","",เช็คเวลาเรียน!I9)</f>
        <v/>
      </c>
      <c r="I9" s="97" t="str">
        <f>IF(เช็คเวลาเรียน!J9="","",เช็คเวลาเรียน!J9)</f>
        <v/>
      </c>
      <c r="J9" s="97" t="str">
        <f>IF(เช็คเวลาเรียน!K9="","",เช็คเวลาเรียน!K9)</f>
        <v/>
      </c>
      <c r="K9" s="97" t="str">
        <f>IF(เช็คเวลาเรียน!L9="","",เช็คเวลาเรียน!L9)</f>
        <v/>
      </c>
      <c r="L9" s="97" t="str">
        <f>IF(เช็คเวลาเรียน!M9="","",เช็คเวลาเรียน!M9)</f>
        <v/>
      </c>
      <c r="M9" s="97" t="str">
        <f>IF(เช็คเวลาเรียน!N9="","",เช็คเวลาเรียน!N9)</f>
        <v/>
      </c>
      <c r="N9" s="97" t="str">
        <f>IF(เช็คเวลาเรียน!O9="","",เช็คเวลาเรียน!O9)</f>
        <v/>
      </c>
      <c r="O9" s="97" t="str">
        <f>IF(เช็คเวลาเรียน!P9="","",เช็คเวลาเรียน!P9)</f>
        <v/>
      </c>
      <c r="P9" s="97" t="str">
        <f>IF(เช็คเวลาเรียน!Q9="","",เช็คเวลาเรียน!Q9)</f>
        <v/>
      </c>
      <c r="Q9" s="97" t="str">
        <f>IF(เช็คเวลาเรียน!R9="","",เช็คเวลาเรียน!R9)</f>
        <v/>
      </c>
      <c r="R9" s="97" t="str">
        <f>IF(เช็คเวลาเรียน!S9="","",เช็คเวลาเรียน!S9)</f>
        <v/>
      </c>
      <c r="S9" s="97" t="str">
        <f>IF(เช็คเวลาเรียน!T9="","",เช็คเวลาเรียน!T9)</f>
        <v/>
      </c>
      <c r="T9" s="97" t="str">
        <f>IF(เช็คเวลาเรียน!U9="","",เช็คเวลาเรียน!U9)</f>
        <v/>
      </c>
      <c r="U9" s="97" t="str">
        <f>IF(เช็คเวลาเรียน!V9="","",เช็คเวลาเรียน!V9)</f>
        <v/>
      </c>
      <c r="V9" s="97" t="str">
        <f>IF(เช็คเวลาเรียน!W9="","",เช็คเวลาเรียน!W9)</f>
        <v/>
      </c>
      <c r="W9" s="97" t="str">
        <f>IF(เช็คเวลาเรียน!X9="","",เช็คเวลาเรียน!X9)</f>
        <v/>
      </c>
      <c r="X9" s="97" t="str">
        <f>IF(เช็คเวลาเรียน!Y9="","",เช็คเวลาเรียน!Y9)</f>
        <v/>
      </c>
      <c r="Y9" s="97" t="str">
        <f>IF(เช็คเวลาเรียน!Z9="","",เช็คเวลาเรียน!Z9)</f>
        <v/>
      </c>
    </row>
    <row r="10" spans="1:25" ht="23.4" customHeight="1" x14ac:dyDescent="0.25">
      <c r="A10" s="101">
        <v>6</v>
      </c>
      <c r="B10" s="96"/>
      <c r="C10" s="97" t="str">
        <f>IF(เช็คเวลาเรียน!D10="","",เช็คเวลาเรียน!D10)</f>
        <v/>
      </c>
      <c r="D10" s="97" t="str">
        <f>IF(เช็คเวลาเรียน!E10="","",เช็คเวลาเรียน!E10)</f>
        <v/>
      </c>
      <c r="E10" s="97" t="str">
        <f>IF(เช็คเวลาเรียน!F10="","",เช็คเวลาเรียน!F10)</f>
        <v/>
      </c>
      <c r="F10" s="97" t="str">
        <f>IF(เช็คเวลาเรียน!G10="","",เช็คเวลาเรียน!G10)</f>
        <v/>
      </c>
      <c r="G10" s="97" t="str">
        <f>IF(เช็คเวลาเรียน!H10="","",เช็คเวลาเรียน!H10)</f>
        <v/>
      </c>
      <c r="H10" s="97" t="str">
        <f>IF(เช็คเวลาเรียน!I10="","",เช็คเวลาเรียน!I10)</f>
        <v/>
      </c>
      <c r="I10" s="97" t="str">
        <f>IF(เช็คเวลาเรียน!J10="","",เช็คเวลาเรียน!J10)</f>
        <v/>
      </c>
      <c r="J10" s="97" t="str">
        <f>IF(เช็คเวลาเรียน!K10="","",เช็คเวลาเรียน!K10)</f>
        <v/>
      </c>
      <c r="K10" s="97" t="str">
        <f>IF(เช็คเวลาเรียน!L10="","",เช็คเวลาเรียน!L10)</f>
        <v/>
      </c>
      <c r="L10" s="97" t="str">
        <f>IF(เช็คเวลาเรียน!M10="","",เช็คเวลาเรียน!M10)</f>
        <v/>
      </c>
      <c r="M10" s="97" t="str">
        <f>IF(เช็คเวลาเรียน!N10="","",เช็คเวลาเรียน!N10)</f>
        <v/>
      </c>
      <c r="N10" s="97" t="str">
        <f>IF(เช็คเวลาเรียน!O10="","",เช็คเวลาเรียน!O10)</f>
        <v/>
      </c>
      <c r="O10" s="97" t="str">
        <f>IF(เช็คเวลาเรียน!P10="","",เช็คเวลาเรียน!P10)</f>
        <v/>
      </c>
      <c r="P10" s="97" t="str">
        <f>IF(เช็คเวลาเรียน!Q10="","",เช็คเวลาเรียน!Q10)</f>
        <v/>
      </c>
      <c r="Q10" s="97" t="str">
        <f>IF(เช็คเวลาเรียน!R10="","",เช็คเวลาเรียน!R10)</f>
        <v/>
      </c>
      <c r="R10" s="97" t="str">
        <f>IF(เช็คเวลาเรียน!S10="","",เช็คเวลาเรียน!S10)</f>
        <v/>
      </c>
      <c r="S10" s="97" t="str">
        <f>IF(เช็คเวลาเรียน!T10="","",เช็คเวลาเรียน!T10)</f>
        <v/>
      </c>
      <c r="T10" s="97" t="str">
        <f>IF(เช็คเวลาเรียน!U10="","",เช็คเวลาเรียน!U10)</f>
        <v/>
      </c>
      <c r="U10" s="97" t="str">
        <f>IF(เช็คเวลาเรียน!V10="","",เช็คเวลาเรียน!V10)</f>
        <v/>
      </c>
      <c r="V10" s="97" t="str">
        <f>IF(เช็คเวลาเรียน!W10="","",เช็คเวลาเรียน!W10)</f>
        <v/>
      </c>
      <c r="W10" s="97" t="str">
        <f>IF(เช็คเวลาเรียน!X10="","",เช็คเวลาเรียน!X10)</f>
        <v/>
      </c>
      <c r="X10" s="97" t="str">
        <f>IF(เช็คเวลาเรียน!Y10="","",เช็คเวลาเรียน!Y10)</f>
        <v/>
      </c>
      <c r="Y10" s="97" t="str">
        <f>IF(เช็คเวลาเรียน!Z10="","",เช็คเวลาเรียน!Z10)</f>
        <v/>
      </c>
    </row>
    <row r="11" spans="1:25" ht="23.4" customHeight="1" x14ac:dyDescent="0.25">
      <c r="A11" s="101">
        <v>7</v>
      </c>
      <c r="B11" s="96"/>
      <c r="C11" s="97" t="str">
        <f>IF(เช็คเวลาเรียน!D11="","",เช็คเวลาเรียน!D11)</f>
        <v/>
      </c>
      <c r="D11" s="97" t="str">
        <f>IF(เช็คเวลาเรียน!E11="","",เช็คเวลาเรียน!E11)</f>
        <v/>
      </c>
      <c r="E11" s="97" t="str">
        <f>IF(เช็คเวลาเรียน!F11="","",เช็คเวลาเรียน!F11)</f>
        <v/>
      </c>
      <c r="F11" s="97" t="str">
        <f>IF(เช็คเวลาเรียน!G11="","",เช็คเวลาเรียน!G11)</f>
        <v/>
      </c>
      <c r="G11" s="97" t="str">
        <f>IF(เช็คเวลาเรียน!H11="","",เช็คเวลาเรียน!H11)</f>
        <v/>
      </c>
      <c r="H11" s="97" t="str">
        <f>IF(เช็คเวลาเรียน!I11="","",เช็คเวลาเรียน!I11)</f>
        <v/>
      </c>
      <c r="I11" s="97" t="str">
        <f>IF(เช็คเวลาเรียน!J11="","",เช็คเวลาเรียน!J11)</f>
        <v/>
      </c>
      <c r="J11" s="97" t="str">
        <f>IF(เช็คเวลาเรียน!K11="","",เช็คเวลาเรียน!K11)</f>
        <v/>
      </c>
      <c r="K11" s="97" t="str">
        <f>IF(เช็คเวลาเรียน!L11="","",เช็คเวลาเรียน!L11)</f>
        <v/>
      </c>
      <c r="L11" s="97" t="str">
        <f>IF(เช็คเวลาเรียน!M11="","",เช็คเวลาเรียน!M11)</f>
        <v/>
      </c>
      <c r="M11" s="97" t="str">
        <f>IF(เช็คเวลาเรียน!N11="","",เช็คเวลาเรียน!N11)</f>
        <v/>
      </c>
      <c r="N11" s="97" t="str">
        <f>IF(เช็คเวลาเรียน!O11="","",เช็คเวลาเรียน!O11)</f>
        <v/>
      </c>
      <c r="O11" s="97" t="str">
        <f>IF(เช็คเวลาเรียน!P11="","",เช็คเวลาเรียน!P11)</f>
        <v/>
      </c>
      <c r="P11" s="97" t="str">
        <f>IF(เช็คเวลาเรียน!Q11="","",เช็คเวลาเรียน!Q11)</f>
        <v/>
      </c>
      <c r="Q11" s="97" t="str">
        <f>IF(เช็คเวลาเรียน!R11="","",เช็คเวลาเรียน!R11)</f>
        <v/>
      </c>
      <c r="R11" s="97" t="str">
        <f>IF(เช็คเวลาเรียน!S11="","",เช็คเวลาเรียน!S11)</f>
        <v/>
      </c>
      <c r="S11" s="97" t="str">
        <f>IF(เช็คเวลาเรียน!T11="","",เช็คเวลาเรียน!T11)</f>
        <v/>
      </c>
      <c r="T11" s="97" t="str">
        <f>IF(เช็คเวลาเรียน!U11="","",เช็คเวลาเรียน!U11)</f>
        <v/>
      </c>
      <c r="U11" s="97" t="str">
        <f>IF(เช็คเวลาเรียน!V11="","",เช็คเวลาเรียน!V11)</f>
        <v/>
      </c>
      <c r="V11" s="97" t="str">
        <f>IF(เช็คเวลาเรียน!W11="","",เช็คเวลาเรียน!W11)</f>
        <v/>
      </c>
      <c r="W11" s="97" t="str">
        <f>IF(เช็คเวลาเรียน!X11="","",เช็คเวลาเรียน!X11)</f>
        <v/>
      </c>
      <c r="X11" s="97" t="str">
        <f>IF(เช็คเวลาเรียน!Y11="","",เช็คเวลาเรียน!Y11)</f>
        <v/>
      </c>
      <c r="Y11" s="97" t="str">
        <f>IF(เช็คเวลาเรียน!Z11="","",เช็คเวลาเรียน!Z11)</f>
        <v/>
      </c>
    </row>
    <row r="12" spans="1:25" ht="23.4" customHeight="1" x14ac:dyDescent="0.25">
      <c r="A12" s="101">
        <v>8</v>
      </c>
      <c r="B12" s="96"/>
      <c r="C12" s="97" t="str">
        <f>IF(เช็คเวลาเรียน!D12="","",เช็คเวลาเรียน!D12)</f>
        <v/>
      </c>
      <c r="D12" s="97" t="str">
        <f>IF(เช็คเวลาเรียน!E12="","",เช็คเวลาเรียน!E12)</f>
        <v/>
      </c>
      <c r="E12" s="97" t="str">
        <f>IF(เช็คเวลาเรียน!F12="","",เช็คเวลาเรียน!F12)</f>
        <v/>
      </c>
      <c r="F12" s="97" t="str">
        <f>IF(เช็คเวลาเรียน!G12="","",เช็คเวลาเรียน!G12)</f>
        <v/>
      </c>
      <c r="G12" s="97" t="str">
        <f>IF(เช็คเวลาเรียน!H12="","",เช็คเวลาเรียน!H12)</f>
        <v/>
      </c>
      <c r="H12" s="97" t="str">
        <f>IF(เช็คเวลาเรียน!I12="","",เช็คเวลาเรียน!I12)</f>
        <v/>
      </c>
      <c r="I12" s="97" t="str">
        <f>IF(เช็คเวลาเรียน!J12="","",เช็คเวลาเรียน!J12)</f>
        <v/>
      </c>
      <c r="J12" s="97" t="str">
        <f>IF(เช็คเวลาเรียน!K12="","",เช็คเวลาเรียน!K12)</f>
        <v/>
      </c>
      <c r="K12" s="97" t="str">
        <f>IF(เช็คเวลาเรียน!L12="","",เช็คเวลาเรียน!L12)</f>
        <v/>
      </c>
      <c r="L12" s="97" t="str">
        <f>IF(เช็คเวลาเรียน!M12="","",เช็คเวลาเรียน!M12)</f>
        <v/>
      </c>
      <c r="M12" s="97" t="str">
        <f>IF(เช็คเวลาเรียน!N12="","",เช็คเวลาเรียน!N12)</f>
        <v/>
      </c>
      <c r="N12" s="97" t="str">
        <f>IF(เช็คเวลาเรียน!O12="","",เช็คเวลาเรียน!O12)</f>
        <v/>
      </c>
      <c r="O12" s="97" t="str">
        <f>IF(เช็คเวลาเรียน!P12="","",เช็คเวลาเรียน!P12)</f>
        <v/>
      </c>
      <c r="P12" s="97" t="str">
        <f>IF(เช็คเวลาเรียน!Q12="","",เช็คเวลาเรียน!Q12)</f>
        <v/>
      </c>
      <c r="Q12" s="97" t="str">
        <f>IF(เช็คเวลาเรียน!R12="","",เช็คเวลาเรียน!R12)</f>
        <v/>
      </c>
      <c r="R12" s="97" t="str">
        <f>IF(เช็คเวลาเรียน!S12="","",เช็คเวลาเรียน!S12)</f>
        <v/>
      </c>
      <c r="S12" s="97" t="str">
        <f>IF(เช็คเวลาเรียน!T12="","",เช็คเวลาเรียน!T12)</f>
        <v/>
      </c>
      <c r="T12" s="97" t="str">
        <f>IF(เช็คเวลาเรียน!U12="","",เช็คเวลาเรียน!U12)</f>
        <v/>
      </c>
      <c r="U12" s="97" t="str">
        <f>IF(เช็คเวลาเรียน!V12="","",เช็คเวลาเรียน!V12)</f>
        <v/>
      </c>
      <c r="V12" s="97" t="str">
        <f>IF(เช็คเวลาเรียน!W12="","",เช็คเวลาเรียน!W12)</f>
        <v/>
      </c>
      <c r="W12" s="97" t="str">
        <f>IF(เช็คเวลาเรียน!X12="","",เช็คเวลาเรียน!X12)</f>
        <v/>
      </c>
      <c r="X12" s="97" t="str">
        <f>IF(เช็คเวลาเรียน!Y12="","",เช็คเวลาเรียน!Y12)</f>
        <v/>
      </c>
      <c r="Y12" s="97" t="str">
        <f>IF(เช็คเวลาเรียน!Z12="","",เช็คเวลาเรียน!Z12)</f>
        <v/>
      </c>
    </row>
    <row r="13" spans="1:25" ht="23.4" customHeight="1" x14ac:dyDescent="0.25">
      <c r="A13" s="101">
        <v>9</v>
      </c>
      <c r="B13" s="96"/>
      <c r="C13" s="97" t="str">
        <f>IF(เช็คเวลาเรียน!D13="","",เช็คเวลาเรียน!D13)</f>
        <v/>
      </c>
      <c r="D13" s="97" t="str">
        <f>IF(เช็คเวลาเรียน!E13="","",เช็คเวลาเรียน!E13)</f>
        <v/>
      </c>
      <c r="E13" s="97" t="str">
        <f>IF(เช็คเวลาเรียน!F13="","",เช็คเวลาเรียน!F13)</f>
        <v/>
      </c>
      <c r="F13" s="97" t="str">
        <f>IF(เช็คเวลาเรียน!G13="","",เช็คเวลาเรียน!G13)</f>
        <v/>
      </c>
      <c r="G13" s="97" t="str">
        <f>IF(เช็คเวลาเรียน!H13="","",เช็คเวลาเรียน!H13)</f>
        <v/>
      </c>
      <c r="H13" s="97" t="str">
        <f>IF(เช็คเวลาเรียน!I13="","",เช็คเวลาเรียน!I13)</f>
        <v/>
      </c>
      <c r="I13" s="97" t="str">
        <f>IF(เช็คเวลาเรียน!J13="","",เช็คเวลาเรียน!J13)</f>
        <v/>
      </c>
      <c r="J13" s="97" t="str">
        <f>IF(เช็คเวลาเรียน!K13="","",เช็คเวลาเรียน!K13)</f>
        <v/>
      </c>
      <c r="K13" s="97" t="str">
        <f>IF(เช็คเวลาเรียน!L13="","",เช็คเวลาเรียน!L13)</f>
        <v/>
      </c>
      <c r="L13" s="97" t="str">
        <f>IF(เช็คเวลาเรียน!M13="","",เช็คเวลาเรียน!M13)</f>
        <v/>
      </c>
      <c r="M13" s="97" t="str">
        <f>IF(เช็คเวลาเรียน!N13="","",เช็คเวลาเรียน!N13)</f>
        <v/>
      </c>
      <c r="N13" s="97" t="str">
        <f>IF(เช็คเวลาเรียน!O13="","",เช็คเวลาเรียน!O13)</f>
        <v/>
      </c>
      <c r="O13" s="97" t="str">
        <f>IF(เช็คเวลาเรียน!P13="","",เช็คเวลาเรียน!P13)</f>
        <v/>
      </c>
      <c r="P13" s="97" t="str">
        <f>IF(เช็คเวลาเรียน!Q13="","",เช็คเวลาเรียน!Q13)</f>
        <v/>
      </c>
      <c r="Q13" s="97" t="str">
        <f>IF(เช็คเวลาเรียน!R13="","",เช็คเวลาเรียน!R13)</f>
        <v/>
      </c>
      <c r="R13" s="97" t="str">
        <f>IF(เช็คเวลาเรียน!S13="","",เช็คเวลาเรียน!S13)</f>
        <v/>
      </c>
      <c r="S13" s="97" t="str">
        <f>IF(เช็คเวลาเรียน!T13="","",เช็คเวลาเรียน!T13)</f>
        <v/>
      </c>
      <c r="T13" s="97" t="str">
        <f>IF(เช็คเวลาเรียน!U13="","",เช็คเวลาเรียน!U13)</f>
        <v/>
      </c>
      <c r="U13" s="97" t="str">
        <f>IF(เช็คเวลาเรียน!V13="","",เช็คเวลาเรียน!V13)</f>
        <v/>
      </c>
      <c r="V13" s="97" t="str">
        <f>IF(เช็คเวลาเรียน!W13="","",เช็คเวลาเรียน!W13)</f>
        <v/>
      </c>
      <c r="W13" s="97" t="str">
        <f>IF(เช็คเวลาเรียน!X13="","",เช็คเวลาเรียน!X13)</f>
        <v/>
      </c>
      <c r="X13" s="97" t="str">
        <f>IF(เช็คเวลาเรียน!Y13="","",เช็คเวลาเรียน!Y13)</f>
        <v/>
      </c>
      <c r="Y13" s="97" t="str">
        <f>IF(เช็คเวลาเรียน!Z13="","",เช็คเวลาเรียน!Z13)</f>
        <v/>
      </c>
    </row>
    <row r="14" spans="1:25" ht="23.4" customHeight="1" x14ac:dyDescent="0.25">
      <c r="A14" s="101">
        <v>10</v>
      </c>
      <c r="B14" s="96"/>
      <c r="C14" s="97" t="str">
        <f>IF(เช็คเวลาเรียน!D14="","",เช็คเวลาเรียน!D14)</f>
        <v/>
      </c>
      <c r="D14" s="97" t="str">
        <f>IF(เช็คเวลาเรียน!E14="","",เช็คเวลาเรียน!E14)</f>
        <v/>
      </c>
      <c r="E14" s="97" t="str">
        <f>IF(เช็คเวลาเรียน!F14="","",เช็คเวลาเรียน!F14)</f>
        <v/>
      </c>
      <c r="F14" s="97" t="str">
        <f>IF(เช็คเวลาเรียน!G14="","",เช็คเวลาเรียน!G14)</f>
        <v/>
      </c>
      <c r="G14" s="97" t="str">
        <f>IF(เช็คเวลาเรียน!H14="","",เช็คเวลาเรียน!H14)</f>
        <v/>
      </c>
      <c r="H14" s="97" t="str">
        <f>IF(เช็คเวลาเรียน!I14="","",เช็คเวลาเรียน!I14)</f>
        <v/>
      </c>
      <c r="I14" s="97" t="str">
        <f>IF(เช็คเวลาเรียน!J14="","",เช็คเวลาเรียน!J14)</f>
        <v/>
      </c>
      <c r="J14" s="97" t="str">
        <f>IF(เช็คเวลาเรียน!K14="","",เช็คเวลาเรียน!K14)</f>
        <v/>
      </c>
      <c r="K14" s="97" t="str">
        <f>IF(เช็คเวลาเรียน!L14="","",เช็คเวลาเรียน!L14)</f>
        <v/>
      </c>
      <c r="L14" s="97" t="str">
        <f>IF(เช็คเวลาเรียน!M14="","",เช็คเวลาเรียน!M14)</f>
        <v/>
      </c>
      <c r="M14" s="97" t="str">
        <f>IF(เช็คเวลาเรียน!N14="","",เช็คเวลาเรียน!N14)</f>
        <v/>
      </c>
      <c r="N14" s="97" t="str">
        <f>IF(เช็คเวลาเรียน!O14="","",เช็คเวลาเรียน!O14)</f>
        <v/>
      </c>
      <c r="O14" s="97" t="str">
        <f>IF(เช็คเวลาเรียน!P14="","",เช็คเวลาเรียน!P14)</f>
        <v/>
      </c>
      <c r="P14" s="97" t="str">
        <f>IF(เช็คเวลาเรียน!Q14="","",เช็คเวลาเรียน!Q14)</f>
        <v/>
      </c>
      <c r="Q14" s="97" t="str">
        <f>IF(เช็คเวลาเรียน!R14="","",เช็คเวลาเรียน!R14)</f>
        <v/>
      </c>
      <c r="R14" s="97" t="str">
        <f>IF(เช็คเวลาเรียน!S14="","",เช็คเวลาเรียน!S14)</f>
        <v/>
      </c>
      <c r="S14" s="97" t="str">
        <f>IF(เช็คเวลาเรียน!T14="","",เช็คเวลาเรียน!T14)</f>
        <v/>
      </c>
      <c r="T14" s="97" t="str">
        <f>IF(เช็คเวลาเรียน!U14="","",เช็คเวลาเรียน!U14)</f>
        <v/>
      </c>
      <c r="U14" s="97" t="str">
        <f>IF(เช็คเวลาเรียน!V14="","",เช็คเวลาเรียน!V14)</f>
        <v/>
      </c>
      <c r="V14" s="97" t="str">
        <f>IF(เช็คเวลาเรียน!W14="","",เช็คเวลาเรียน!W14)</f>
        <v/>
      </c>
      <c r="W14" s="97" t="str">
        <f>IF(เช็คเวลาเรียน!X14="","",เช็คเวลาเรียน!X14)</f>
        <v/>
      </c>
      <c r="X14" s="97" t="str">
        <f>IF(เช็คเวลาเรียน!Y14="","",เช็คเวลาเรียน!Y14)</f>
        <v/>
      </c>
      <c r="Y14" s="97" t="str">
        <f>IF(เช็คเวลาเรียน!Z14="","",เช็คเวลาเรียน!Z14)</f>
        <v/>
      </c>
    </row>
    <row r="15" spans="1:25" ht="23.4" customHeight="1" x14ac:dyDescent="0.25">
      <c r="A15" s="101">
        <v>11</v>
      </c>
      <c r="B15" s="96"/>
      <c r="C15" s="97" t="str">
        <f>IF(เช็คเวลาเรียน!D15="","",เช็คเวลาเรียน!D15)</f>
        <v/>
      </c>
      <c r="D15" s="97" t="str">
        <f>IF(เช็คเวลาเรียน!E15="","",เช็คเวลาเรียน!E15)</f>
        <v/>
      </c>
      <c r="E15" s="97" t="str">
        <f>IF(เช็คเวลาเรียน!F15="","",เช็คเวลาเรียน!F15)</f>
        <v/>
      </c>
      <c r="F15" s="97" t="str">
        <f>IF(เช็คเวลาเรียน!G15="","",เช็คเวลาเรียน!G15)</f>
        <v/>
      </c>
      <c r="G15" s="97" t="str">
        <f>IF(เช็คเวลาเรียน!H15="","",เช็คเวลาเรียน!H15)</f>
        <v/>
      </c>
      <c r="H15" s="97" t="str">
        <f>IF(เช็คเวลาเรียน!I15="","",เช็คเวลาเรียน!I15)</f>
        <v/>
      </c>
      <c r="I15" s="97" t="str">
        <f>IF(เช็คเวลาเรียน!J15="","",เช็คเวลาเรียน!J15)</f>
        <v/>
      </c>
      <c r="J15" s="97" t="str">
        <f>IF(เช็คเวลาเรียน!K15="","",เช็คเวลาเรียน!K15)</f>
        <v/>
      </c>
      <c r="K15" s="97" t="str">
        <f>IF(เช็คเวลาเรียน!L15="","",เช็คเวลาเรียน!L15)</f>
        <v/>
      </c>
      <c r="L15" s="97" t="str">
        <f>IF(เช็คเวลาเรียน!M15="","",เช็คเวลาเรียน!M15)</f>
        <v/>
      </c>
      <c r="M15" s="97" t="str">
        <f>IF(เช็คเวลาเรียน!N15="","",เช็คเวลาเรียน!N15)</f>
        <v/>
      </c>
      <c r="N15" s="97" t="str">
        <f>IF(เช็คเวลาเรียน!O15="","",เช็คเวลาเรียน!O15)</f>
        <v/>
      </c>
      <c r="O15" s="97" t="str">
        <f>IF(เช็คเวลาเรียน!P15="","",เช็คเวลาเรียน!P15)</f>
        <v/>
      </c>
      <c r="P15" s="97" t="str">
        <f>IF(เช็คเวลาเรียน!Q15="","",เช็คเวลาเรียน!Q15)</f>
        <v/>
      </c>
      <c r="Q15" s="97" t="str">
        <f>IF(เช็คเวลาเรียน!R15="","",เช็คเวลาเรียน!R15)</f>
        <v/>
      </c>
      <c r="R15" s="97" t="str">
        <f>IF(เช็คเวลาเรียน!S15="","",เช็คเวลาเรียน!S15)</f>
        <v/>
      </c>
      <c r="S15" s="97" t="str">
        <f>IF(เช็คเวลาเรียน!T15="","",เช็คเวลาเรียน!T15)</f>
        <v/>
      </c>
      <c r="T15" s="97" t="str">
        <f>IF(เช็คเวลาเรียน!U15="","",เช็คเวลาเรียน!U15)</f>
        <v/>
      </c>
      <c r="U15" s="97" t="str">
        <f>IF(เช็คเวลาเรียน!V15="","",เช็คเวลาเรียน!V15)</f>
        <v/>
      </c>
      <c r="V15" s="97" t="str">
        <f>IF(เช็คเวลาเรียน!W15="","",เช็คเวลาเรียน!W15)</f>
        <v/>
      </c>
      <c r="W15" s="97" t="str">
        <f>IF(เช็คเวลาเรียน!X15="","",เช็คเวลาเรียน!X15)</f>
        <v/>
      </c>
      <c r="X15" s="97" t="str">
        <f>IF(เช็คเวลาเรียน!Y15="","",เช็คเวลาเรียน!Y15)</f>
        <v/>
      </c>
      <c r="Y15" s="97" t="str">
        <f>IF(เช็คเวลาเรียน!Z15="","",เช็คเวลาเรียน!Z15)</f>
        <v/>
      </c>
    </row>
    <row r="16" spans="1:25" ht="23.4" customHeight="1" x14ac:dyDescent="0.25">
      <c r="A16" s="101">
        <v>12</v>
      </c>
      <c r="B16" s="96"/>
      <c r="C16" s="97" t="str">
        <f>IF(เช็คเวลาเรียน!D16="","",เช็คเวลาเรียน!D16)</f>
        <v/>
      </c>
      <c r="D16" s="97" t="str">
        <f>IF(เช็คเวลาเรียน!E16="","",เช็คเวลาเรียน!E16)</f>
        <v/>
      </c>
      <c r="E16" s="97" t="str">
        <f>IF(เช็คเวลาเรียน!F16="","",เช็คเวลาเรียน!F16)</f>
        <v/>
      </c>
      <c r="F16" s="97" t="str">
        <f>IF(เช็คเวลาเรียน!G16="","",เช็คเวลาเรียน!G16)</f>
        <v/>
      </c>
      <c r="G16" s="97" t="str">
        <f>IF(เช็คเวลาเรียน!H16="","",เช็คเวลาเรียน!H16)</f>
        <v/>
      </c>
      <c r="H16" s="97" t="str">
        <f>IF(เช็คเวลาเรียน!I16="","",เช็คเวลาเรียน!I16)</f>
        <v/>
      </c>
      <c r="I16" s="97" t="str">
        <f>IF(เช็คเวลาเรียน!J16="","",เช็คเวลาเรียน!J16)</f>
        <v/>
      </c>
      <c r="J16" s="97" t="str">
        <f>IF(เช็คเวลาเรียน!K16="","",เช็คเวลาเรียน!K16)</f>
        <v/>
      </c>
      <c r="K16" s="97" t="str">
        <f>IF(เช็คเวลาเรียน!L16="","",เช็คเวลาเรียน!L16)</f>
        <v/>
      </c>
      <c r="L16" s="97" t="str">
        <f>IF(เช็คเวลาเรียน!M16="","",เช็คเวลาเรียน!M16)</f>
        <v/>
      </c>
      <c r="M16" s="97" t="str">
        <f>IF(เช็คเวลาเรียน!N16="","",เช็คเวลาเรียน!N16)</f>
        <v/>
      </c>
      <c r="N16" s="97" t="str">
        <f>IF(เช็คเวลาเรียน!O16="","",เช็คเวลาเรียน!O16)</f>
        <v/>
      </c>
      <c r="O16" s="97" t="str">
        <f>IF(เช็คเวลาเรียน!P16="","",เช็คเวลาเรียน!P16)</f>
        <v/>
      </c>
      <c r="P16" s="97" t="str">
        <f>IF(เช็คเวลาเรียน!Q16="","",เช็คเวลาเรียน!Q16)</f>
        <v/>
      </c>
      <c r="Q16" s="97" t="str">
        <f>IF(เช็คเวลาเรียน!R16="","",เช็คเวลาเรียน!R16)</f>
        <v/>
      </c>
      <c r="R16" s="97" t="str">
        <f>IF(เช็คเวลาเรียน!S16="","",เช็คเวลาเรียน!S16)</f>
        <v/>
      </c>
      <c r="S16" s="97" t="str">
        <f>IF(เช็คเวลาเรียน!T16="","",เช็คเวลาเรียน!T16)</f>
        <v/>
      </c>
      <c r="T16" s="97" t="str">
        <f>IF(เช็คเวลาเรียน!U16="","",เช็คเวลาเรียน!U16)</f>
        <v/>
      </c>
      <c r="U16" s="97" t="str">
        <f>IF(เช็คเวลาเรียน!V16="","",เช็คเวลาเรียน!V16)</f>
        <v/>
      </c>
      <c r="V16" s="97" t="str">
        <f>IF(เช็คเวลาเรียน!W16="","",เช็คเวลาเรียน!W16)</f>
        <v/>
      </c>
      <c r="W16" s="97" t="str">
        <f>IF(เช็คเวลาเรียน!X16="","",เช็คเวลาเรียน!X16)</f>
        <v/>
      </c>
      <c r="X16" s="97" t="str">
        <f>IF(เช็คเวลาเรียน!Y16="","",เช็คเวลาเรียน!Y16)</f>
        <v/>
      </c>
      <c r="Y16" s="97" t="str">
        <f>IF(เช็คเวลาเรียน!Z16="","",เช็คเวลาเรียน!Z16)</f>
        <v/>
      </c>
    </row>
    <row r="17" spans="1:25" ht="23.4" customHeight="1" x14ac:dyDescent="0.25">
      <c r="A17" s="101">
        <v>13</v>
      </c>
      <c r="B17" s="96"/>
      <c r="C17" s="97" t="str">
        <f>IF(เช็คเวลาเรียน!D17="","",เช็คเวลาเรียน!D17)</f>
        <v/>
      </c>
      <c r="D17" s="97" t="str">
        <f>IF(เช็คเวลาเรียน!E17="","",เช็คเวลาเรียน!E17)</f>
        <v/>
      </c>
      <c r="E17" s="97" t="str">
        <f>IF(เช็คเวลาเรียน!F17="","",เช็คเวลาเรียน!F17)</f>
        <v/>
      </c>
      <c r="F17" s="97" t="str">
        <f>IF(เช็คเวลาเรียน!G17="","",เช็คเวลาเรียน!G17)</f>
        <v/>
      </c>
      <c r="G17" s="97" t="str">
        <f>IF(เช็คเวลาเรียน!H17="","",เช็คเวลาเรียน!H17)</f>
        <v/>
      </c>
      <c r="H17" s="97" t="str">
        <f>IF(เช็คเวลาเรียน!I17="","",เช็คเวลาเรียน!I17)</f>
        <v/>
      </c>
      <c r="I17" s="97" t="str">
        <f>IF(เช็คเวลาเรียน!J17="","",เช็คเวลาเรียน!J17)</f>
        <v/>
      </c>
      <c r="J17" s="97" t="str">
        <f>IF(เช็คเวลาเรียน!K17="","",เช็คเวลาเรียน!K17)</f>
        <v/>
      </c>
      <c r="K17" s="97" t="str">
        <f>IF(เช็คเวลาเรียน!L17="","",เช็คเวลาเรียน!L17)</f>
        <v/>
      </c>
      <c r="L17" s="97" t="str">
        <f>IF(เช็คเวลาเรียน!M17="","",เช็คเวลาเรียน!M17)</f>
        <v/>
      </c>
      <c r="M17" s="97" t="str">
        <f>IF(เช็คเวลาเรียน!N17="","",เช็คเวลาเรียน!N17)</f>
        <v/>
      </c>
      <c r="N17" s="97" t="str">
        <f>IF(เช็คเวลาเรียน!O17="","",เช็คเวลาเรียน!O17)</f>
        <v/>
      </c>
      <c r="O17" s="97" t="str">
        <f>IF(เช็คเวลาเรียน!P17="","",เช็คเวลาเรียน!P17)</f>
        <v/>
      </c>
      <c r="P17" s="97" t="str">
        <f>IF(เช็คเวลาเรียน!Q17="","",เช็คเวลาเรียน!Q17)</f>
        <v/>
      </c>
      <c r="Q17" s="97" t="str">
        <f>IF(เช็คเวลาเรียน!R17="","",เช็คเวลาเรียน!R17)</f>
        <v/>
      </c>
      <c r="R17" s="97" t="str">
        <f>IF(เช็คเวลาเรียน!S17="","",เช็คเวลาเรียน!S17)</f>
        <v/>
      </c>
      <c r="S17" s="97" t="str">
        <f>IF(เช็คเวลาเรียน!T17="","",เช็คเวลาเรียน!T17)</f>
        <v/>
      </c>
      <c r="T17" s="97" t="str">
        <f>IF(เช็คเวลาเรียน!U17="","",เช็คเวลาเรียน!U17)</f>
        <v/>
      </c>
      <c r="U17" s="97" t="str">
        <f>IF(เช็คเวลาเรียน!V17="","",เช็คเวลาเรียน!V17)</f>
        <v/>
      </c>
      <c r="V17" s="97" t="str">
        <f>IF(เช็คเวลาเรียน!W17="","",เช็คเวลาเรียน!W17)</f>
        <v/>
      </c>
      <c r="W17" s="97" t="str">
        <f>IF(เช็คเวลาเรียน!X17="","",เช็คเวลาเรียน!X17)</f>
        <v/>
      </c>
      <c r="X17" s="97" t="str">
        <f>IF(เช็คเวลาเรียน!Y17="","",เช็คเวลาเรียน!Y17)</f>
        <v/>
      </c>
      <c r="Y17" s="97" t="str">
        <f>IF(เช็คเวลาเรียน!Z17="","",เช็คเวลาเรียน!Z17)</f>
        <v/>
      </c>
    </row>
    <row r="18" spans="1:25" ht="23.4" customHeight="1" x14ac:dyDescent="0.25">
      <c r="A18" s="101">
        <v>14</v>
      </c>
      <c r="B18" s="96"/>
      <c r="C18" s="97" t="str">
        <f>IF(เช็คเวลาเรียน!D18="","",เช็คเวลาเรียน!D18)</f>
        <v/>
      </c>
      <c r="D18" s="97" t="str">
        <f>IF(เช็คเวลาเรียน!E18="","",เช็คเวลาเรียน!E18)</f>
        <v/>
      </c>
      <c r="E18" s="97" t="str">
        <f>IF(เช็คเวลาเรียน!F18="","",เช็คเวลาเรียน!F18)</f>
        <v/>
      </c>
      <c r="F18" s="97" t="str">
        <f>IF(เช็คเวลาเรียน!G18="","",เช็คเวลาเรียน!G18)</f>
        <v/>
      </c>
      <c r="G18" s="97" t="str">
        <f>IF(เช็คเวลาเรียน!H18="","",เช็คเวลาเรียน!H18)</f>
        <v/>
      </c>
      <c r="H18" s="97" t="str">
        <f>IF(เช็คเวลาเรียน!I18="","",เช็คเวลาเรียน!I18)</f>
        <v/>
      </c>
      <c r="I18" s="97" t="str">
        <f>IF(เช็คเวลาเรียน!J18="","",เช็คเวลาเรียน!J18)</f>
        <v/>
      </c>
      <c r="J18" s="97" t="str">
        <f>IF(เช็คเวลาเรียน!K18="","",เช็คเวลาเรียน!K18)</f>
        <v/>
      </c>
      <c r="K18" s="97" t="str">
        <f>IF(เช็คเวลาเรียน!L18="","",เช็คเวลาเรียน!L18)</f>
        <v/>
      </c>
      <c r="L18" s="97" t="str">
        <f>IF(เช็คเวลาเรียน!M18="","",เช็คเวลาเรียน!M18)</f>
        <v/>
      </c>
      <c r="M18" s="97" t="str">
        <f>IF(เช็คเวลาเรียน!N18="","",เช็คเวลาเรียน!N18)</f>
        <v/>
      </c>
      <c r="N18" s="97" t="str">
        <f>IF(เช็คเวลาเรียน!O18="","",เช็คเวลาเรียน!O18)</f>
        <v/>
      </c>
      <c r="O18" s="97" t="str">
        <f>IF(เช็คเวลาเรียน!P18="","",เช็คเวลาเรียน!P18)</f>
        <v/>
      </c>
      <c r="P18" s="97" t="str">
        <f>IF(เช็คเวลาเรียน!Q18="","",เช็คเวลาเรียน!Q18)</f>
        <v/>
      </c>
      <c r="Q18" s="97" t="str">
        <f>IF(เช็คเวลาเรียน!R18="","",เช็คเวลาเรียน!R18)</f>
        <v/>
      </c>
      <c r="R18" s="97" t="str">
        <f>IF(เช็คเวลาเรียน!S18="","",เช็คเวลาเรียน!S18)</f>
        <v/>
      </c>
      <c r="S18" s="97" t="str">
        <f>IF(เช็คเวลาเรียน!T18="","",เช็คเวลาเรียน!T18)</f>
        <v/>
      </c>
      <c r="T18" s="97" t="str">
        <f>IF(เช็คเวลาเรียน!U18="","",เช็คเวลาเรียน!U18)</f>
        <v/>
      </c>
      <c r="U18" s="97" t="str">
        <f>IF(เช็คเวลาเรียน!V18="","",เช็คเวลาเรียน!V18)</f>
        <v/>
      </c>
      <c r="V18" s="97" t="str">
        <f>IF(เช็คเวลาเรียน!W18="","",เช็คเวลาเรียน!W18)</f>
        <v/>
      </c>
      <c r="W18" s="97" t="str">
        <f>IF(เช็คเวลาเรียน!X18="","",เช็คเวลาเรียน!X18)</f>
        <v/>
      </c>
      <c r="X18" s="97" t="str">
        <f>IF(เช็คเวลาเรียน!Y18="","",เช็คเวลาเรียน!Y18)</f>
        <v/>
      </c>
      <c r="Y18" s="97" t="str">
        <f>IF(เช็คเวลาเรียน!Z18="","",เช็คเวลาเรียน!Z18)</f>
        <v/>
      </c>
    </row>
    <row r="19" spans="1:25" ht="23.4" customHeight="1" x14ac:dyDescent="0.25">
      <c r="A19" s="101">
        <v>15</v>
      </c>
      <c r="B19" s="96"/>
      <c r="C19" s="97" t="str">
        <f>IF(เช็คเวลาเรียน!D19="","",เช็คเวลาเรียน!D19)</f>
        <v/>
      </c>
      <c r="D19" s="97" t="str">
        <f>IF(เช็คเวลาเรียน!E19="","",เช็คเวลาเรียน!E19)</f>
        <v/>
      </c>
      <c r="E19" s="97" t="str">
        <f>IF(เช็คเวลาเรียน!F19="","",เช็คเวลาเรียน!F19)</f>
        <v/>
      </c>
      <c r="F19" s="97" t="str">
        <f>IF(เช็คเวลาเรียน!G19="","",เช็คเวลาเรียน!G19)</f>
        <v/>
      </c>
      <c r="G19" s="97" t="str">
        <f>IF(เช็คเวลาเรียน!H19="","",เช็คเวลาเรียน!H19)</f>
        <v/>
      </c>
      <c r="H19" s="97" t="str">
        <f>IF(เช็คเวลาเรียน!I19="","",เช็คเวลาเรียน!I19)</f>
        <v/>
      </c>
      <c r="I19" s="97" t="str">
        <f>IF(เช็คเวลาเรียน!J19="","",เช็คเวลาเรียน!J19)</f>
        <v/>
      </c>
      <c r="J19" s="97" t="str">
        <f>IF(เช็คเวลาเรียน!K19="","",เช็คเวลาเรียน!K19)</f>
        <v/>
      </c>
      <c r="K19" s="97" t="str">
        <f>IF(เช็คเวลาเรียน!L19="","",เช็คเวลาเรียน!L19)</f>
        <v/>
      </c>
      <c r="L19" s="97" t="str">
        <f>IF(เช็คเวลาเรียน!M19="","",เช็คเวลาเรียน!M19)</f>
        <v/>
      </c>
      <c r="M19" s="97" t="str">
        <f>IF(เช็คเวลาเรียน!N19="","",เช็คเวลาเรียน!N19)</f>
        <v/>
      </c>
      <c r="N19" s="97" t="str">
        <f>IF(เช็คเวลาเรียน!O19="","",เช็คเวลาเรียน!O19)</f>
        <v/>
      </c>
      <c r="O19" s="97" t="str">
        <f>IF(เช็คเวลาเรียน!P19="","",เช็คเวลาเรียน!P19)</f>
        <v/>
      </c>
      <c r="P19" s="97" t="str">
        <f>IF(เช็คเวลาเรียน!Q19="","",เช็คเวลาเรียน!Q19)</f>
        <v/>
      </c>
      <c r="Q19" s="97" t="str">
        <f>IF(เช็คเวลาเรียน!R19="","",เช็คเวลาเรียน!R19)</f>
        <v/>
      </c>
      <c r="R19" s="97" t="str">
        <f>IF(เช็คเวลาเรียน!S19="","",เช็คเวลาเรียน!S19)</f>
        <v/>
      </c>
      <c r="S19" s="97" t="str">
        <f>IF(เช็คเวลาเรียน!T19="","",เช็คเวลาเรียน!T19)</f>
        <v/>
      </c>
      <c r="T19" s="97" t="str">
        <f>IF(เช็คเวลาเรียน!U19="","",เช็คเวลาเรียน!U19)</f>
        <v/>
      </c>
      <c r="U19" s="97" t="str">
        <f>IF(เช็คเวลาเรียน!V19="","",เช็คเวลาเรียน!V19)</f>
        <v/>
      </c>
      <c r="V19" s="97" t="str">
        <f>IF(เช็คเวลาเรียน!W19="","",เช็คเวลาเรียน!W19)</f>
        <v/>
      </c>
      <c r="W19" s="97" t="str">
        <f>IF(เช็คเวลาเรียน!X19="","",เช็คเวลาเรียน!X19)</f>
        <v/>
      </c>
      <c r="X19" s="97" t="str">
        <f>IF(เช็คเวลาเรียน!Y19="","",เช็คเวลาเรียน!Y19)</f>
        <v/>
      </c>
      <c r="Y19" s="97" t="str">
        <f>IF(เช็คเวลาเรียน!Z19="","",เช็คเวลาเรียน!Z19)</f>
        <v/>
      </c>
    </row>
    <row r="20" spans="1:25" ht="23.4" customHeight="1" x14ac:dyDescent="0.25">
      <c r="A20" s="101">
        <v>16</v>
      </c>
      <c r="B20" s="96"/>
      <c r="C20" s="97" t="str">
        <f>IF(เช็คเวลาเรียน!D20="","",เช็คเวลาเรียน!D20)</f>
        <v/>
      </c>
      <c r="D20" s="97" t="str">
        <f>IF(เช็คเวลาเรียน!E20="","",เช็คเวลาเรียน!E20)</f>
        <v/>
      </c>
      <c r="E20" s="97" t="str">
        <f>IF(เช็คเวลาเรียน!F20="","",เช็คเวลาเรียน!F20)</f>
        <v/>
      </c>
      <c r="F20" s="97" t="str">
        <f>IF(เช็คเวลาเรียน!G20="","",เช็คเวลาเรียน!G20)</f>
        <v/>
      </c>
      <c r="G20" s="97" t="str">
        <f>IF(เช็คเวลาเรียน!H20="","",เช็คเวลาเรียน!H20)</f>
        <v/>
      </c>
      <c r="H20" s="97" t="str">
        <f>IF(เช็คเวลาเรียน!I20="","",เช็คเวลาเรียน!I20)</f>
        <v/>
      </c>
      <c r="I20" s="97" t="str">
        <f>IF(เช็คเวลาเรียน!J20="","",เช็คเวลาเรียน!J20)</f>
        <v/>
      </c>
      <c r="J20" s="97" t="str">
        <f>IF(เช็คเวลาเรียน!K20="","",เช็คเวลาเรียน!K20)</f>
        <v/>
      </c>
      <c r="K20" s="97" t="str">
        <f>IF(เช็คเวลาเรียน!L20="","",เช็คเวลาเรียน!L20)</f>
        <v/>
      </c>
      <c r="L20" s="97" t="str">
        <f>IF(เช็คเวลาเรียน!M20="","",เช็คเวลาเรียน!M20)</f>
        <v/>
      </c>
      <c r="M20" s="97" t="str">
        <f>IF(เช็คเวลาเรียน!N20="","",เช็คเวลาเรียน!N20)</f>
        <v/>
      </c>
      <c r="N20" s="97" t="str">
        <f>IF(เช็คเวลาเรียน!O20="","",เช็คเวลาเรียน!O20)</f>
        <v/>
      </c>
      <c r="O20" s="97" t="str">
        <f>IF(เช็คเวลาเรียน!P20="","",เช็คเวลาเรียน!P20)</f>
        <v/>
      </c>
      <c r="P20" s="97" t="str">
        <f>IF(เช็คเวลาเรียน!Q20="","",เช็คเวลาเรียน!Q20)</f>
        <v/>
      </c>
      <c r="Q20" s="97" t="str">
        <f>IF(เช็คเวลาเรียน!R20="","",เช็คเวลาเรียน!R20)</f>
        <v/>
      </c>
      <c r="R20" s="97" t="str">
        <f>IF(เช็คเวลาเรียน!S20="","",เช็คเวลาเรียน!S20)</f>
        <v/>
      </c>
      <c r="S20" s="97" t="str">
        <f>IF(เช็คเวลาเรียน!T20="","",เช็คเวลาเรียน!T20)</f>
        <v/>
      </c>
      <c r="T20" s="97" t="str">
        <f>IF(เช็คเวลาเรียน!U20="","",เช็คเวลาเรียน!U20)</f>
        <v/>
      </c>
      <c r="U20" s="97" t="str">
        <f>IF(เช็คเวลาเรียน!V20="","",เช็คเวลาเรียน!V20)</f>
        <v/>
      </c>
      <c r="V20" s="97" t="str">
        <f>IF(เช็คเวลาเรียน!W20="","",เช็คเวลาเรียน!W20)</f>
        <v/>
      </c>
      <c r="W20" s="97" t="str">
        <f>IF(เช็คเวลาเรียน!X20="","",เช็คเวลาเรียน!X20)</f>
        <v/>
      </c>
      <c r="X20" s="97" t="str">
        <f>IF(เช็คเวลาเรียน!Y20="","",เช็คเวลาเรียน!Y20)</f>
        <v/>
      </c>
      <c r="Y20" s="97" t="str">
        <f>IF(เช็คเวลาเรียน!Z20="","",เช็คเวลาเรียน!Z20)</f>
        <v/>
      </c>
    </row>
    <row r="21" spans="1:25" ht="23.4" customHeight="1" x14ac:dyDescent="0.25">
      <c r="A21" s="101">
        <v>17</v>
      </c>
      <c r="B21" s="96"/>
      <c r="C21" s="97" t="str">
        <f>IF(เช็คเวลาเรียน!D21="","",เช็คเวลาเรียน!D21)</f>
        <v/>
      </c>
      <c r="D21" s="97" t="str">
        <f>IF(เช็คเวลาเรียน!E21="","",เช็คเวลาเรียน!E21)</f>
        <v/>
      </c>
      <c r="E21" s="97" t="str">
        <f>IF(เช็คเวลาเรียน!F21="","",เช็คเวลาเรียน!F21)</f>
        <v/>
      </c>
      <c r="F21" s="97" t="str">
        <f>IF(เช็คเวลาเรียน!G21="","",เช็คเวลาเรียน!G21)</f>
        <v/>
      </c>
      <c r="G21" s="97" t="str">
        <f>IF(เช็คเวลาเรียน!H21="","",เช็คเวลาเรียน!H21)</f>
        <v/>
      </c>
      <c r="H21" s="97" t="str">
        <f>IF(เช็คเวลาเรียน!I21="","",เช็คเวลาเรียน!I21)</f>
        <v/>
      </c>
      <c r="I21" s="97" t="str">
        <f>IF(เช็คเวลาเรียน!J21="","",เช็คเวลาเรียน!J21)</f>
        <v/>
      </c>
      <c r="J21" s="97" t="str">
        <f>IF(เช็คเวลาเรียน!K21="","",เช็คเวลาเรียน!K21)</f>
        <v/>
      </c>
      <c r="K21" s="97" t="str">
        <f>IF(เช็คเวลาเรียน!L21="","",เช็คเวลาเรียน!L21)</f>
        <v/>
      </c>
      <c r="L21" s="97" t="str">
        <f>IF(เช็คเวลาเรียน!M21="","",เช็คเวลาเรียน!M21)</f>
        <v/>
      </c>
      <c r="M21" s="97" t="str">
        <f>IF(เช็คเวลาเรียน!N21="","",เช็คเวลาเรียน!N21)</f>
        <v/>
      </c>
      <c r="N21" s="97" t="str">
        <f>IF(เช็คเวลาเรียน!O21="","",เช็คเวลาเรียน!O21)</f>
        <v/>
      </c>
      <c r="O21" s="97" t="str">
        <f>IF(เช็คเวลาเรียน!P21="","",เช็คเวลาเรียน!P21)</f>
        <v/>
      </c>
      <c r="P21" s="97" t="str">
        <f>IF(เช็คเวลาเรียน!Q21="","",เช็คเวลาเรียน!Q21)</f>
        <v/>
      </c>
      <c r="Q21" s="97" t="str">
        <f>IF(เช็คเวลาเรียน!R21="","",เช็คเวลาเรียน!R21)</f>
        <v/>
      </c>
      <c r="R21" s="97" t="str">
        <f>IF(เช็คเวลาเรียน!S21="","",เช็คเวลาเรียน!S21)</f>
        <v/>
      </c>
      <c r="S21" s="97" t="str">
        <f>IF(เช็คเวลาเรียน!T21="","",เช็คเวลาเรียน!T21)</f>
        <v/>
      </c>
      <c r="T21" s="97" t="str">
        <f>IF(เช็คเวลาเรียน!U21="","",เช็คเวลาเรียน!U21)</f>
        <v/>
      </c>
      <c r="U21" s="97" t="str">
        <f>IF(เช็คเวลาเรียน!V21="","",เช็คเวลาเรียน!V21)</f>
        <v/>
      </c>
      <c r="V21" s="97" t="str">
        <f>IF(เช็คเวลาเรียน!W21="","",เช็คเวลาเรียน!W21)</f>
        <v/>
      </c>
      <c r="W21" s="97" t="str">
        <f>IF(เช็คเวลาเรียน!X21="","",เช็คเวลาเรียน!X21)</f>
        <v/>
      </c>
      <c r="X21" s="97" t="str">
        <f>IF(เช็คเวลาเรียน!Y21="","",เช็คเวลาเรียน!Y21)</f>
        <v/>
      </c>
      <c r="Y21" s="97" t="str">
        <f>IF(เช็คเวลาเรียน!Z21="","",เช็คเวลาเรียน!Z21)</f>
        <v/>
      </c>
    </row>
    <row r="22" spans="1:25" ht="23.4" customHeight="1" x14ac:dyDescent="0.25">
      <c r="A22" s="101">
        <v>18</v>
      </c>
      <c r="B22" s="96"/>
      <c r="C22" s="97" t="str">
        <f>IF(เช็คเวลาเรียน!D22="","",เช็คเวลาเรียน!D22)</f>
        <v/>
      </c>
      <c r="D22" s="97" t="str">
        <f>IF(เช็คเวลาเรียน!E22="","",เช็คเวลาเรียน!E22)</f>
        <v/>
      </c>
      <c r="E22" s="97" t="str">
        <f>IF(เช็คเวลาเรียน!F22="","",เช็คเวลาเรียน!F22)</f>
        <v/>
      </c>
      <c r="F22" s="97" t="str">
        <f>IF(เช็คเวลาเรียน!G22="","",เช็คเวลาเรียน!G22)</f>
        <v/>
      </c>
      <c r="G22" s="97" t="str">
        <f>IF(เช็คเวลาเรียน!H22="","",เช็คเวลาเรียน!H22)</f>
        <v/>
      </c>
      <c r="H22" s="97" t="str">
        <f>IF(เช็คเวลาเรียน!I22="","",เช็คเวลาเรียน!I22)</f>
        <v/>
      </c>
      <c r="I22" s="97" t="str">
        <f>IF(เช็คเวลาเรียน!J22="","",เช็คเวลาเรียน!J22)</f>
        <v/>
      </c>
      <c r="J22" s="97" t="str">
        <f>IF(เช็คเวลาเรียน!K22="","",เช็คเวลาเรียน!K22)</f>
        <v/>
      </c>
      <c r="K22" s="97" t="str">
        <f>IF(เช็คเวลาเรียน!L22="","",เช็คเวลาเรียน!L22)</f>
        <v/>
      </c>
      <c r="L22" s="97" t="str">
        <f>IF(เช็คเวลาเรียน!M22="","",เช็คเวลาเรียน!M22)</f>
        <v/>
      </c>
      <c r="M22" s="97" t="str">
        <f>IF(เช็คเวลาเรียน!N22="","",เช็คเวลาเรียน!N22)</f>
        <v/>
      </c>
      <c r="N22" s="97" t="str">
        <f>IF(เช็คเวลาเรียน!O22="","",เช็คเวลาเรียน!O22)</f>
        <v/>
      </c>
      <c r="O22" s="97" t="str">
        <f>IF(เช็คเวลาเรียน!P22="","",เช็คเวลาเรียน!P22)</f>
        <v/>
      </c>
      <c r="P22" s="97" t="str">
        <f>IF(เช็คเวลาเรียน!Q22="","",เช็คเวลาเรียน!Q22)</f>
        <v/>
      </c>
      <c r="Q22" s="97" t="str">
        <f>IF(เช็คเวลาเรียน!R22="","",เช็คเวลาเรียน!R22)</f>
        <v/>
      </c>
      <c r="R22" s="97" t="str">
        <f>IF(เช็คเวลาเรียน!S22="","",เช็คเวลาเรียน!S22)</f>
        <v/>
      </c>
      <c r="S22" s="97" t="str">
        <f>IF(เช็คเวลาเรียน!T22="","",เช็คเวลาเรียน!T22)</f>
        <v/>
      </c>
      <c r="T22" s="97" t="str">
        <f>IF(เช็คเวลาเรียน!U22="","",เช็คเวลาเรียน!U22)</f>
        <v/>
      </c>
      <c r="U22" s="97" t="str">
        <f>IF(เช็คเวลาเรียน!V22="","",เช็คเวลาเรียน!V22)</f>
        <v/>
      </c>
      <c r="V22" s="97" t="str">
        <f>IF(เช็คเวลาเรียน!W22="","",เช็คเวลาเรียน!W22)</f>
        <v/>
      </c>
      <c r="W22" s="97" t="str">
        <f>IF(เช็คเวลาเรียน!X22="","",เช็คเวลาเรียน!X22)</f>
        <v/>
      </c>
      <c r="X22" s="97" t="str">
        <f>IF(เช็คเวลาเรียน!Y22="","",เช็คเวลาเรียน!Y22)</f>
        <v/>
      </c>
      <c r="Y22" s="97" t="str">
        <f>IF(เช็คเวลาเรียน!Z22="","",เช็คเวลาเรียน!Z22)</f>
        <v/>
      </c>
    </row>
    <row r="23" spans="1:25" ht="23.4" customHeight="1" x14ac:dyDescent="0.25">
      <c r="A23" s="101">
        <v>19</v>
      </c>
      <c r="B23" s="96"/>
      <c r="C23" s="97" t="str">
        <f>IF(เช็คเวลาเรียน!D23="","",เช็คเวลาเรียน!D23)</f>
        <v/>
      </c>
      <c r="D23" s="97" t="str">
        <f>IF(เช็คเวลาเรียน!E23="","",เช็คเวลาเรียน!E23)</f>
        <v/>
      </c>
      <c r="E23" s="97" t="str">
        <f>IF(เช็คเวลาเรียน!F23="","",เช็คเวลาเรียน!F23)</f>
        <v/>
      </c>
      <c r="F23" s="97" t="str">
        <f>IF(เช็คเวลาเรียน!G23="","",เช็คเวลาเรียน!G23)</f>
        <v/>
      </c>
      <c r="G23" s="97" t="str">
        <f>IF(เช็คเวลาเรียน!H23="","",เช็คเวลาเรียน!H23)</f>
        <v/>
      </c>
      <c r="H23" s="97" t="str">
        <f>IF(เช็คเวลาเรียน!I23="","",เช็คเวลาเรียน!I23)</f>
        <v/>
      </c>
      <c r="I23" s="97" t="str">
        <f>IF(เช็คเวลาเรียน!J23="","",เช็คเวลาเรียน!J23)</f>
        <v/>
      </c>
      <c r="J23" s="97" t="str">
        <f>IF(เช็คเวลาเรียน!K23="","",เช็คเวลาเรียน!K23)</f>
        <v/>
      </c>
      <c r="K23" s="97" t="str">
        <f>IF(เช็คเวลาเรียน!L23="","",เช็คเวลาเรียน!L23)</f>
        <v/>
      </c>
      <c r="L23" s="97" t="str">
        <f>IF(เช็คเวลาเรียน!M23="","",เช็คเวลาเรียน!M23)</f>
        <v/>
      </c>
      <c r="M23" s="97" t="str">
        <f>IF(เช็คเวลาเรียน!N23="","",เช็คเวลาเรียน!N23)</f>
        <v/>
      </c>
      <c r="N23" s="97" t="str">
        <f>IF(เช็คเวลาเรียน!O23="","",เช็คเวลาเรียน!O23)</f>
        <v/>
      </c>
      <c r="O23" s="97" t="str">
        <f>IF(เช็คเวลาเรียน!P23="","",เช็คเวลาเรียน!P23)</f>
        <v/>
      </c>
      <c r="P23" s="97" t="str">
        <f>IF(เช็คเวลาเรียน!Q23="","",เช็คเวลาเรียน!Q23)</f>
        <v/>
      </c>
      <c r="Q23" s="97" t="str">
        <f>IF(เช็คเวลาเรียน!R23="","",เช็คเวลาเรียน!R23)</f>
        <v/>
      </c>
      <c r="R23" s="97" t="str">
        <f>IF(เช็คเวลาเรียน!S23="","",เช็คเวลาเรียน!S23)</f>
        <v/>
      </c>
      <c r="S23" s="97" t="str">
        <f>IF(เช็คเวลาเรียน!T23="","",เช็คเวลาเรียน!T23)</f>
        <v/>
      </c>
      <c r="T23" s="97" t="str">
        <f>IF(เช็คเวลาเรียน!U23="","",เช็คเวลาเรียน!U23)</f>
        <v/>
      </c>
      <c r="U23" s="97" t="str">
        <f>IF(เช็คเวลาเรียน!V23="","",เช็คเวลาเรียน!V23)</f>
        <v/>
      </c>
      <c r="V23" s="97" t="str">
        <f>IF(เช็คเวลาเรียน!W23="","",เช็คเวลาเรียน!W23)</f>
        <v/>
      </c>
      <c r="W23" s="97" t="str">
        <f>IF(เช็คเวลาเรียน!X23="","",เช็คเวลาเรียน!X23)</f>
        <v/>
      </c>
      <c r="X23" s="97" t="str">
        <f>IF(เช็คเวลาเรียน!Y23="","",เช็คเวลาเรียน!Y23)</f>
        <v/>
      </c>
      <c r="Y23" s="97" t="str">
        <f>IF(เช็คเวลาเรียน!Z23="","",เช็คเวลาเรียน!Z23)</f>
        <v/>
      </c>
    </row>
    <row r="24" spans="1:25" ht="23.4" customHeight="1" x14ac:dyDescent="0.25">
      <c r="A24" s="101">
        <v>20</v>
      </c>
      <c r="B24" s="96"/>
      <c r="C24" s="97" t="str">
        <f>IF(เช็คเวลาเรียน!D24="","",เช็คเวลาเรียน!D24)</f>
        <v/>
      </c>
      <c r="D24" s="97" t="str">
        <f>IF(เช็คเวลาเรียน!E24="","",เช็คเวลาเรียน!E24)</f>
        <v/>
      </c>
      <c r="E24" s="97" t="str">
        <f>IF(เช็คเวลาเรียน!F24="","",เช็คเวลาเรียน!F24)</f>
        <v/>
      </c>
      <c r="F24" s="97" t="str">
        <f>IF(เช็คเวลาเรียน!G24="","",เช็คเวลาเรียน!G24)</f>
        <v/>
      </c>
      <c r="G24" s="97" t="str">
        <f>IF(เช็คเวลาเรียน!H24="","",เช็คเวลาเรียน!H24)</f>
        <v/>
      </c>
      <c r="H24" s="97" t="str">
        <f>IF(เช็คเวลาเรียน!I24="","",เช็คเวลาเรียน!I24)</f>
        <v/>
      </c>
      <c r="I24" s="97" t="str">
        <f>IF(เช็คเวลาเรียน!J24="","",เช็คเวลาเรียน!J24)</f>
        <v/>
      </c>
      <c r="J24" s="97" t="str">
        <f>IF(เช็คเวลาเรียน!K24="","",เช็คเวลาเรียน!K24)</f>
        <v/>
      </c>
      <c r="K24" s="97" t="str">
        <f>IF(เช็คเวลาเรียน!L24="","",เช็คเวลาเรียน!L24)</f>
        <v/>
      </c>
      <c r="L24" s="97" t="str">
        <f>IF(เช็คเวลาเรียน!M24="","",เช็คเวลาเรียน!M24)</f>
        <v/>
      </c>
      <c r="M24" s="97" t="str">
        <f>IF(เช็คเวลาเรียน!N24="","",เช็คเวลาเรียน!N24)</f>
        <v/>
      </c>
      <c r="N24" s="97" t="str">
        <f>IF(เช็คเวลาเรียน!O24="","",เช็คเวลาเรียน!O24)</f>
        <v/>
      </c>
      <c r="O24" s="97" t="str">
        <f>IF(เช็คเวลาเรียน!P24="","",เช็คเวลาเรียน!P24)</f>
        <v/>
      </c>
      <c r="P24" s="97" t="str">
        <f>IF(เช็คเวลาเรียน!Q24="","",เช็คเวลาเรียน!Q24)</f>
        <v/>
      </c>
      <c r="Q24" s="97" t="str">
        <f>IF(เช็คเวลาเรียน!R24="","",เช็คเวลาเรียน!R24)</f>
        <v/>
      </c>
      <c r="R24" s="97" t="str">
        <f>IF(เช็คเวลาเรียน!S24="","",เช็คเวลาเรียน!S24)</f>
        <v/>
      </c>
      <c r="S24" s="97" t="str">
        <f>IF(เช็คเวลาเรียน!T24="","",เช็คเวลาเรียน!T24)</f>
        <v/>
      </c>
      <c r="T24" s="97" t="str">
        <f>IF(เช็คเวลาเรียน!U24="","",เช็คเวลาเรียน!U24)</f>
        <v/>
      </c>
      <c r="U24" s="97" t="str">
        <f>IF(เช็คเวลาเรียน!V24="","",เช็คเวลาเรียน!V24)</f>
        <v/>
      </c>
      <c r="V24" s="97" t="str">
        <f>IF(เช็คเวลาเรียน!W24="","",เช็คเวลาเรียน!W24)</f>
        <v/>
      </c>
      <c r="W24" s="97" t="str">
        <f>IF(เช็คเวลาเรียน!X24="","",เช็คเวลาเรียน!X24)</f>
        <v/>
      </c>
      <c r="X24" s="97" t="str">
        <f>IF(เช็คเวลาเรียน!Y24="","",เช็คเวลาเรียน!Y24)</f>
        <v/>
      </c>
      <c r="Y24" s="97" t="str">
        <f>IF(เช็คเวลาเรียน!Z24="","",เช็คเวลาเรียน!Z24)</f>
        <v/>
      </c>
    </row>
    <row r="25" spans="1:25" ht="23.4" customHeight="1" x14ac:dyDescent="0.25">
      <c r="A25" s="101">
        <v>21</v>
      </c>
      <c r="B25" s="96"/>
      <c r="C25" s="97" t="str">
        <f>IF(เช็คเวลาเรียน!D25="","",เช็คเวลาเรียน!D25)</f>
        <v/>
      </c>
      <c r="D25" s="97" t="str">
        <f>IF(เช็คเวลาเรียน!E25="","",เช็คเวลาเรียน!E25)</f>
        <v/>
      </c>
      <c r="E25" s="97" t="str">
        <f>IF(เช็คเวลาเรียน!F25="","",เช็คเวลาเรียน!F25)</f>
        <v/>
      </c>
      <c r="F25" s="97" t="str">
        <f>IF(เช็คเวลาเรียน!G25="","",เช็คเวลาเรียน!G25)</f>
        <v/>
      </c>
      <c r="G25" s="97" t="str">
        <f>IF(เช็คเวลาเรียน!H25="","",เช็คเวลาเรียน!H25)</f>
        <v/>
      </c>
      <c r="H25" s="97" t="str">
        <f>IF(เช็คเวลาเรียน!I25="","",เช็คเวลาเรียน!I25)</f>
        <v/>
      </c>
      <c r="I25" s="97" t="str">
        <f>IF(เช็คเวลาเรียน!J25="","",เช็คเวลาเรียน!J25)</f>
        <v/>
      </c>
      <c r="J25" s="97" t="str">
        <f>IF(เช็คเวลาเรียน!K25="","",เช็คเวลาเรียน!K25)</f>
        <v/>
      </c>
      <c r="K25" s="97" t="str">
        <f>IF(เช็คเวลาเรียน!L25="","",เช็คเวลาเรียน!L25)</f>
        <v/>
      </c>
      <c r="L25" s="97" t="str">
        <f>IF(เช็คเวลาเรียน!M25="","",เช็คเวลาเรียน!M25)</f>
        <v/>
      </c>
      <c r="M25" s="97" t="str">
        <f>IF(เช็คเวลาเรียน!N25="","",เช็คเวลาเรียน!N25)</f>
        <v/>
      </c>
      <c r="N25" s="97" t="str">
        <f>IF(เช็คเวลาเรียน!O25="","",เช็คเวลาเรียน!O25)</f>
        <v/>
      </c>
      <c r="O25" s="97" t="str">
        <f>IF(เช็คเวลาเรียน!P25="","",เช็คเวลาเรียน!P25)</f>
        <v/>
      </c>
      <c r="P25" s="97" t="str">
        <f>IF(เช็คเวลาเรียน!Q25="","",เช็คเวลาเรียน!Q25)</f>
        <v/>
      </c>
      <c r="Q25" s="97" t="str">
        <f>IF(เช็คเวลาเรียน!R25="","",เช็คเวลาเรียน!R25)</f>
        <v/>
      </c>
      <c r="R25" s="97" t="str">
        <f>IF(เช็คเวลาเรียน!S25="","",เช็คเวลาเรียน!S25)</f>
        <v/>
      </c>
      <c r="S25" s="97" t="str">
        <f>IF(เช็คเวลาเรียน!T25="","",เช็คเวลาเรียน!T25)</f>
        <v/>
      </c>
      <c r="T25" s="97" t="str">
        <f>IF(เช็คเวลาเรียน!U25="","",เช็คเวลาเรียน!U25)</f>
        <v/>
      </c>
      <c r="U25" s="97" t="str">
        <f>IF(เช็คเวลาเรียน!V25="","",เช็คเวลาเรียน!V25)</f>
        <v/>
      </c>
      <c r="V25" s="97" t="str">
        <f>IF(เช็คเวลาเรียน!W25="","",เช็คเวลาเรียน!W25)</f>
        <v/>
      </c>
      <c r="W25" s="97" t="str">
        <f>IF(เช็คเวลาเรียน!X25="","",เช็คเวลาเรียน!X25)</f>
        <v/>
      </c>
      <c r="X25" s="97" t="str">
        <f>IF(เช็คเวลาเรียน!Y25="","",เช็คเวลาเรียน!Y25)</f>
        <v/>
      </c>
      <c r="Y25" s="97" t="str">
        <f>IF(เช็คเวลาเรียน!Z25="","",เช็คเวลาเรียน!Z25)</f>
        <v/>
      </c>
    </row>
    <row r="26" spans="1:25" ht="23.4" customHeight="1" x14ac:dyDescent="0.25">
      <c r="A26" s="101">
        <v>22</v>
      </c>
      <c r="B26" s="96"/>
      <c r="C26" s="97" t="str">
        <f>IF(เช็คเวลาเรียน!D26="","",เช็คเวลาเรียน!D26)</f>
        <v/>
      </c>
      <c r="D26" s="97" t="str">
        <f>IF(เช็คเวลาเรียน!E26="","",เช็คเวลาเรียน!E26)</f>
        <v/>
      </c>
      <c r="E26" s="97" t="str">
        <f>IF(เช็คเวลาเรียน!F26="","",เช็คเวลาเรียน!F26)</f>
        <v/>
      </c>
      <c r="F26" s="97" t="str">
        <f>IF(เช็คเวลาเรียน!G26="","",เช็คเวลาเรียน!G26)</f>
        <v/>
      </c>
      <c r="G26" s="97" t="str">
        <f>IF(เช็คเวลาเรียน!H26="","",เช็คเวลาเรียน!H26)</f>
        <v/>
      </c>
      <c r="H26" s="97" t="str">
        <f>IF(เช็คเวลาเรียน!I26="","",เช็คเวลาเรียน!I26)</f>
        <v/>
      </c>
      <c r="I26" s="97" t="str">
        <f>IF(เช็คเวลาเรียน!J26="","",เช็คเวลาเรียน!J26)</f>
        <v/>
      </c>
      <c r="J26" s="97" t="str">
        <f>IF(เช็คเวลาเรียน!K26="","",เช็คเวลาเรียน!K26)</f>
        <v/>
      </c>
      <c r="K26" s="97" t="str">
        <f>IF(เช็คเวลาเรียน!L26="","",เช็คเวลาเรียน!L26)</f>
        <v/>
      </c>
      <c r="L26" s="97" t="str">
        <f>IF(เช็คเวลาเรียน!M26="","",เช็คเวลาเรียน!M26)</f>
        <v/>
      </c>
      <c r="M26" s="97" t="str">
        <f>IF(เช็คเวลาเรียน!N26="","",เช็คเวลาเรียน!N26)</f>
        <v/>
      </c>
      <c r="N26" s="97" t="str">
        <f>IF(เช็คเวลาเรียน!O26="","",เช็คเวลาเรียน!O26)</f>
        <v/>
      </c>
      <c r="O26" s="97" t="str">
        <f>IF(เช็คเวลาเรียน!P26="","",เช็คเวลาเรียน!P26)</f>
        <v/>
      </c>
      <c r="P26" s="97" t="str">
        <f>IF(เช็คเวลาเรียน!Q26="","",เช็คเวลาเรียน!Q26)</f>
        <v/>
      </c>
      <c r="Q26" s="97" t="str">
        <f>IF(เช็คเวลาเรียน!R26="","",เช็คเวลาเรียน!R26)</f>
        <v/>
      </c>
      <c r="R26" s="97" t="str">
        <f>IF(เช็คเวลาเรียน!S26="","",เช็คเวลาเรียน!S26)</f>
        <v/>
      </c>
      <c r="S26" s="97" t="str">
        <f>IF(เช็คเวลาเรียน!T26="","",เช็คเวลาเรียน!T26)</f>
        <v/>
      </c>
      <c r="T26" s="97" t="str">
        <f>IF(เช็คเวลาเรียน!U26="","",เช็คเวลาเรียน!U26)</f>
        <v/>
      </c>
      <c r="U26" s="97" t="str">
        <f>IF(เช็คเวลาเรียน!V26="","",เช็คเวลาเรียน!V26)</f>
        <v/>
      </c>
      <c r="V26" s="97" t="str">
        <f>IF(เช็คเวลาเรียน!W26="","",เช็คเวลาเรียน!W26)</f>
        <v/>
      </c>
      <c r="W26" s="97" t="str">
        <f>IF(เช็คเวลาเรียน!X26="","",เช็คเวลาเรียน!X26)</f>
        <v/>
      </c>
      <c r="X26" s="97" t="str">
        <f>IF(เช็คเวลาเรียน!Y26="","",เช็คเวลาเรียน!Y26)</f>
        <v/>
      </c>
      <c r="Y26" s="97" t="str">
        <f>IF(เช็คเวลาเรียน!Z26="","",เช็คเวลาเรียน!Z26)</f>
        <v/>
      </c>
    </row>
    <row r="27" spans="1:25" ht="23.4" customHeight="1" x14ac:dyDescent="0.25">
      <c r="A27" s="101">
        <v>23</v>
      </c>
      <c r="B27" s="96"/>
      <c r="C27" s="97" t="str">
        <f>IF(เช็คเวลาเรียน!D27="","",เช็คเวลาเรียน!D27)</f>
        <v/>
      </c>
      <c r="D27" s="97" t="str">
        <f>IF(เช็คเวลาเรียน!E27="","",เช็คเวลาเรียน!E27)</f>
        <v/>
      </c>
      <c r="E27" s="97" t="str">
        <f>IF(เช็คเวลาเรียน!F27="","",เช็คเวลาเรียน!F27)</f>
        <v/>
      </c>
      <c r="F27" s="97" t="str">
        <f>IF(เช็คเวลาเรียน!G27="","",เช็คเวลาเรียน!G27)</f>
        <v/>
      </c>
      <c r="G27" s="97" t="str">
        <f>IF(เช็คเวลาเรียน!H27="","",เช็คเวลาเรียน!H27)</f>
        <v/>
      </c>
      <c r="H27" s="97" t="str">
        <f>IF(เช็คเวลาเรียน!I27="","",เช็คเวลาเรียน!I27)</f>
        <v/>
      </c>
      <c r="I27" s="97" t="str">
        <f>IF(เช็คเวลาเรียน!J27="","",เช็คเวลาเรียน!J27)</f>
        <v/>
      </c>
      <c r="J27" s="97" t="str">
        <f>IF(เช็คเวลาเรียน!K27="","",เช็คเวลาเรียน!K27)</f>
        <v/>
      </c>
      <c r="K27" s="97" t="str">
        <f>IF(เช็คเวลาเรียน!L27="","",เช็คเวลาเรียน!L27)</f>
        <v/>
      </c>
      <c r="L27" s="97" t="str">
        <f>IF(เช็คเวลาเรียน!M27="","",เช็คเวลาเรียน!M27)</f>
        <v/>
      </c>
      <c r="M27" s="97" t="str">
        <f>IF(เช็คเวลาเรียน!N27="","",เช็คเวลาเรียน!N27)</f>
        <v/>
      </c>
      <c r="N27" s="97" t="str">
        <f>IF(เช็คเวลาเรียน!O27="","",เช็คเวลาเรียน!O27)</f>
        <v/>
      </c>
      <c r="O27" s="97" t="str">
        <f>IF(เช็คเวลาเรียน!P27="","",เช็คเวลาเรียน!P27)</f>
        <v/>
      </c>
      <c r="P27" s="97" t="str">
        <f>IF(เช็คเวลาเรียน!Q27="","",เช็คเวลาเรียน!Q27)</f>
        <v/>
      </c>
      <c r="Q27" s="97" t="str">
        <f>IF(เช็คเวลาเรียน!R27="","",เช็คเวลาเรียน!R27)</f>
        <v/>
      </c>
      <c r="R27" s="97" t="str">
        <f>IF(เช็คเวลาเรียน!S27="","",เช็คเวลาเรียน!S27)</f>
        <v/>
      </c>
      <c r="S27" s="97" t="str">
        <f>IF(เช็คเวลาเรียน!T27="","",เช็คเวลาเรียน!T27)</f>
        <v/>
      </c>
      <c r="T27" s="97" t="str">
        <f>IF(เช็คเวลาเรียน!U27="","",เช็คเวลาเรียน!U27)</f>
        <v/>
      </c>
      <c r="U27" s="97" t="str">
        <f>IF(เช็คเวลาเรียน!V27="","",เช็คเวลาเรียน!V27)</f>
        <v/>
      </c>
      <c r="V27" s="97" t="str">
        <f>IF(เช็คเวลาเรียน!W27="","",เช็คเวลาเรียน!W27)</f>
        <v/>
      </c>
      <c r="W27" s="97" t="str">
        <f>IF(เช็คเวลาเรียน!X27="","",เช็คเวลาเรียน!X27)</f>
        <v/>
      </c>
      <c r="X27" s="97" t="str">
        <f>IF(เช็คเวลาเรียน!Y27="","",เช็คเวลาเรียน!Y27)</f>
        <v/>
      </c>
      <c r="Y27" s="97" t="str">
        <f>IF(เช็คเวลาเรียน!Z27="","",เช็คเวลาเรียน!Z27)</f>
        <v/>
      </c>
    </row>
    <row r="28" spans="1:25" ht="23.4" customHeight="1" x14ac:dyDescent="0.25">
      <c r="A28" s="101">
        <v>24</v>
      </c>
      <c r="B28" s="96"/>
      <c r="C28" s="97" t="str">
        <f>IF(เช็คเวลาเรียน!D28="","",เช็คเวลาเรียน!D28)</f>
        <v/>
      </c>
      <c r="D28" s="97" t="str">
        <f>IF(เช็คเวลาเรียน!E28="","",เช็คเวลาเรียน!E28)</f>
        <v/>
      </c>
      <c r="E28" s="97" t="str">
        <f>IF(เช็คเวลาเรียน!F28="","",เช็คเวลาเรียน!F28)</f>
        <v/>
      </c>
      <c r="F28" s="97" t="str">
        <f>IF(เช็คเวลาเรียน!G28="","",เช็คเวลาเรียน!G28)</f>
        <v/>
      </c>
      <c r="G28" s="97" t="str">
        <f>IF(เช็คเวลาเรียน!H28="","",เช็คเวลาเรียน!H28)</f>
        <v/>
      </c>
      <c r="H28" s="97" t="str">
        <f>IF(เช็คเวลาเรียน!I28="","",เช็คเวลาเรียน!I28)</f>
        <v/>
      </c>
      <c r="I28" s="97" t="str">
        <f>IF(เช็คเวลาเรียน!J28="","",เช็คเวลาเรียน!J28)</f>
        <v/>
      </c>
      <c r="J28" s="97" t="str">
        <f>IF(เช็คเวลาเรียน!K28="","",เช็คเวลาเรียน!K28)</f>
        <v/>
      </c>
      <c r="K28" s="97" t="str">
        <f>IF(เช็คเวลาเรียน!L28="","",เช็คเวลาเรียน!L28)</f>
        <v/>
      </c>
      <c r="L28" s="97" t="str">
        <f>IF(เช็คเวลาเรียน!M28="","",เช็คเวลาเรียน!M28)</f>
        <v/>
      </c>
      <c r="M28" s="97" t="str">
        <f>IF(เช็คเวลาเรียน!N28="","",เช็คเวลาเรียน!N28)</f>
        <v/>
      </c>
      <c r="N28" s="97" t="str">
        <f>IF(เช็คเวลาเรียน!O28="","",เช็คเวลาเรียน!O28)</f>
        <v/>
      </c>
      <c r="O28" s="97" t="str">
        <f>IF(เช็คเวลาเรียน!P28="","",เช็คเวลาเรียน!P28)</f>
        <v/>
      </c>
      <c r="P28" s="97" t="str">
        <f>IF(เช็คเวลาเรียน!Q28="","",เช็คเวลาเรียน!Q28)</f>
        <v/>
      </c>
      <c r="Q28" s="97" t="str">
        <f>IF(เช็คเวลาเรียน!R28="","",เช็คเวลาเรียน!R28)</f>
        <v/>
      </c>
      <c r="R28" s="97" t="str">
        <f>IF(เช็คเวลาเรียน!S28="","",เช็คเวลาเรียน!S28)</f>
        <v/>
      </c>
      <c r="S28" s="97" t="str">
        <f>IF(เช็คเวลาเรียน!T28="","",เช็คเวลาเรียน!T28)</f>
        <v/>
      </c>
      <c r="T28" s="97" t="str">
        <f>IF(เช็คเวลาเรียน!U28="","",เช็คเวลาเรียน!U28)</f>
        <v/>
      </c>
      <c r="U28" s="97" t="str">
        <f>IF(เช็คเวลาเรียน!V28="","",เช็คเวลาเรียน!V28)</f>
        <v/>
      </c>
      <c r="V28" s="97" t="str">
        <f>IF(เช็คเวลาเรียน!W28="","",เช็คเวลาเรียน!W28)</f>
        <v/>
      </c>
      <c r="W28" s="97" t="str">
        <f>IF(เช็คเวลาเรียน!X28="","",เช็คเวลาเรียน!X28)</f>
        <v/>
      </c>
      <c r="X28" s="97" t="str">
        <f>IF(เช็คเวลาเรียน!Y28="","",เช็คเวลาเรียน!Y28)</f>
        <v/>
      </c>
      <c r="Y28" s="97" t="str">
        <f>IF(เช็คเวลาเรียน!Z28="","",เช็คเวลาเรียน!Z28)</f>
        <v/>
      </c>
    </row>
    <row r="29" spans="1:25" ht="23.4" customHeight="1" x14ac:dyDescent="0.25">
      <c r="A29" s="101">
        <v>25</v>
      </c>
      <c r="B29" s="96"/>
      <c r="C29" s="97" t="str">
        <f>IF(เช็คเวลาเรียน!D29="","",เช็คเวลาเรียน!D29)</f>
        <v/>
      </c>
      <c r="D29" s="97" t="str">
        <f>IF(เช็คเวลาเรียน!E29="","",เช็คเวลาเรียน!E29)</f>
        <v/>
      </c>
      <c r="E29" s="97" t="str">
        <f>IF(เช็คเวลาเรียน!F29="","",เช็คเวลาเรียน!F29)</f>
        <v/>
      </c>
      <c r="F29" s="97" t="str">
        <f>IF(เช็คเวลาเรียน!G29="","",เช็คเวลาเรียน!G29)</f>
        <v/>
      </c>
      <c r="G29" s="97" t="str">
        <f>IF(เช็คเวลาเรียน!H29="","",เช็คเวลาเรียน!H29)</f>
        <v/>
      </c>
      <c r="H29" s="97" t="str">
        <f>IF(เช็คเวลาเรียน!I29="","",เช็คเวลาเรียน!I29)</f>
        <v/>
      </c>
      <c r="I29" s="97" t="str">
        <f>IF(เช็คเวลาเรียน!J29="","",เช็คเวลาเรียน!J29)</f>
        <v/>
      </c>
      <c r="J29" s="97" t="str">
        <f>IF(เช็คเวลาเรียน!K29="","",เช็คเวลาเรียน!K29)</f>
        <v/>
      </c>
      <c r="K29" s="97" t="str">
        <f>IF(เช็คเวลาเรียน!L29="","",เช็คเวลาเรียน!L29)</f>
        <v/>
      </c>
      <c r="L29" s="97" t="str">
        <f>IF(เช็คเวลาเรียน!M29="","",เช็คเวลาเรียน!M29)</f>
        <v/>
      </c>
      <c r="M29" s="97" t="str">
        <f>IF(เช็คเวลาเรียน!N29="","",เช็คเวลาเรียน!N29)</f>
        <v/>
      </c>
      <c r="N29" s="97" t="str">
        <f>IF(เช็คเวลาเรียน!O29="","",เช็คเวลาเรียน!O29)</f>
        <v/>
      </c>
      <c r="O29" s="97" t="str">
        <f>IF(เช็คเวลาเรียน!P29="","",เช็คเวลาเรียน!P29)</f>
        <v/>
      </c>
      <c r="P29" s="97" t="str">
        <f>IF(เช็คเวลาเรียน!Q29="","",เช็คเวลาเรียน!Q29)</f>
        <v/>
      </c>
      <c r="Q29" s="97" t="str">
        <f>IF(เช็คเวลาเรียน!R29="","",เช็คเวลาเรียน!R29)</f>
        <v/>
      </c>
      <c r="R29" s="97" t="str">
        <f>IF(เช็คเวลาเรียน!S29="","",เช็คเวลาเรียน!S29)</f>
        <v/>
      </c>
      <c r="S29" s="97" t="str">
        <f>IF(เช็คเวลาเรียน!T29="","",เช็คเวลาเรียน!T29)</f>
        <v/>
      </c>
      <c r="T29" s="97" t="str">
        <f>IF(เช็คเวลาเรียน!U29="","",เช็คเวลาเรียน!U29)</f>
        <v/>
      </c>
      <c r="U29" s="97" t="str">
        <f>IF(เช็คเวลาเรียน!V29="","",เช็คเวลาเรียน!V29)</f>
        <v/>
      </c>
      <c r="V29" s="97" t="str">
        <f>IF(เช็คเวลาเรียน!W29="","",เช็คเวลาเรียน!W29)</f>
        <v/>
      </c>
      <c r="W29" s="97" t="str">
        <f>IF(เช็คเวลาเรียน!X29="","",เช็คเวลาเรียน!X29)</f>
        <v/>
      </c>
      <c r="X29" s="97" t="str">
        <f>IF(เช็คเวลาเรียน!Y29="","",เช็คเวลาเรียน!Y29)</f>
        <v/>
      </c>
      <c r="Y29" s="97" t="str">
        <f>IF(เช็คเวลาเรียน!Z29="","",เช็คเวลาเรียน!Z29)</f>
        <v/>
      </c>
    </row>
    <row r="30" spans="1:25" ht="23.4" customHeight="1" x14ac:dyDescent="0.25">
      <c r="A30" s="101">
        <v>26</v>
      </c>
      <c r="B30" s="96"/>
      <c r="C30" s="97" t="str">
        <f>IF(เช็คเวลาเรียน!D30="","",เช็คเวลาเรียน!D30)</f>
        <v/>
      </c>
      <c r="D30" s="97" t="str">
        <f>IF(เช็คเวลาเรียน!E30="","",เช็คเวลาเรียน!E30)</f>
        <v/>
      </c>
      <c r="E30" s="97" t="str">
        <f>IF(เช็คเวลาเรียน!F30="","",เช็คเวลาเรียน!F30)</f>
        <v/>
      </c>
      <c r="F30" s="97" t="str">
        <f>IF(เช็คเวลาเรียน!G30="","",เช็คเวลาเรียน!G30)</f>
        <v/>
      </c>
      <c r="G30" s="97" t="str">
        <f>IF(เช็คเวลาเรียน!H30="","",เช็คเวลาเรียน!H30)</f>
        <v/>
      </c>
      <c r="H30" s="97" t="str">
        <f>IF(เช็คเวลาเรียน!I30="","",เช็คเวลาเรียน!I30)</f>
        <v/>
      </c>
      <c r="I30" s="97" t="str">
        <f>IF(เช็คเวลาเรียน!J30="","",เช็คเวลาเรียน!J30)</f>
        <v/>
      </c>
      <c r="J30" s="97" t="str">
        <f>IF(เช็คเวลาเรียน!K30="","",เช็คเวลาเรียน!K30)</f>
        <v/>
      </c>
      <c r="K30" s="97" t="str">
        <f>IF(เช็คเวลาเรียน!L30="","",เช็คเวลาเรียน!L30)</f>
        <v/>
      </c>
      <c r="L30" s="97" t="str">
        <f>IF(เช็คเวลาเรียน!M30="","",เช็คเวลาเรียน!M30)</f>
        <v/>
      </c>
      <c r="M30" s="97" t="str">
        <f>IF(เช็คเวลาเรียน!N30="","",เช็คเวลาเรียน!N30)</f>
        <v/>
      </c>
      <c r="N30" s="97" t="str">
        <f>IF(เช็คเวลาเรียน!O30="","",เช็คเวลาเรียน!O30)</f>
        <v/>
      </c>
      <c r="O30" s="97" t="str">
        <f>IF(เช็คเวลาเรียน!P30="","",เช็คเวลาเรียน!P30)</f>
        <v/>
      </c>
      <c r="P30" s="97" t="str">
        <f>IF(เช็คเวลาเรียน!Q30="","",เช็คเวลาเรียน!Q30)</f>
        <v/>
      </c>
      <c r="Q30" s="97" t="str">
        <f>IF(เช็คเวลาเรียน!R30="","",เช็คเวลาเรียน!R30)</f>
        <v/>
      </c>
      <c r="R30" s="97" t="str">
        <f>IF(เช็คเวลาเรียน!S30="","",เช็คเวลาเรียน!S30)</f>
        <v/>
      </c>
      <c r="S30" s="97" t="str">
        <f>IF(เช็คเวลาเรียน!T30="","",เช็คเวลาเรียน!T30)</f>
        <v/>
      </c>
      <c r="T30" s="97" t="str">
        <f>IF(เช็คเวลาเรียน!U30="","",เช็คเวลาเรียน!U30)</f>
        <v/>
      </c>
      <c r="U30" s="97" t="str">
        <f>IF(เช็คเวลาเรียน!V30="","",เช็คเวลาเรียน!V30)</f>
        <v/>
      </c>
      <c r="V30" s="97" t="str">
        <f>IF(เช็คเวลาเรียน!W30="","",เช็คเวลาเรียน!W30)</f>
        <v/>
      </c>
      <c r="W30" s="97" t="str">
        <f>IF(เช็คเวลาเรียน!X30="","",เช็คเวลาเรียน!X30)</f>
        <v/>
      </c>
      <c r="X30" s="97" t="str">
        <f>IF(เช็คเวลาเรียน!Y30="","",เช็คเวลาเรียน!Y30)</f>
        <v/>
      </c>
      <c r="Y30" s="97" t="str">
        <f>IF(เช็คเวลาเรียน!Z30="","",เช็คเวลาเรียน!Z30)</f>
        <v/>
      </c>
    </row>
    <row r="31" spans="1:25" ht="23.4" customHeight="1" x14ac:dyDescent="0.25">
      <c r="A31" s="101">
        <v>27</v>
      </c>
      <c r="B31" s="96"/>
      <c r="C31" s="97" t="str">
        <f>IF(เช็คเวลาเรียน!D31="","",เช็คเวลาเรียน!D31)</f>
        <v/>
      </c>
      <c r="D31" s="97" t="str">
        <f>IF(เช็คเวลาเรียน!E31="","",เช็คเวลาเรียน!E31)</f>
        <v/>
      </c>
      <c r="E31" s="97" t="str">
        <f>IF(เช็คเวลาเรียน!F31="","",เช็คเวลาเรียน!F31)</f>
        <v/>
      </c>
      <c r="F31" s="97" t="str">
        <f>IF(เช็คเวลาเรียน!G31="","",เช็คเวลาเรียน!G31)</f>
        <v/>
      </c>
      <c r="G31" s="97" t="str">
        <f>IF(เช็คเวลาเรียน!H31="","",เช็คเวลาเรียน!H31)</f>
        <v/>
      </c>
      <c r="H31" s="97" t="str">
        <f>IF(เช็คเวลาเรียน!I31="","",เช็คเวลาเรียน!I31)</f>
        <v/>
      </c>
      <c r="I31" s="97" t="str">
        <f>IF(เช็คเวลาเรียน!J31="","",เช็คเวลาเรียน!J31)</f>
        <v/>
      </c>
      <c r="J31" s="97" t="str">
        <f>IF(เช็คเวลาเรียน!K31="","",เช็คเวลาเรียน!K31)</f>
        <v/>
      </c>
      <c r="K31" s="97" t="str">
        <f>IF(เช็คเวลาเรียน!L31="","",เช็คเวลาเรียน!L31)</f>
        <v/>
      </c>
      <c r="L31" s="97" t="str">
        <f>IF(เช็คเวลาเรียน!M31="","",เช็คเวลาเรียน!M31)</f>
        <v/>
      </c>
      <c r="M31" s="97" t="str">
        <f>IF(เช็คเวลาเรียน!N31="","",เช็คเวลาเรียน!N31)</f>
        <v/>
      </c>
      <c r="N31" s="97" t="str">
        <f>IF(เช็คเวลาเรียน!O31="","",เช็คเวลาเรียน!O31)</f>
        <v/>
      </c>
      <c r="O31" s="97" t="str">
        <f>IF(เช็คเวลาเรียน!P31="","",เช็คเวลาเรียน!P31)</f>
        <v/>
      </c>
      <c r="P31" s="97" t="str">
        <f>IF(เช็คเวลาเรียน!Q31="","",เช็คเวลาเรียน!Q31)</f>
        <v/>
      </c>
      <c r="Q31" s="97" t="str">
        <f>IF(เช็คเวลาเรียน!R31="","",เช็คเวลาเรียน!R31)</f>
        <v/>
      </c>
      <c r="R31" s="97" t="str">
        <f>IF(เช็คเวลาเรียน!S31="","",เช็คเวลาเรียน!S31)</f>
        <v/>
      </c>
      <c r="S31" s="97" t="str">
        <f>IF(เช็คเวลาเรียน!T31="","",เช็คเวลาเรียน!T31)</f>
        <v/>
      </c>
      <c r="T31" s="97" t="str">
        <f>IF(เช็คเวลาเรียน!U31="","",เช็คเวลาเรียน!U31)</f>
        <v/>
      </c>
      <c r="U31" s="97" t="str">
        <f>IF(เช็คเวลาเรียน!V31="","",เช็คเวลาเรียน!V31)</f>
        <v/>
      </c>
      <c r="V31" s="97" t="str">
        <f>IF(เช็คเวลาเรียน!W31="","",เช็คเวลาเรียน!W31)</f>
        <v/>
      </c>
      <c r="W31" s="97" t="str">
        <f>IF(เช็คเวลาเรียน!X31="","",เช็คเวลาเรียน!X31)</f>
        <v/>
      </c>
      <c r="X31" s="97" t="str">
        <f>IF(เช็คเวลาเรียน!Y31="","",เช็คเวลาเรียน!Y31)</f>
        <v/>
      </c>
      <c r="Y31" s="97" t="str">
        <f>IF(เช็คเวลาเรียน!Z31="","",เช็คเวลาเรียน!Z31)</f>
        <v/>
      </c>
    </row>
    <row r="32" spans="1:25" ht="23.4" customHeight="1" x14ac:dyDescent="0.25">
      <c r="A32" s="101">
        <v>28</v>
      </c>
      <c r="B32" s="96"/>
      <c r="C32" s="97" t="str">
        <f>IF(เช็คเวลาเรียน!D32="","",เช็คเวลาเรียน!D32)</f>
        <v/>
      </c>
      <c r="D32" s="97" t="str">
        <f>IF(เช็คเวลาเรียน!E32="","",เช็คเวลาเรียน!E32)</f>
        <v/>
      </c>
      <c r="E32" s="97" t="str">
        <f>IF(เช็คเวลาเรียน!F32="","",เช็คเวลาเรียน!F32)</f>
        <v/>
      </c>
      <c r="F32" s="97" t="str">
        <f>IF(เช็คเวลาเรียน!G32="","",เช็คเวลาเรียน!G32)</f>
        <v/>
      </c>
      <c r="G32" s="97" t="str">
        <f>IF(เช็คเวลาเรียน!H32="","",เช็คเวลาเรียน!H32)</f>
        <v/>
      </c>
      <c r="H32" s="97" t="str">
        <f>IF(เช็คเวลาเรียน!I32="","",เช็คเวลาเรียน!I32)</f>
        <v/>
      </c>
      <c r="I32" s="97" t="str">
        <f>IF(เช็คเวลาเรียน!J32="","",เช็คเวลาเรียน!J32)</f>
        <v/>
      </c>
      <c r="J32" s="97" t="str">
        <f>IF(เช็คเวลาเรียน!K32="","",เช็คเวลาเรียน!K32)</f>
        <v/>
      </c>
      <c r="K32" s="97" t="str">
        <f>IF(เช็คเวลาเรียน!L32="","",เช็คเวลาเรียน!L32)</f>
        <v/>
      </c>
      <c r="L32" s="97" t="str">
        <f>IF(เช็คเวลาเรียน!M32="","",เช็คเวลาเรียน!M32)</f>
        <v/>
      </c>
      <c r="M32" s="97" t="str">
        <f>IF(เช็คเวลาเรียน!N32="","",เช็คเวลาเรียน!N32)</f>
        <v/>
      </c>
      <c r="N32" s="97" t="str">
        <f>IF(เช็คเวลาเรียน!O32="","",เช็คเวลาเรียน!O32)</f>
        <v/>
      </c>
      <c r="O32" s="97" t="str">
        <f>IF(เช็คเวลาเรียน!P32="","",เช็คเวลาเรียน!P32)</f>
        <v/>
      </c>
      <c r="P32" s="97" t="str">
        <f>IF(เช็คเวลาเรียน!Q32="","",เช็คเวลาเรียน!Q32)</f>
        <v/>
      </c>
      <c r="Q32" s="97" t="str">
        <f>IF(เช็คเวลาเรียน!R32="","",เช็คเวลาเรียน!R32)</f>
        <v/>
      </c>
      <c r="R32" s="97" t="str">
        <f>IF(เช็คเวลาเรียน!S32="","",เช็คเวลาเรียน!S32)</f>
        <v/>
      </c>
      <c r="S32" s="97" t="str">
        <f>IF(เช็คเวลาเรียน!T32="","",เช็คเวลาเรียน!T32)</f>
        <v/>
      </c>
      <c r="T32" s="97" t="str">
        <f>IF(เช็คเวลาเรียน!U32="","",เช็คเวลาเรียน!U32)</f>
        <v/>
      </c>
      <c r="U32" s="97" t="str">
        <f>IF(เช็คเวลาเรียน!V32="","",เช็คเวลาเรียน!V32)</f>
        <v/>
      </c>
      <c r="V32" s="97" t="str">
        <f>IF(เช็คเวลาเรียน!W32="","",เช็คเวลาเรียน!W32)</f>
        <v/>
      </c>
      <c r="W32" s="97" t="str">
        <f>IF(เช็คเวลาเรียน!X32="","",เช็คเวลาเรียน!X32)</f>
        <v/>
      </c>
      <c r="X32" s="97" t="str">
        <f>IF(เช็คเวลาเรียน!Y32="","",เช็คเวลาเรียน!Y32)</f>
        <v/>
      </c>
      <c r="Y32" s="97" t="str">
        <f>IF(เช็คเวลาเรียน!Z32="","",เช็คเวลาเรียน!Z32)</f>
        <v/>
      </c>
    </row>
    <row r="33" spans="1:25" ht="23.4" customHeight="1" x14ac:dyDescent="0.25">
      <c r="A33" s="101">
        <v>29</v>
      </c>
      <c r="B33" s="96"/>
      <c r="C33" s="97" t="str">
        <f>IF(เช็คเวลาเรียน!D33="","",เช็คเวลาเรียน!D33)</f>
        <v/>
      </c>
      <c r="D33" s="97" t="str">
        <f>IF(เช็คเวลาเรียน!E33="","",เช็คเวลาเรียน!E33)</f>
        <v/>
      </c>
      <c r="E33" s="97" t="str">
        <f>IF(เช็คเวลาเรียน!F33="","",เช็คเวลาเรียน!F33)</f>
        <v/>
      </c>
      <c r="F33" s="97" t="str">
        <f>IF(เช็คเวลาเรียน!G33="","",เช็คเวลาเรียน!G33)</f>
        <v/>
      </c>
      <c r="G33" s="97" t="str">
        <f>IF(เช็คเวลาเรียน!H33="","",เช็คเวลาเรียน!H33)</f>
        <v/>
      </c>
      <c r="H33" s="97" t="str">
        <f>IF(เช็คเวลาเรียน!I33="","",เช็คเวลาเรียน!I33)</f>
        <v/>
      </c>
      <c r="I33" s="97" t="str">
        <f>IF(เช็คเวลาเรียน!J33="","",เช็คเวลาเรียน!J33)</f>
        <v/>
      </c>
      <c r="J33" s="97" t="str">
        <f>IF(เช็คเวลาเรียน!K33="","",เช็คเวลาเรียน!K33)</f>
        <v/>
      </c>
      <c r="K33" s="97" t="str">
        <f>IF(เช็คเวลาเรียน!L33="","",เช็คเวลาเรียน!L33)</f>
        <v/>
      </c>
      <c r="L33" s="97" t="str">
        <f>IF(เช็คเวลาเรียน!M33="","",เช็คเวลาเรียน!M33)</f>
        <v/>
      </c>
      <c r="M33" s="97" t="str">
        <f>IF(เช็คเวลาเรียน!N33="","",เช็คเวลาเรียน!N33)</f>
        <v/>
      </c>
      <c r="N33" s="97" t="str">
        <f>IF(เช็คเวลาเรียน!O33="","",เช็คเวลาเรียน!O33)</f>
        <v/>
      </c>
      <c r="O33" s="97" t="str">
        <f>IF(เช็คเวลาเรียน!P33="","",เช็คเวลาเรียน!P33)</f>
        <v/>
      </c>
      <c r="P33" s="97" t="str">
        <f>IF(เช็คเวลาเรียน!Q33="","",เช็คเวลาเรียน!Q33)</f>
        <v/>
      </c>
      <c r="Q33" s="97" t="str">
        <f>IF(เช็คเวลาเรียน!R33="","",เช็คเวลาเรียน!R33)</f>
        <v/>
      </c>
      <c r="R33" s="97" t="str">
        <f>IF(เช็คเวลาเรียน!S33="","",เช็คเวลาเรียน!S33)</f>
        <v/>
      </c>
      <c r="S33" s="97" t="str">
        <f>IF(เช็คเวลาเรียน!T33="","",เช็คเวลาเรียน!T33)</f>
        <v/>
      </c>
      <c r="T33" s="97" t="str">
        <f>IF(เช็คเวลาเรียน!U33="","",เช็คเวลาเรียน!U33)</f>
        <v/>
      </c>
      <c r="U33" s="97" t="str">
        <f>IF(เช็คเวลาเรียน!V33="","",เช็คเวลาเรียน!V33)</f>
        <v/>
      </c>
      <c r="V33" s="97" t="str">
        <f>IF(เช็คเวลาเรียน!W33="","",เช็คเวลาเรียน!W33)</f>
        <v/>
      </c>
      <c r="W33" s="97" t="str">
        <f>IF(เช็คเวลาเรียน!X33="","",เช็คเวลาเรียน!X33)</f>
        <v/>
      </c>
      <c r="X33" s="97" t="str">
        <f>IF(เช็คเวลาเรียน!Y33="","",เช็คเวลาเรียน!Y33)</f>
        <v/>
      </c>
      <c r="Y33" s="97" t="str">
        <f>IF(เช็คเวลาเรียน!Z33="","",เช็คเวลาเรียน!Z33)</f>
        <v/>
      </c>
    </row>
    <row r="34" spans="1:25" ht="23.4" customHeight="1" x14ac:dyDescent="0.25">
      <c r="A34" s="101">
        <v>30</v>
      </c>
      <c r="B34" s="96"/>
      <c r="C34" s="97" t="str">
        <f>IF(เช็คเวลาเรียน!D34="","",เช็คเวลาเรียน!D34)</f>
        <v/>
      </c>
      <c r="D34" s="97" t="str">
        <f>IF(เช็คเวลาเรียน!E34="","",เช็คเวลาเรียน!E34)</f>
        <v/>
      </c>
      <c r="E34" s="97" t="str">
        <f>IF(เช็คเวลาเรียน!F34="","",เช็คเวลาเรียน!F34)</f>
        <v/>
      </c>
      <c r="F34" s="97" t="str">
        <f>IF(เช็คเวลาเรียน!G34="","",เช็คเวลาเรียน!G34)</f>
        <v/>
      </c>
      <c r="G34" s="97" t="str">
        <f>IF(เช็คเวลาเรียน!H34="","",เช็คเวลาเรียน!H34)</f>
        <v/>
      </c>
      <c r="H34" s="97" t="str">
        <f>IF(เช็คเวลาเรียน!I34="","",เช็คเวลาเรียน!I34)</f>
        <v/>
      </c>
      <c r="I34" s="97" t="str">
        <f>IF(เช็คเวลาเรียน!J34="","",เช็คเวลาเรียน!J34)</f>
        <v/>
      </c>
      <c r="J34" s="97" t="str">
        <f>IF(เช็คเวลาเรียน!K34="","",เช็คเวลาเรียน!K34)</f>
        <v/>
      </c>
      <c r="K34" s="97" t="str">
        <f>IF(เช็คเวลาเรียน!L34="","",เช็คเวลาเรียน!L34)</f>
        <v/>
      </c>
      <c r="L34" s="97" t="str">
        <f>IF(เช็คเวลาเรียน!M34="","",เช็คเวลาเรียน!M34)</f>
        <v/>
      </c>
      <c r="M34" s="97" t="str">
        <f>IF(เช็คเวลาเรียน!N34="","",เช็คเวลาเรียน!N34)</f>
        <v/>
      </c>
      <c r="N34" s="97" t="str">
        <f>IF(เช็คเวลาเรียน!O34="","",เช็คเวลาเรียน!O34)</f>
        <v/>
      </c>
      <c r="O34" s="97" t="str">
        <f>IF(เช็คเวลาเรียน!P34="","",เช็คเวลาเรียน!P34)</f>
        <v/>
      </c>
      <c r="P34" s="97" t="str">
        <f>IF(เช็คเวลาเรียน!Q34="","",เช็คเวลาเรียน!Q34)</f>
        <v/>
      </c>
      <c r="Q34" s="97" t="str">
        <f>IF(เช็คเวลาเรียน!R34="","",เช็คเวลาเรียน!R34)</f>
        <v/>
      </c>
      <c r="R34" s="97" t="str">
        <f>IF(เช็คเวลาเรียน!S34="","",เช็คเวลาเรียน!S34)</f>
        <v/>
      </c>
      <c r="S34" s="97" t="str">
        <f>IF(เช็คเวลาเรียน!T34="","",เช็คเวลาเรียน!T34)</f>
        <v/>
      </c>
      <c r="T34" s="97" t="str">
        <f>IF(เช็คเวลาเรียน!U34="","",เช็คเวลาเรียน!U34)</f>
        <v/>
      </c>
      <c r="U34" s="97" t="str">
        <f>IF(เช็คเวลาเรียน!V34="","",เช็คเวลาเรียน!V34)</f>
        <v/>
      </c>
      <c r="V34" s="97" t="str">
        <f>IF(เช็คเวลาเรียน!W34="","",เช็คเวลาเรียน!W34)</f>
        <v/>
      </c>
      <c r="W34" s="97" t="str">
        <f>IF(เช็คเวลาเรียน!X34="","",เช็คเวลาเรียน!X34)</f>
        <v/>
      </c>
      <c r="X34" s="97" t="str">
        <f>IF(เช็คเวลาเรียน!Y34="","",เช็คเวลาเรียน!Y34)</f>
        <v/>
      </c>
      <c r="Y34" s="97" t="str">
        <f>IF(เช็คเวลาเรียน!Z34="","",เช็คเวลาเรียน!Z34)</f>
        <v/>
      </c>
    </row>
    <row r="35" spans="1:25" ht="23.4" customHeight="1" x14ac:dyDescent="0.25">
      <c r="A35" s="101">
        <v>31</v>
      </c>
      <c r="B35" s="96"/>
      <c r="C35" s="97" t="str">
        <f>IF(เช็คเวลาเรียน!D35="","",เช็คเวลาเรียน!D35)</f>
        <v/>
      </c>
      <c r="D35" s="97" t="str">
        <f>IF(เช็คเวลาเรียน!E35="","",เช็คเวลาเรียน!E35)</f>
        <v/>
      </c>
      <c r="E35" s="97" t="str">
        <f>IF(เช็คเวลาเรียน!F35="","",เช็คเวลาเรียน!F35)</f>
        <v/>
      </c>
      <c r="F35" s="97" t="str">
        <f>IF(เช็คเวลาเรียน!G35="","",เช็คเวลาเรียน!G35)</f>
        <v/>
      </c>
      <c r="G35" s="97" t="str">
        <f>IF(เช็คเวลาเรียน!H35="","",เช็คเวลาเรียน!H35)</f>
        <v/>
      </c>
      <c r="H35" s="97" t="str">
        <f>IF(เช็คเวลาเรียน!I35="","",เช็คเวลาเรียน!I35)</f>
        <v/>
      </c>
      <c r="I35" s="97" t="str">
        <f>IF(เช็คเวลาเรียน!J35="","",เช็คเวลาเรียน!J35)</f>
        <v/>
      </c>
      <c r="J35" s="97" t="str">
        <f>IF(เช็คเวลาเรียน!K35="","",เช็คเวลาเรียน!K35)</f>
        <v/>
      </c>
      <c r="K35" s="97" t="str">
        <f>IF(เช็คเวลาเรียน!L35="","",เช็คเวลาเรียน!L35)</f>
        <v/>
      </c>
      <c r="L35" s="97" t="str">
        <f>IF(เช็คเวลาเรียน!M35="","",เช็คเวลาเรียน!M35)</f>
        <v/>
      </c>
      <c r="M35" s="97" t="str">
        <f>IF(เช็คเวลาเรียน!N35="","",เช็คเวลาเรียน!N35)</f>
        <v/>
      </c>
      <c r="N35" s="97" t="str">
        <f>IF(เช็คเวลาเรียน!O35="","",เช็คเวลาเรียน!O35)</f>
        <v/>
      </c>
      <c r="O35" s="97" t="str">
        <f>IF(เช็คเวลาเรียน!P35="","",เช็คเวลาเรียน!P35)</f>
        <v/>
      </c>
      <c r="P35" s="97" t="str">
        <f>IF(เช็คเวลาเรียน!Q35="","",เช็คเวลาเรียน!Q35)</f>
        <v/>
      </c>
      <c r="Q35" s="97" t="str">
        <f>IF(เช็คเวลาเรียน!R35="","",เช็คเวลาเรียน!R35)</f>
        <v/>
      </c>
      <c r="R35" s="97" t="str">
        <f>IF(เช็คเวลาเรียน!S35="","",เช็คเวลาเรียน!S35)</f>
        <v/>
      </c>
      <c r="S35" s="97" t="str">
        <f>IF(เช็คเวลาเรียน!T35="","",เช็คเวลาเรียน!T35)</f>
        <v/>
      </c>
      <c r="T35" s="97" t="str">
        <f>IF(เช็คเวลาเรียน!U35="","",เช็คเวลาเรียน!U35)</f>
        <v/>
      </c>
      <c r="U35" s="97" t="str">
        <f>IF(เช็คเวลาเรียน!V35="","",เช็คเวลาเรียน!V35)</f>
        <v/>
      </c>
      <c r="V35" s="97" t="str">
        <f>IF(เช็คเวลาเรียน!W35="","",เช็คเวลาเรียน!W35)</f>
        <v/>
      </c>
      <c r="W35" s="97" t="str">
        <f>IF(เช็คเวลาเรียน!X35="","",เช็คเวลาเรียน!X35)</f>
        <v/>
      </c>
      <c r="X35" s="97" t="str">
        <f>IF(เช็คเวลาเรียน!Y35="","",เช็คเวลาเรียน!Y35)</f>
        <v/>
      </c>
      <c r="Y35" s="97" t="str">
        <f>IF(เช็คเวลาเรียน!Z35="","",เช็คเวลาเรียน!Z35)</f>
        <v/>
      </c>
    </row>
    <row r="36" spans="1:25" ht="23.4" customHeight="1" x14ac:dyDescent="0.25">
      <c r="A36" s="101">
        <v>32</v>
      </c>
      <c r="B36" s="96"/>
      <c r="C36" s="97" t="str">
        <f>IF(เช็คเวลาเรียน!D36="","",เช็คเวลาเรียน!D36)</f>
        <v/>
      </c>
      <c r="D36" s="97" t="str">
        <f>IF(เช็คเวลาเรียน!E36="","",เช็คเวลาเรียน!E36)</f>
        <v/>
      </c>
      <c r="E36" s="97" t="str">
        <f>IF(เช็คเวลาเรียน!F36="","",เช็คเวลาเรียน!F36)</f>
        <v/>
      </c>
      <c r="F36" s="97" t="str">
        <f>IF(เช็คเวลาเรียน!G36="","",เช็คเวลาเรียน!G36)</f>
        <v/>
      </c>
      <c r="G36" s="97" t="str">
        <f>IF(เช็คเวลาเรียน!H36="","",เช็คเวลาเรียน!H36)</f>
        <v/>
      </c>
      <c r="H36" s="97" t="str">
        <f>IF(เช็คเวลาเรียน!I36="","",เช็คเวลาเรียน!I36)</f>
        <v/>
      </c>
      <c r="I36" s="97" t="str">
        <f>IF(เช็คเวลาเรียน!J36="","",เช็คเวลาเรียน!J36)</f>
        <v/>
      </c>
      <c r="J36" s="97" t="str">
        <f>IF(เช็คเวลาเรียน!K36="","",เช็คเวลาเรียน!K36)</f>
        <v/>
      </c>
      <c r="K36" s="97" t="str">
        <f>IF(เช็คเวลาเรียน!L36="","",เช็คเวลาเรียน!L36)</f>
        <v/>
      </c>
      <c r="L36" s="97" t="str">
        <f>IF(เช็คเวลาเรียน!M36="","",เช็คเวลาเรียน!M36)</f>
        <v/>
      </c>
      <c r="M36" s="97" t="str">
        <f>IF(เช็คเวลาเรียน!N36="","",เช็คเวลาเรียน!N36)</f>
        <v/>
      </c>
      <c r="N36" s="97" t="str">
        <f>IF(เช็คเวลาเรียน!O36="","",เช็คเวลาเรียน!O36)</f>
        <v/>
      </c>
      <c r="O36" s="97" t="str">
        <f>IF(เช็คเวลาเรียน!P36="","",เช็คเวลาเรียน!P36)</f>
        <v/>
      </c>
      <c r="P36" s="97" t="str">
        <f>IF(เช็คเวลาเรียน!Q36="","",เช็คเวลาเรียน!Q36)</f>
        <v/>
      </c>
      <c r="Q36" s="97" t="str">
        <f>IF(เช็คเวลาเรียน!R36="","",เช็คเวลาเรียน!R36)</f>
        <v/>
      </c>
      <c r="R36" s="97" t="str">
        <f>IF(เช็คเวลาเรียน!S36="","",เช็คเวลาเรียน!S36)</f>
        <v/>
      </c>
      <c r="S36" s="97" t="str">
        <f>IF(เช็คเวลาเรียน!T36="","",เช็คเวลาเรียน!T36)</f>
        <v/>
      </c>
      <c r="T36" s="97" t="str">
        <f>IF(เช็คเวลาเรียน!U36="","",เช็คเวลาเรียน!U36)</f>
        <v/>
      </c>
      <c r="U36" s="97" t="str">
        <f>IF(เช็คเวลาเรียน!V36="","",เช็คเวลาเรียน!V36)</f>
        <v/>
      </c>
      <c r="V36" s="97" t="str">
        <f>IF(เช็คเวลาเรียน!W36="","",เช็คเวลาเรียน!W36)</f>
        <v/>
      </c>
      <c r="W36" s="97" t="str">
        <f>IF(เช็คเวลาเรียน!X36="","",เช็คเวลาเรียน!X36)</f>
        <v/>
      </c>
      <c r="X36" s="97" t="str">
        <f>IF(เช็คเวลาเรียน!Y36="","",เช็คเวลาเรียน!Y36)</f>
        <v/>
      </c>
      <c r="Y36" s="97" t="str">
        <f>IF(เช็คเวลาเรียน!Z36="","",เช็คเวลาเรียน!Z36)</f>
        <v/>
      </c>
    </row>
    <row r="37" spans="1:25" ht="23.4" customHeight="1" x14ac:dyDescent="0.25">
      <c r="A37" s="101">
        <v>33</v>
      </c>
      <c r="B37" s="96"/>
      <c r="C37" s="97" t="str">
        <f>IF(เช็คเวลาเรียน!D37="","",เช็คเวลาเรียน!D37)</f>
        <v/>
      </c>
      <c r="D37" s="97" t="str">
        <f>IF(เช็คเวลาเรียน!E37="","",เช็คเวลาเรียน!E37)</f>
        <v/>
      </c>
      <c r="E37" s="97" t="str">
        <f>IF(เช็คเวลาเรียน!F37="","",เช็คเวลาเรียน!F37)</f>
        <v/>
      </c>
      <c r="F37" s="97" t="str">
        <f>IF(เช็คเวลาเรียน!G37="","",เช็คเวลาเรียน!G37)</f>
        <v/>
      </c>
      <c r="G37" s="97" t="str">
        <f>IF(เช็คเวลาเรียน!H37="","",เช็คเวลาเรียน!H37)</f>
        <v/>
      </c>
      <c r="H37" s="97" t="str">
        <f>IF(เช็คเวลาเรียน!I37="","",เช็คเวลาเรียน!I37)</f>
        <v/>
      </c>
      <c r="I37" s="97" t="str">
        <f>IF(เช็คเวลาเรียน!J37="","",เช็คเวลาเรียน!J37)</f>
        <v/>
      </c>
      <c r="J37" s="97" t="str">
        <f>IF(เช็คเวลาเรียน!K37="","",เช็คเวลาเรียน!K37)</f>
        <v/>
      </c>
      <c r="K37" s="97" t="str">
        <f>IF(เช็คเวลาเรียน!L37="","",เช็คเวลาเรียน!L37)</f>
        <v/>
      </c>
      <c r="L37" s="97" t="str">
        <f>IF(เช็คเวลาเรียน!M37="","",เช็คเวลาเรียน!M37)</f>
        <v/>
      </c>
      <c r="M37" s="97" t="str">
        <f>IF(เช็คเวลาเรียน!N37="","",เช็คเวลาเรียน!N37)</f>
        <v/>
      </c>
      <c r="N37" s="97" t="str">
        <f>IF(เช็คเวลาเรียน!O37="","",เช็คเวลาเรียน!O37)</f>
        <v/>
      </c>
      <c r="O37" s="97" t="str">
        <f>IF(เช็คเวลาเรียน!P37="","",เช็คเวลาเรียน!P37)</f>
        <v/>
      </c>
      <c r="P37" s="97" t="str">
        <f>IF(เช็คเวลาเรียน!Q37="","",เช็คเวลาเรียน!Q37)</f>
        <v/>
      </c>
      <c r="Q37" s="97" t="str">
        <f>IF(เช็คเวลาเรียน!R37="","",เช็คเวลาเรียน!R37)</f>
        <v/>
      </c>
      <c r="R37" s="97" t="str">
        <f>IF(เช็คเวลาเรียน!S37="","",เช็คเวลาเรียน!S37)</f>
        <v/>
      </c>
      <c r="S37" s="97" t="str">
        <f>IF(เช็คเวลาเรียน!T37="","",เช็คเวลาเรียน!T37)</f>
        <v/>
      </c>
      <c r="T37" s="97" t="str">
        <f>IF(เช็คเวลาเรียน!U37="","",เช็คเวลาเรียน!U37)</f>
        <v/>
      </c>
      <c r="U37" s="97" t="str">
        <f>IF(เช็คเวลาเรียน!V37="","",เช็คเวลาเรียน!V37)</f>
        <v/>
      </c>
      <c r="V37" s="97" t="str">
        <f>IF(เช็คเวลาเรียน!W37="","",เช็คเวลาเรียน!W37)</f>
        <v/>
      </c>
      <c r="W37" s="97" t="str">
        <f>IF(เช็คเวลาเรียน!X37="","",เช็คเวลาเรียน!X37)</f>
        <v/>
      </c>
      <c r="X37" s="97" t="str">
        <f>IF(เช็คเวลาเรียน!Y37="","",เช็คเวลาเรียน!Y37)</f>
        <v/>
      </c>
      <c r="Y37" s="97" t="str">
        <f>IF(เช็คเวลาเรียน!Z37="","",เช็คเวลาเรียน!Z37)</f>
        <v/>
      </c>
    </row>
    <row r="38" spans="1:25" ht="23.4" customHeight="1" x14ac:dyDescent="0.25">
      <c r="A38" s="101">
        <v>34</v>
      </c>
      <c r="B38" s="96"/>
      <c r="C38" s="97" t="str">
        <f>IF(เช็คเวลาเรียน!D38="","",เช็คเวลาเรียน!D38)</f>
        <v/>
      </c>
      <c r="D38" s="97" t="str">
        <f>IF(เช็คเวลาเรียน!E38="","",เช็คเวลาเรียน!E38)</f>
        <v/>
      </c>
      <c r="E38" s="97" t="str">
        <f>IF(เช็คเวลาเรียน!F38="","",เช็คเวลาเรียน!F38)</f>
        <v/>
      </c>
      <c r="F38" s="97" t="str">
        <f>IF(เช็คเวลาเรียน!G38="","",เช็คเวลาเรียน!G38)</f>
        <v/>
      </c>
      <c r="G38" s="97" t="str">
        <f>IF(เช็คเวลาเรียน!H38="","",เช็คเวลาเรียน!H38)</f>
        <v/>
      </c>
      <c r="H38" s="97" t="str">
        <f>IF(เช็คเวลาเรียน!I38="","",เช็คเวลาเรียน!I38)</f>
        <v/>
      </c>
      <c r="I38" s="97" t="str">
        <f>IF(เช็คเวลาเรียน!J38="","",เช็คเวลาเรียน!J38)</f>
        <v/>
      </c>
      <c r="J38" s="97" t="str">
        <f>IF(เช็คเวลาเรียน!K38="","",เช็คเวลาเรียน!K38)</f>
        <v/>
      </c>
      <c r="K38" s="97" t="str">
        <f>IF(เช็คเวลาเรียน!L38="","",เช็คเวลาเรียน!L38)</f>
        <v/>
      </c>
      <c r="L38" s="97" t="str">
        <f>IF(เช็คเวลาเรียน!M38="","",เช็คเวลาเรียน!M38)</f>
        <v/>
      </c>
      <c r="M38" s="97" t="str">
        <f>IF(เช็คเวลาเรียน!N38="","",เช็คเวลาเรียน!N38)</f>
        <v/>
      </c>
      <c r="N38" s="97" t="str">
        <f>IF(เช็คเวลาเรียน!O38="","",เช็คเวลาเรียน!O38)</f>
        <v/>
      </c>
      <c r="O38" s="97" t="str">
        <f>IF(เช็คเวลาเรียน!P38="","",เช็คเวลาเรียน!P38)</f>
        <v/>
      </c>
      <c r="P38" s="97" t="str">
        <f>IF(เช็คเวลาเรียน!Q38="","",เช็คเวลาเรียน!Q38)</f>
        <v/>
      </c>
      <c r="Q38" s="97" t="str">
        <f>IF(เช็คเวลาเรียน!R38="","",เช็คเวลาเรียน!R38)</f>
        <v/>
      </c>
      <c r="R38" s="97" t="str">
        <f>IF(เช็คเวลาเรียน!S38="","",เช็คเวลาเรียน!S38)</f>
        <v/>
      </c>
      <c r="S38" s="97" t="str">
        <f>IF(เช็คเวลาเรียน!T38="","",เช็คเวลาเรียน!T38)</f>
        <v/>
      </c>
      <c r="T38" s="97" t="str">
        <f>IF(เช็คเวลาเรียน!U38="","",เช็คเวลาเรียน!U38)</f>
        <v/>
      </c>
      <c r="U38" s="97" t="str">
        <f>IF(เช็คเวลาเรียน!V38="","",เช็คเวลาเรียน!V38)</f>
        <v/>
      </c>
      <c r="V38" s="97" t="str">
        <f>IF(เช็คเวลาเรียน!W38="","",เช็คเวลาเรียน!W38)</f>
        <v/>
      </c>
      <c r="W38" s="97" t="str">
        <f>IF(เช็คเวลาเรียน!X38="","",เช็คเวลาเรียน!X38)</f>
        <v/>
      </c>
      <c r="X38" s="97" t="str">
        <f>IF(เช็คเวลาเรียน!Y38="","",เช็คเวลาเรียน!Y38)</f>
        <v/>
      </c>
      <c r="Y38" s="97" t="str">
        <f>IF(เช็คเวลาเรียน!Z38="","",เช็คเวลาเรียน!Z38)</f>
        <v/>
      </c>
    </row>
    <row r="39" spans="1:25" ht="23.4" customHeight="1" x14ac:dyDescent="0.25">
      <c r="A39" s="101">
        <v>35</v>
      </c>
      <c r="B39" s="96"/>
      <c r="C39" s="97" t="str">
        <f>IF(เช็คเวลาเรียน!D39="","",เช็คเวลาเรียน!D39)</f>
        <v/>
      </c>
      <c r="D39" s="97" t="str">
        <f>IF(เช็คเวลาเรียน!E39="","",เช็คเวลาเรียน!E39)</f>
        <v/>
      </c>
      <c r="E39" s="97" t="str">
        <f>IF(เช็คเวลาเรียน!F39="","",เช็คเวลาเรียน!F39)</f>
        <v/>
      </c>
      <c r="F39" s="97" t="str">
        <f>IF(เช็คเวลาเรียน!G39="","",เช็คเวลาเรียน!G39)</f>
        <v/>
      </c>
      <c r="G39" s="97" t="str">
        <f>IF(เช็คเวลาเรียน!H39="","",เช็คเวลาเรียน!H39)</f>
        <v/>
      </c>
      <c r="H39" s="97" t="str">
        <f>IF(เช็คเวลาเรียน!I39="","",เช็คเวลาเรียน!I39)</f>
        <v/>
      </c>
      <c r="I39" s="97" t="str">
        <f>IF(เช็คเวลาเรียน!J39="","",เช็คเวลาเรียน!J39)</f>
        <v/>
      </c>
      <c r="J39" s="97" t="str">
        <f>IF(เช็คเวลาเรียน!K39="","",เช็คเวลาเรียน!K39)</f>
        <v/>
      </c>
      <c r="K39" s="97" t="str">
        <f>IF(เช็คเวลาเรียน!L39="","",เช็คเวลาเรียน!L39)</f>
        <v/>
      </c>
      <c r="L39" s="97" t="str">
        <f>IF(เช็คเวลาเรียน!M39="","",เช็คเวลาเรียน!M39)</f>
        <v/>
      </c>
      <c r="M39" s="97" t="str">
        <f>IF(เช็คเวลาเรียน!N39="","",เช็คเวลาเรียน!N39)</f>
        <v/>
      </c>
      <c r="N39" s="97" t="str">
        <f>IF(เช็คเวลาเรียน!O39="","",เช็คเวลาเรียน!O39)</f>
        <v/>
      </c>
      <c r="O39" s="97" t="str">
        <f>IF(เช็คเวลาเรียน!P39="","",เช็คเวลาเรียน!P39)</f>
        <v/>
      </c>
      <c r="P39" s="97" t="str">
        <f>IF(เช็คเวลาเรียน!Q39="","",เช็คเวลาเรียน!Q39)</f>
        <v/>
      </c>
      <c r="Q39" s="97" t="str">
        <f>IF(เช็คเวลาเรียน!R39="","",เช็คเวลาเรียน!R39)</f>
        <v/>
      </c>
      <c r="R39" s="97" t="str">
        <f>IF(เช็คเวลาเรียน!S39="","",เช็คเวลาเรียน!S39)</f>
        <v/>
      </c>
      <c r="S39" s="97" t="str">
        <f>IF(เช็คเวลาเรียน!T39="","",เช็คเวลาเรียน!T39)</f>
        <v/>
      </c>
      <c r="T39" s="97" t="str">
        <f>IF(เช็คเวลาเรียน!U39="","",เช็คเวลาเรียน!U39)</f>
        <v/>
      </c>
      <c r="U39" s="97" t="str">
        <f>IF(เช็คเวลาเรียน!V39="","",เช็คเวลาเรียน!V39)</f>
        <v/>
      </c>
      <c r="V39" s="97" t="str">
        <f>IF(เช็คเวลาเรียน!W39="","",เช็คเวลาเรียน!W39)</f>
        <v/>
      </c>
      <c r="W39" s="97" t="str">
        <f>IF(เช็คเวลาเรียน!X39="","",เช็คเวลาเรียน!X39)</f>
        <v/>
      </c>
      <c r="X39" s="97" t="str">
        <f>IF(เช็คเวลาเรียน!Y39="","",เช็คเวลาเรียน!Y39)</f>
        <v/>
      </c>
      <c r="Y39" s="97" t="str">
        <f>IF(เช็คเวลาเรียน!Z39="","",เช็คเวลาเรียน!Z39)</f>
        <v/>
      </c>
    </row>
    <row r="40" spans="1:25" ht="23.4" customHeight="1" x14ac:dyDescent="0.25">
      <c r="A40" s="101">
        <v>36</v>
      </c>
      <c r="B40" s="96"/>
      <c r="C40" s="97" t="str">
        <f>IF(เช็คเวลาเรียน!D40="","",เช็คเวลาเรียน!D40)</f>
        <v/>
      </c>
      <c r="D40" s="97" t="str">
        <f>IF(เช็คเวลาเรียน!E40="","",เช็คเวลาเรียน!E40)</f>
        <v/>
      </c>
      <c r="E40" s="97" t="str">
        <f>IF(เช็คเวลาเรียน!F40="","",เช็คเวลาเรียน!F40)</f>
        <v/>
      </c>
      <c r="F40" s="97" t="str">
        <f>IF(เช็คเวลาเรียน!G40="","",เช็คเวลาเรียน!G40)</f>
        <v/>
      </c>
      <c r="G40" s="97" t="str">
        <f>IF(เช็คเวลาเรียน!H40="","",เช็คเวลาเรียน!H40)</f>
        <v/>
      </c>
      <c r="H40" s="97" t="str">
        <f>IF(เช็คเวลาเรียน!I40="","",เช็คเวลาเรียน!I40)</f>
        <v/>
      </c>
      <c r="I40" s="97" t="str">
        <f>IF(เช็คเวลาเรียน!J40="","",เช็คเวลาเรียน!J40)</f>
        <v/>
      </c>
      <c r="J40" s="97" t="str">
        <f>IF(เช็คเวลาเรียน!K40="","",เช็คเวลาเรียน!K40)</f>
        <v/>
      </c>
      <c r="K40" s="97" t="str">
        <f>IF(เช็คเวลาเรียน!L40="","",เช็คเวลาเรียน!L40)</f>
        <v/>
      </c>
      <c r="L40" s="97" t="str">
        <f>IF(เช็คเวลาเรียน!M40="","",เช็คเวลาเรียน!M40)</f>
        <v/>
      </c>
      <c r="M40" s="97" t="str">
        <f>IF(เช็คเวลาเรียน!N40="","",เช็คเวลาเรียน!N40)</f>
        <v/>
      </c>
      <c r="N40" s="97" t="str">
        <f>IF(เช็คเวลาเรียน!O40="","",เช็คเวลาเรียน!O40)</f>
        <v/>
      </c>
      <c r="O40" s="97" t="str">
        <f>IF(เช็คเวลาเรียน!P40="","",เช็คเวลาเรียน!P40)</f>
        <v/>
      </c>
      <c r="P40" s="97" t="str">
        <f>IF(เช็คเวลาเรียน!Q40="","",เช็คเวลาเรียน!Q40)</f>
        <v/>
      </c>
      <c r="Q40" s="97" t="str">
        <f>IF(เช็คเวลาเรียน!R40="","",เช็คเวลาเรียน!R40)</f>
        <v/>
      </c>
      <c r="R40" s="97" t="str">
        <f>IF(เช็คเวลาเรียน!S40="","",เช็คเวลาเรียน!S40)</f>
        <v/>
      </c>
      <c r="S40" s="97" t="str">
        <f>IF(เช็คเวลาเรียน!T40="","",เช็คเวลาเรียน!T40)</f>
        <v/>
      </c>
      <c r="T40" s="97" t="str">
        <f>IF(เช็คเวลาเรียน!U40="","",เช็คเวลาเรียน!U40)</f>
        <v/>
      </c>
      <c r="U40" s="97" t="str">
        <f>IF(เช็คเวลาเรียน!V40="","",เช็คเวลาเรียน!V40)</f>
        <v/>
      </c>
      <c r="V40" s="97" t="str">
        <f>IF(เช็คเวลาเรียน!W40="","",เช็คเวลาเรียน!W40)</f>
        <v/>
      </c>
      <c r="W40" s="97" t="str">
        <f>IF(เช็คเวลาเรียน!X40="","",เช็คเวลาเรียน!X40)</f>
        <v/>
      </c>
      <c r="X40" s="97" t="str">
        <f>IF(เช็คเวลาเรียน!Y40="","",เช็คเวลาเรียน!Y40)</f>
        <v/>
      </c>
      <c r="Y40" s="97" t="str">
        <f>IF(เช็คเวลาเรียน!Z40="","",เช็คเวลาเรียน!Z40)</f>
        <v/>
      </c>
    </row>
    <row r="41" spans="1:25" ht="23.4" customHeight="1" x14ac:dyDescent="0.25">
      <c r="A41" s="101">
        <v>37</v>
      </c>
      <c r="B41" s="96"/>
      <c r="C41" s="97" t="str">
        <f>IF(เช็คเวลาเรียน!D41="","",เช็คเวลาเรียน!D41)</f>
        <v/>
      </c>
      <c r="D41" s="97" t="str">
        <f>IF(เช็คเวลาเรียน!E41="","",เช็คเวลาเรียน!E41)</f>
        <v/>
      </c>
      <c r="E41" s="97" t="str">
        <f>IF(เช็คเวลาเรียน!F41="","",เช็คเวลาเรียน!F41)</f>
        <v/>
      </c>
      <c r="F41" s="97" t="str">
        <f>IF(เช็คเวลาเรียน!G41="","",เช็คเวลาเรียน!G41)</f>
        <v/>
      </c>
      <c r="G41" s="97" t="str">
        <f>IF(เช็คเวลาเรียน!H41="","",เช็คเวลาเรียน!H41)</f>
        <v/>
      </c>
      <c r="H41" s="97" t="str">
        <f>IF(เช็คเวลาเรียน!I41="","",เช็คเวลาเรียน!I41)</f>
        <v/>
      </c>
      <c r="I41" s="97" t="str">
        <f>IF(เช็คเวลาเรียน!J41="","",เช็คเวลาเรียน!J41)</f>
        <v/>
      </c>
      <c r="J41" s="97" t="str">
        <f>IF(เช็คเวลาเรียน!K41="","",เช็คเวลาเรียน!K41)</f>
        <v/>
      </c>
      <c r="K41" s="97" t="str">
        <f>IF(เช็คเวลาเรียน!L41="","",เช็คเวลาเรียน!L41)</f>
        <v/>
      </c>
      <c r="L41" s="97" t="str">
        <f>IF(เช็คเวลาเรียน!M41="","",เช็คเวลาเรียน!M41)</f>
        <v/>
      </c>
      <c r="M41" s="97" t="str">
        <f>IF(เช็คเวลาเรียน!N41="","",เช็คเวลาเรียน!N41)</f>
        <v/>
      </c>
      <c r="N41" s="97" t="str">
        <f>IF(เช็คเวลาเรียน!O41="","",เช็คเวลาเรียน!O41)</f>
        <v/>
      </c>
      <c r="O41" s="97" t="str">
        <f>IF(เช็คเวลาเรียน!P41="","",เช็คเวลาเรียน!P41)</f>
        <v/>
      </c>
      <c r="P41" s="97" t="str">
        <f>IF(เช็คเวลาเรียน!Q41="","",เช็คเวลาเรียน!Q41)</f>
        <v/>
      </c>
      <c r="Q41" s="97" t="str">
        <f>IF(เช็คเวลาเรียน!R41="","",เช็คเวลาเรียน!R41)</f>
        <v/>
      </c>
      <c r="R41" s="97" t="str">
        <f>IF(เช็คเวลาเรียน!S41="","",เช็คเวลาเรียน!S41)</f>
        <v/>
      </c>
      <c r="S41" s="97" t="str">
        <f>IF(เช็คเวลาเรียน!T41="","",เช็คเวลาเรียน!T41)</f>
        <v/>
      </c>
      <c r="T41" s="97" t="str">
        <f>IF(เช็คเวลาเรียน!U41="","",เช็คเวลาเรียน!U41)</f>
        <v/>
      </c>
      <c r="U41" s="97" t="str">
        <f>IF(เช็คเวลาเรียน!V41="","",เช็คเวลาเรียน!V41)</f>
        <v/>
      </c>
      <c r="V41" s="97" t="str">
        <f>IF(เช็คเวลาเรียน!W41="","",เช็คเวลาเรียน!W41)</f>
        <v/>
      </c>
      <c r="W41" s="97" t="str">
        <f>IF(เช็คเวลาเรียน!X41="","",เช็คเวลาเรียน!X41)</f>
        <v/>
      </c>
      <c r="X41" s="97" t="str">
        <f>IF(เช็คเวลาเรียน!Y41="","",เช็คเวลาเรียน!Y41)</f>
        <v/>
      </c>
      <c r="Y41" s="97" t="str">
        <f>IF(เช็คเวลาเรียน!Z41="","",เช็คเวลาเรียน!Z41)</f>
        <v/>
      </c>
    </row>
    <row r="42" spans="1:25" ht="23.4" customHeight="1" x14ac:dyDescent="0.25">
      <c r="A42" s="101">
        <v>38</v>
      </c>
      <c r="B42" s="96"/>
      <c r="C42" s="97" t="str">
        <f>IF(เช็คเวลาเรียน!D42="","",เช็คเวลาเรียน!D42)</f>
        <v/>
      </c>
      <c r="D42" s="97" t="str">
        <f>IF(เช็คเวลาเรียน!E42="","",เช็คเวลาเรียน!E42)</f>
        <v/>
      </c>
      <c r="E42" s="97" t="str">
        <f>IF(เช็คเวลาเรียน!F42="","",เช็คเวลาเรียน!F42)</f>
        <v/>
      </c>
      <c r="F42" s="97" t="str">
        <f>IF(เช็คเวลาเรียน!G42="","",เช็คเวลาเรียน!G42)</f>
        <v/>
      </c>
      <c r="G42" s="97" t="str">
        <f>IF(เช็คเวลาเรียน!H42="","",เช็คเวลาเรียน!H42)</f>
        <v/>
      </c>
      <c r="H42" s="97" t="str">
        <f>IF(เช็คเวลาเรียน!I42="","",เช็คเวลาเรียน!I42)</f>
        <v/>
      </c>
      <c r="I42" s="97" t="str">
        <f>IF(เช็คเวลาเรียน!J42="","",เช็คเวลาเรียน!J42)</f>
        <v/>
      </c>
      <c r="J42" s="97" t="str">
        <f>IF(เช็คเวลาเรียน!K42="","",เช็คเวลาเรียน!K42)</f>
        <v/>
      </c>
      <c r="K42" s="97" t="str">
        <f>IF(เช็คเวลาเรียน!L42="","",เช็คเวลาเรียน!L42)</f>
        <v/>
      </c>
      <c r="L42" s="97" t="str">
        <f>IF(เช็คเวลาเรียน!M42="","",เช็คเวลาเรียน!M42)</f>
        <v/>
      </c>
      <c r="M42" s="97" t="str">
        <f>IF(เช็คเวลาเรียน!N42="","",เช็คเวลาเรียน!N42)</f>
        <v/>
      </c>
      <c r="N42" s="97" t="str">
        <f>IF(เช็คเวลาเรียน!O42="","",เช็คเวลาเรียน!O42)</f>
        <v/>
      </c>
      <c r="O42" s="97" t="str">
        <f>IF(เช็คเวลาเรียน!P42="","",เช็คเวลาเรียน!P42)</f>
        <v/>
      </c>
      <c r="P42" s="97" t="str">
        <f>IF(เช็คเวลาเรียน!Q42="","",เช็คเวลาเรียน!Q42)</f>
        <v/>
      </c>
      <c r="Q42" s="97" t="str">
        <f>IF(เช็คเวลาเรียน!R42="","",เช็คเวลาเรียน!R42)</f>
        <v/>
      </c>
      <c r="R42" s="97" t="str">
        <f>IF(เช็คเวลาเรียน!S42="","",เช็คเวลาเรียน!S42)</f>
        <v/>
      </c>
      <c r="S42" s="97" t="str">
        <f>IF(เช็คเวลาเรียน!T42="","",เช็คเวลาเรียน!T42)</f>
        <v/>
      </c>
      <c r="T42" s="97" t="str">
        <f>IF(เช็คเวลาเรียน!U42="","",เช็คเวลาเรียน!U42)</f>
        <v/>
      </c>
      <c r="U42" s="97" t="str">
        <f>IF(เช็คเวลาเรียน!V42="","",เช็คเวลาเรียน!V42)</f>
        <v/>
      </c>
      <c r="V42" s="97" t="str">
        <f>IF(เช็คเวลาเรียน!W42="","",เช็คเวลาเรียน!W42)</f>
        <v/>
      </c>
      <c r="W42" s="97" t="str">
        <f>IF(เช็คเวลาเรียน!X42="","",เช็คเวลาเรียน!X42)</f>
        <v/>
      </c>
      <c r="X42" s="97" t="str">
        <f>IF(เช็คเวลาเรียน!Y42="","",เช็คเวลาเรียน!Y42)</f>
        <v/>
      </c>
      <c r="Y42" s="97" t="str">
        <f>IF(เช็คเวลาเรียน!Z42="","",เช็คเวลาเรียน!Z42)</f>
        <v/>
      </c>
    </row>
    <row r="43" spans="1:25" ht="23.4" customHeight="1" x14ac:dyDescent="0.25">
      <c r="A43" s="101">
        <v>39</v>
      </c>
      <c r="B43" s="96"/>
      <c r="C43" s="97" t="str">
        <f>IF(เช็คเวลาเรียน!D43="","",เช็คเวลาเรียน!D43)</f>
        <v/>
      </c>
      <c r="D43" s="97" t="str">
        <f>IF(เช็คเวลาเรียน!E43="","",เช็คเวลาเรียน!E43)</f>
        <v/>
      </c>
      <c r="E43" s="97" t="str">
        <f>IF(เช็คเวลาเรียน!F43="","",เช็คเวลาเรียน!F43)</f>
        <v/>
      </c>
      <c r="F43" s="97" t="str">
        <f>IF(เช็คเวลาเรียน!G43="","",เช็คเวลาเรียน!G43)</f>
        <v/>
      </c>
      <c r="G43" s="97" t="str">
        <f>IF(เช็คเวลาเรียน!H43="","",เช็คเวลาเรียน!H43)</f>
        <v/>
      </c>
      <c r="H43" s="97" t="str">
        <f>IF(เช็คเวลาเรียน!I43="","",เช็คเวลาเรียน!I43)</f>
        <v/>
      </c>
      <c r="I43" s="97" t="str">
        <f>IF(เช็คเวลาเรียน!J43="","",เช็คเวลาเรียน!J43)</f>
        <v/>
      </c>
      <c r="J43" s="97" t="str">
        <f>IF(เช็คเวลาเรียน!K43="","",เช็คเวลาเรียน!K43)</f>
        <v/>
      </c>
      <c r="K43" s="97" t="str">
        <f>IF(เช็คเวลาเรียน!L43="","",เช็คเวลาเรียน!L43)</f>
        <v/>
      </c>
      <c r="L43" s="97" t="str">
        <f>IF(เช็คเวลาเรียน!M43="","",เช็คเวลาเรียน!M43)</f>
        <v/>
      </c>
      <c r="M43" s="97" t="str">
        <f>IF(เช็คเวลาเรียน!N43="","",เช็คเวลาเรียน!N43)</f>
        <v/>
      </c>
      <c r="N43" s="97" t="str">
        <f>IF(เช็คเวลาเรียน!O43="","",เช็คเวลาเรียน!O43)</f>
        <v/>
      </c>
      <c r="O43" s="97" t="str">
        <f>IF(เช็คเวลาเรียน!P43="","",เช็คเวลาเรียน!P43)</f>
        <v/>
      </c>
      <c r="P43" s="97" t="str">
        <f>IF(เช็คเวลาเรียน!Q43="","",เช็คเวลาเรียน!Q43)</f>
        <v/>
      </c>
      <c r="Q43" s="97" t="str">
        <f>IF(เช็คเวลาเรียน!R43="","",เช็คเวลาเรียน!R43)</f>
        <v/>
      </c>
      <c r="R43" s="97" t="str">
        <f>IF(เช็คเวลาเรียน!S43="","",เช็คเวลาเรียน!S43)</f>
        <v/>
      </c>
      <c r="S43" s="97" t="str">
        <f>IF(เช็คเวลาเรียน!T43="","",เช็คเวลาเรียน!T43)</f>
        <v/>
      </c>
      <c r="T43" s="97" t="str">
        <f>IF(เช็คเวลาเรียน!U43="","",เช็คเวลาเรียน!U43)</f>
        <v/>
      </c>
      <c r="U43" s="97" t="str">
        <f>IF(เช็คเวลาเรียน!V43="","",เช็คเวลาเรียน!V43)</f>
        <v/>
      </c>
      <c r="V43" s="97" t="str">
        <f>IF(เช็คเวลาเรียน!W43="","",เช็คเวลาเรียน!W43)</f>
        <v/>
      </c>
      <c r="W43" s="97" t="str">
        <f>IF(เช็คเวลาเรียน!X43="","",เช็คเวลาเรียน!X43)</f>
        <v/>
      </c>
      <c r="X43" s="97" t="str">
        <f>IF(เช็คเวลาเรียน!Y43="","",เช็คเวลาเรียน!Y43)</f>
        <v/>
      </c>
      <c r="Y43" s="97" t="str">
        <f>IF(เช็คเวลาเรียน!Z43="","",เช็คเวลาเรียน!Z43)</f>
        <v/>
      </c>
    </row>
    <row r="44" spans="1:25" ht="23.4" customHeight="1" x14ac:dyDescent="0.25">
      <c r="A44" s="101">
        <v>40</v>
      </c>
      <c r="B44" s="96"/>
      <c r="C44" s="97" t="str">
        <f>IF(เช็คเวลาเรียน!D44="","",เช็คเวลาเรียน!D44)</f>
        <v/>
      </c>
      <c r="D44" s="97" t="str">
        <f>IF(เช็คเวลาเรียน!E44="","",เช็คเวลาเรียน!E44)</f>
        <v/>
      </c>
      <c r="E44" s="97" t="str">
        <f>IF(เช็คเวลาเรียน!F44="","",เช็คเวลาเรียน!F44)</f>
        <v/>
      </c>
      <c r="F44" s="97" t="str">
        <f>IF(เช็คเวลาเรียน!G44="","",เช็คเวลาเรียน!G44)</f>
        <v/>
      </c>
      <c r="G44" s="97" t="str">
        <f>IF(เช็คเวลาเรียน!H44="","",เช็คเวลาเรียน!H44)</f>
        <v/>
      </c>
      <c r="H44" s="97" t="str">
        <f>IF(เช็คเวลาเรียน!I44="","",เช็คเวลาเรียน!I44)</f>
        <v/>
      </c>
      <c r="I44" s="97" t="str">
        <f>IF(เช็คเวลาเรียน!J44="","",เช็คเวลาเรียน!J44)</f>
        <v/>
      </c>
      <c r="J44" s="97" t="str">
        <f>IF(เช็คเวลาเรียน!K44="","",เช็คเวลาเรียน!K44)</f>
        <v/>
      </c>
      <c r="K44" s="97" t="str">
        <f>IF(เช็คเวลาเรียน!L44="","",เช็คเวลาเรียน!L44)</f>
        <v/>
      </c>
      <c r="L44" s="97" t="str">
        <f>IF(เช็คเวลาเรียน!M44="","",เช็คเวลาเรียน!M44)</f>
        <v/>
      </c>
      <c r="M44" s="97" t="str">
        <f>IF(เช็คเวลาเรียน!N44="","",เช็คเวลาเรียน!N44)</f>
        <v/>
      </c>
      <c r="N44" s="97" t="str">
        <f>IF(เช็คเวลาเรียน!O44="","",เช็คเวลาเรียน!O44)</f>
        <v/>
      </c>
      <c r="O44" s="97" t="str">
        <f>IF(เช็คเวลาเรียน!P44="","",เช็คเวลาเรียน!P44)</f>
        <v/>
      </c>
      <c r="P44" s="97" t="str">
        <f>IF(เช็คเวลาเรียน!Q44="","",เช็คเวลาเรียน!Q44)</f>
        <v/>
      </c>
      <c r="Q44" s="97" t="str">
        <f>IF(เช็คเวลาเรียน!R44="","",เช็คเวลาเรียน!R44)</f>
        <v/>
      </c>
      <c r="R44" s="97" t="str">
        <f>IF(เช็คเวลาเรียน!S44="","",เช็คเวลาเรียน!S44)</f>
        <v/>
      </c>
      <c r="S44" s="97" t="str">
        <f>IF(เช็คเวลาเรียน!T44="","",เช็คเวลาเรียน!T44)</f>
        <v/>
      </c>
      <c r="T44" s="97" t="str">
        <f>IF(เช็คเวลาเรียน!U44="","",เช็คเวลาเรียน!U44)</f>
        <v/>
      </c>
      <c r="U44" s="97" t="str">
        <f>IF(เช็คเวลาเรียน!V44="","",เช็คเวลาเรียน!V44)</f>
        <v/>
      </c>
      <c r="V44" s="97" t="str">
        <f>IF(เช็คเวลาเรียน!W44="","",เช็คเวลาเรียน!W44)</f>
        <v/>
      </c>
      <c r="W44" s="97" t="str">
        <f>IF(เช็คเวลาเรียน!X44="","",เช็คเวลาเรียน!X44)</f>
        <v/>
      </c>
      <c r="X44" s="97" t="str">
        <f>IF(เช็คเวลาเรียน!Y44="","",เช็คเวลาเรียน!Y44)</f>
        <v/>
      </c>
      <c r="Y44" s="97" t="str">
        <f>IF(เช็คเวลาเรียน!Z44="","",เช็คเวลาเรียน!Z44)</f>
        <v/>
      </c>
    </row>
    <row r="45" spans="1:25" ht="23.4" customHeight="1" x14ac:dyDescent="0.25">
      <c r="A45" s="101">
        <v>41</v>
      </c>
      <c r="B45" s="96"/>
      <c r="C45" s="97" t="str">
        <f>IF(เช็คเวลาเรียน!D45="","",เช็คเวลาเรียน!D45)</f>
        <v/>
      </c>
      <c r="D45" s="97" t="str">
        <f>IF(เช็คเวลาเรียน!E45="","",เช็คเวลาเรียน!E45)</f>
        <v/>
      </c>
      <c r="E45" s="97" t="str">
        <f>IF(เช็คเวลาเรียน!F45="","",เช็คเวลาเรียน!F45)</f>
        <v/>
      </c>
      <c r="F45" s="97" t="str">
        <f>IF(เช็คเวลาเรียน!G45="","",เช็คเวลาเรียน!G45)</f>
        <v/>
      </c>
      <c r="G45" s="97" t="str">
        <f>IF(เช็คเวลาเรียน!H45="","",เช็คเวลาเรียน!H45)</f>
        <v/>
      </c>
      <c r="H45" s="97" t="str">
        <f>IF(เช็คเวลาเรียน!I45="","",เช็คเวลาเรียน!I45)</f>
        <v/>
      </c>
      <c r="I45" s="97" t="str">
        <f>IF(เช็คเวลาเรียน!J45="","",เช็คเวลาเรียน!J45)</f>
        <v/>
      </c>
      <c r="J45" s="97" t="str">
        <f>IF(เช็คเวลาเรียน!K45="","",เช็คเวลาเรียน!K45)</f>
        <v/>
      </c>
      <c r="K45" s="97" t="str">
        <f>IF(เช็คเวลาเรียน!L45="","",เช็คเวลาเรียน!L45)</f>
        <v/>
      </c>
      <c r="L45" s="97" t="str">
        <f>IF(เช็คเวลาเรียน!M45="","",เช็คเวลาเรียน!M45)</f>
        <v/>
      </c>
      <c r="M45" s="97" t="str">
        <f>IF(เช็คเวลาเรียน!N45="","",เช็คเวลาเรียน!N45)</f>
        <v/>
      </c>
      <c r="N45" s="97" t="str">
        <f>IF(เช็คเวลาเรียน!O45="","",เช็คเวลาเรียน!O45)</f>
        <v/>
      </c>
      <c r="O45" s="97" t="str">
        <f>IF(เช็คเวลาเรียน!P45="","",เช็คเวลาเรียน!P45)</f>
        <v/>
      </c>
      <c r="P45" s="97" t="str">
        <f>IF(เช็คเวลาเรียน!Q45="","",เช็คเวลาเรียน!Q45)</f>
        <v/>
      </c>
      <c r="Q45" s="97" t="str">
        <f>IF(เช็คเวลาเรียน!R45="","",เช็คเวลาเรียน!R45)</f>
        <v/>
      </c>
      <c r="R45" s="97" t="str">
        <f>IF(เช็คเวลาเรียน!S45="","",เช็คเวลาเรียน!S45)</f>
        <v/>
      </c>
      <c r="S45" s="97" t="str">
        <f>IF(เช็คเวลาเรียน!T45="","",เช็คเวลาเรียน!T45)</f>
        <v/>
      </c>
      <c r="T45" s="97" t="str">
        <f>IF(เช็คเวลาเรียน!U45="","",เช็คเวลาเรียน!U45)</f>
        <v/>
      </c>
      <c r="U45" s="97" t="str">
        <f>IF(เช็คเวลาเรียน!V45="","",เช็คเวลาเรียน!V45)</f>
        <v/>
      </c>
      <c r="V45" s="97" t="str">
        <f>IF(เช็คเวลาเรียน!W45="","",เช็คเวลาเรียน!W45)</f>
        <v/>
      </c>
      <c r="W45" s="97" t="str">
        <f>IF(เช็คเวลาเรียน!X45="","",เช็คเวลาเรียน!X45)</f>
        <v/>
      </c>
      <c r="X45" s="97" t="str">
        <f>IF(เช็คเวลาเรียน!Y45="","",เช็คเวลาเรียน!Y45)</f>
        <v/>
      </c>
      <c r="Y45" s="97" t="str">
        <f>IF(เช็คเวลาเรียน!Z45="","",เช็คเวลาเรียน!Z45)</f>
        <v/>
      </c>
    </row>
    <row r="46" spans="1:25" ht="23.4" customHeight="1" x14ac:dyDescent="0.25">
      <c r="A46" s="101">
        <v>42</v>
      </c>
      <c r="B46" s="96"/>
      <c r="C46" s="97" t="str">
        <f>IF(เช็คเวลาเรียน!D46="","",เช็คเวลาเรียน!D46)</f>
        <v/>
      </c>
      <c r="D46" s="97" t="str">
        <f>IF(เช็คเวลาเรียน!E46="","",เช็คเวลาเรียน!E46)</f>
        <v/>
      </c>
      <c r="E46" s="97" t="str">
        <f>IF(เช็คเวลาเรียน!F46="","",เช็คเวลาเรียน!F46)</f>
        <v/>
      </c>
      <c r="F46" s="97" t="str">
        <f>IF(เช็คเวลาเรียน!G46="","",เช็คเวลาเรียน!G46)</f>
        <v/>
      </c>
      <c r="G46" s="97" t="str">
        <f>IF(เช็คเวลาเรียน!H46="","",เช็คเวลาเรียน!H46)</f>
        <v/>
      </c>
      <c r="H46" s="97" t="str">
        <f>IF(เช็คเวลาเรียน!I46="","",เช็คเวลาเรียน!I46)</f>
        <v/>
      </c>
      <c r="I46" s="97" t="str">
        <f>IF(เช็คเวลาเรียน!J46="","",เช็คเวลาเรียน!J46)</f>
        <v/>
      </c>
      <c r="J46" s="97" t="str">
        <f>IF(เช็คเวลาเรียน!K46="","",เช็คเวลาเรียน!K46)</f>
        <v/>
      </c>
      <c r="K46" s="97" t="str">
        <f>IF(เช็คเวลาเรียน!L46="","",เช็คเวลาเรียน!L46)</f>
        <v/>
      </c>
      <c r="L46" s="97" t="str">
        <f>IF(เช็คเวลาเรียน!M46="","",เช็คเวลาเรียน!M46)</f>
        <v/>
      </c>
      <c r="M46" s="97" t="str">
        <f>IF(เช็คเวลาเรียน!N46="","",เช็คเวลาเรียน!N46)</f>
        <v/>
      </c>
      <c r="N46" s="97" t="str">
        <f>IF(เช็คเวลาเรียน!O46="","",เช็คเวลาเรียน!O46)</f>
        <v/>
      </c>
      <c r="O46" s="97" t="str">
        <f>IF(เช็คเวลาเรียน!P46="","",เช็คเวลาเรียน!P46)</f>
        <v/>
      </c>
      <c r="P46" s="97" t="str">
        <f>IF(เช็คเวลาเรียน!Q46="","",เช็คเวลาเรียน!Q46)</f>
        <v/>
      </c>
      <c r="Q46" s="97" t="str">
        <f>IF(เช็คเวลาเรียน!R46="","",เช็คเวลาเรียน!R46)</f>
        <v/>
      </c>
      <c r="R46" s="97" t="str">
        <f>IF(เช็คเวลาเรียน!S46="","",เช็คเวลาเรียน!S46)</f>
        <v/>
      </c>
      <c r="S46" s="97" t="str">
        <f>IF(เช็คเวลาเรียน!T46="","",เช็คเวลาเรียน!T46)</f>
        <v/>
      </c>
      <c r="T46" s="97" t="str">
        <f>IF(เช็คเวลาเรียน!U46="","",เช็คเวลาเรียน!U46)</f>
        <v/>
      </c>
      <c r="U46" s="97" t="str">
        <f>IF(เช็คเวลาเรียน!V46="","",เช็คเวลาเรียน!V46)</f>
        <v/>
      </c>
      <c r="V46" s="97" t="str">
        <f>IF(เช็คเวลาเรียน!W46="","",เช็คเวลาเรียน!W46)</f>
        <v/>
      </c>
      <c r="W46" s="97" t="str">
        <f>IF(เช็คเวลาเรียน!X46="","",เช็คเวลาเรียน!X46)</f>
        <v/>
      </c>
      <c r="X46" s="97" t="str">
        <f>IF(เช็คเวลาเรียน!Y46="","",เช็คเวลาเรียน!Y46)</f>
        <v/>
      </c>
      <c r="Y46" s="97" t="str">
        <f>IF(เช็คเวลาเรียน!Z46="","",เช็คเวลาเรียน!Z46)</f>
        <v/>
      </c>
    </row>
    <row r="47" spans="1:25" ht="23.4" customHeight="1" x14ac:dyDescent="0.25">
      <c r="A47" s="101">
        <v>43</v>
      </c>
      <c r="B47" s="96"/>
      <c r="C47" s="97" t="str">
        <f>IF(เช็คเวลาเรียน!D47="","",เช็คเวลาเรียน!D47)</f>
        <v/>
      </c>
      <c r="D47" s="97" t="str">
        <f>IF(เช็คเวลาเรียน!E47="","",เช็คเวลาเรียน!E47)</f>
        <v/>
      </c>
      <c r="E47" s="97" t="str">
        <f>IF(เช็คเวลาเรียน!F47="","",เช็คเวลาเรียน!F47)</f>
        <v/>
      </c>
      <c r="F47" s="97" t="str">
        <f>IF(เช็คเวลาเรียน!G47="","",เช็คเวลาเรียน!G47)</f>
        <v/>
      </c>
      <c r="G47" s="97" t="str">
        <f>IF(เช็คเวลาเรียน!H47="","",เช็คเวลาเรียน!H47)</f>
        <v/>
      </c>
      <c r="H47" s="97" t="str">
        <f>IF(เช็คเวลาเรียน!I47="","",เช็คเวลาเรียน!I47)</f>
        <v/>
      </c>
      <c r="I47" s="97" t="str">
        <f>IF(เช็คเวลาเรียน!J47="","",เช็คเวลาเรียน!J47)</f>
        <v/>
      </c>
      <c r="J47" s="97" t="str">
        <f>IF(เช็คเวลาเรียน!K47="","",เช็คเวลาเรียน!K47)</f>
        <v/>
      </c>
      <c r="K47" s="97" t="str">
        <f>IF(เช็คเวลาเรียน!L47="","",เช็คเวลาเรียน!L47)</f>
        <v/>
      </c>
      <c r="L47" s="97" t="str">
        <f>IF(เช็คเวลาเรียน!M47="","",เช็คเวลาเรียน!M47)</f>
        <v/>
      </c>
      <c r="M47" s="97" t="str">
        <f>IF(เช็คเวลาเรียน!N47="","",เช็คเวลาเรียน!N47)</f>
        <v/>
      </c>
      <c r="N47" s="97" t="str">
        <f>IF(เช็คเวลาเรียน!O47="","",เช็คเวลาเรียน!O47)</f>
        <v/>
      </c>
      <c r="O47" s="97" t="str">
        <f>IF(เช็คเวลาเรียน!P47="","",เช็คเวลาเรียน!P47)</f>
        <v/>
      </c>
      <c r="P47" s="97" t="str">
        <f>IF(เช็คเวลาเรียน!Q47="","",เช็คเวลาเรียน!Q47)</f>
        <v/>
      </c>
      <c r="Q47" s="97" t="str">
        <f>IF(เช็คเวลาเรียน!R47="","",เช็คเวลาเรียน!R47)</f>
        <v/>
      </c>
      <c r="R47" s="97" t="str">
        <f>IF(เช็คเวลาเรียน!S47="","",เช็คเวลาเรียน!S47)</f>
        <v/>
      </c>
      <c r="S47" s="97" t="str">
        <f>IF(เช็คเวลาเรียน!T47="","",เช็คเวลาเรียน!T47)</f>
        <v/>
      </c>
      <c r="T47" s="97" t="str">
        <f>IF(เช็คเวลาเรียน!U47="","",เช็คเวลาเรียน!U47)</f>
        <v/>
      </c>
      <c r="U47" s="97" t="str">
        <f>IF(เช็คเวลาเรียน!V47="","",เช็คเวลาเรียน!V47)</f>
        <v/>
      </c>
      <c r="V47" s="97" t="str">
        <f>IF(เช็คเวลาเรียน!W47="","",เช็คเวลาเรียน!W47)</f>
        <v/>
      </c>
      <c r="W47" s="97" t="str">
        <f>IF(เช็คเวลาเรียน!X47="","",เช็คเวลาเรียน!X47)</f>
        <v/>
      </c>
      <c r="X47" s="97" t="str">
        <f>IF(เช็คเวลาเรียน!Y47="","",เช็คเวลาเรียน!Y47)</f>
        <v/>
      </c>
      <c r="Y47" s="97" t="str">
        <f>IF(เช็คเวลาเรียน!Z47="","",เช็คเวลาเรียน!Z47)</f>
        <v/>
      </c>
    </row>
    <row r="48" spans="1:25" ht="23.4" customHeight="1" x14ac:dyDescent="0.25">
      <c r="A48" s="103">
        <v>44</v>
      </c>
      <c r="B48" s="98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7" t="str">
        <f>IF(เช็คเวลาเรียน!Z48="","",เช็คเวลาเรียน!Z48)</f>
        <v/>
      </c>
    </row>
    <row r="49" spans="1:25" ht="23.4" customHeight="1" x14ac:dyDescent="0.25">
      <c r="A49" s="104">
        <v>45</v>
      </c>
      <c r="B49" s="105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7" t="str">
        <f>IF(เช็คเวลาเรียน!Z49="","",เช็คเวลาเรียน!Z49)</f>
        <v/>
      </c>
    </row>
    <row r="50" spans="1:25" ht="18" x14ac:dyDescent="0.25">
      <c r="A50" s="229" t="s">
        <v>103</v>
      </c>
      <c r="B50" s="229"/>
      <c r="C50" s="230" t="str">
        <f>IF(เช็คเวลาเรียน!D50="","",เช็คเวลาเรียน!D50)</f>
        <v xml:space="preserve">3 มิ.ย. 67 วันเฉลิมพระชนมพรรษาสมเด็จพระนางเจ้าสุดทิดา 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x14ac:dyDescent="0.25">
      <c r="A51" s="229"/>
      <c r="B51" s="229"/>
      <c r="C51" s="231" t="str">
        <f>IF(เช็คเวลาเรียน!D51="","",เช็คเวลาเรียน!D51)</f>
        <v/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</sheetData>
  <sheetProtection algorithmName="SHA-512" hashValue="B1r/hQnJ2rN22UN7JOPolD1NsjsPonXnAQ24Rb/KtNfFY/pw6r8MYNWVdsQvAvSi0ROkoLDr/wfjVSDD+IfJow==" saltValue="yiLy8dnE3bxDpqB9bA6k/g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 codeName="Sheet13">
    <tabColor rgb="FFFF0000"/>
  </sheetPr>
  <dimension ref="A1:H48"/>
  <sheetViews>
    <sheetView view="pageBreakPreview" zoomScale="60" zoomScaleNormal="55" workbookViewId="0">
      <selection activeCell="D5" sqref="D5"/>
    </sheetView>
  </sheetViews>
  <sheetFormatPr defaultColWidth="6.21875" defaultRowHeight="21" x14ac:dyDescent="0.4"/>
  <cols>
    <col min="1" max="1" width="6.21875" style="31" customWidth="1"/>
    <col min="2" max="2" width="6.6640625" style="31" customWidth="1"/>
    <col min="3" max="7" width="13.109375" style="31" customWidth="1"/>
    <col min="8" max="8" width="13.5546875" style="31" customWidth="1"/>
    <col min="9" max="16384" width="6.21875" style="31"/>
  </cols>
  <sheetData>
    <row r="1" spans="1:8" ht="38.4" customHeight="1" x14ac:dyDescent="0.4">
      <c r="A1" s="207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2567</v>
      </c>
      <c r="B1" s="207"/>
      <c r="C1" s="207"/>
      <c r="D1" s="207"/>
      <c r="E1" s="207"/>
      <c r="F1" s="207"/>
      <c r="G1" s="207"/>
      <c r="H1" s="207"/>
    </row>
    <row r="2" spans="1:8" ht="24" customHeight="1" x14ac:dyDescent="0.4">
      <c r="A2" s="235" t="s">
        <v>104</v>
      </c>
      <c r="B2" s="110" t="s">
        <v>112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6" t="s">
        <v>113</v>
      </c>
    </row>
    <row r="3" spans="1:8" ht="150" customHeight="1" x14ac:dyDescent="0.4">
      <c r="A3" s="235"/>
      <c r="B3" s="115" t="s">
        <v>1</v>
      </c>
      <c r="C3" s="111" t="str">
        <f>IF(ประเมินจุดประสงค์!D3="","",ประเมินจุดประสงค์!D3)</f>
        <v>1. เพื่อให้ผู้เรียนได้ปฎิบัติตามความสนใจ ความถนัด และความต้องการของตน</v>
      </c>
      <c r="D3" s="111" t="str">
        <f>IF(ประเมินจุดประสงค์!E3="","",ประเมินจุดประสงค์!E3)</f>
        <v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IF(ประเมินจุดประสงค์!F3="","",ประเมินจุดประสงค์!F3)</f>
        <v>3. 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IF(ประเมินจุดประสงค์!G3="","",ประเมินจุดประสงค์!G3)</f>
        <v>4. 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IF(ประเมินจุดประสงค์!H3="","",ประเมินจุดประสงค์!H3)</f>
        <v/>
      </c>
      <c r="H3" s="237"/>
    </row>
    <row r="4" spans="1:8" ht="19.8" customHeight="1" x14ac:dyDescent="0.4">
      <c r="A4" s="109">
        <v>1</v>
      </c>
      <c r="B4" s="112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9" t="str">
        <f>IF(ประเมินจุดประสงค์!J4="","",ประเมินจุดประสงค์!J4)</f>
        <v/>
      </c>
    </row>
    <row r="5" spans="1:8" ht="19.8" customHeight="1" x14ac:dyDescent="0.4">
      <c r="A5" s="109">
        <v>2</v>
      </c>
      <c r="B5" s="112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9" t="str">
        <f>IF(ประเมินจุดประสงค์!J5="","",ประเมินจุดประสงค์!J5)</f>
        <v/>
      </c>
    </row>
    <row r="6" spans="1:8" ht="19.8" customHeight="1" x14ac:dyDescent="0.4">
      <c r="A6" s="109">
        <v>3</v>
      </c>
      <c r="B6" s="112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9" t="str">
        <f>IF(ประเมินจุดประสงค์!J6="","",ประเมินจุดประสงค์!J6)</f>
        <v/>
      </c>
    </row>
    <row r="7" spans="1:8" ht="19.8" customHeight="1" x14ac:dyDescent="0.4">
      <c r="A7" s="109">
        <v>4</v>
      </c>
      <c r="B7" s="112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9" t="str">
        <f>IF(ประเมินจุดประสงค์!J7="","",ประเมินจุดประสงค์!J7)</f>
        <v/>
      </c>
    </row>
    <row r="8" spans="1:8" ht="19.8" customHeight="1" x14ac:dyDescent="0.4">
      <c r="A8" s="109">
        <v>5</v>
      </c>
      <c r="B8" s="112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9" t="str">
        <f>IF(ประเมินจุดประสงค์!J8="","",ประเมินจุดประสงค์!J8)</f>
        <v/>
      </c>
    </row>
    <row r="9" spans="1:8" ht="19.8" customHeight="1" x14ac:dyDescent="0.4">
      <c r="A9" s="109">
        <v>6</v>
      </c>
      <c r="B9" s="112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9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9">
        <v>7</v>
      </c>
      <c r="B10" s="112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9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9">
        <v>8</v>
      </c>
      <c r="B11" s="112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9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9">
        <v>9</v>
      </c>
      <c r="B12" s="112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9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9">
        <v>10</v>
      </c>
      <c r="B13" s="112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9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9">
        <v>11</v>
      </c>
      <c r="B14" s="112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9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9">
        <v>12</v>
      </c>
      <c r="B15" s="112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9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9">
        <v>13</v>
      </c>
      <c r="B16" s="112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9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9">
        <v>14</v>
      </c>
      <c r="B17" s="112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9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9">
        <v>15</v>
      </c>
      <c r="B18" s="112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9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9">
        <v>16</v>
      </c>
      <c r="B19" s="112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9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9">
        <v>17</v>
      </c>
      <c r="B20" s="112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9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9">
        <v>18</v>
      </c>
      <c r="B21" s="112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9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9">
        <v>19</v>
      </c>
      <c r="B22" s="112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9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9">
        <v>20</v>
      </c>
      <c r="B23" s="112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9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9">
        <v>21</v>
      </c>
      <c r="B24" s="112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9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9">
        <v>22</v>
      </c>
      <c r="B25" s="112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9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9">
        <v>23</v>
      </c>
      <c r="B26" s="112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9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9">
        <v>24</v>
      </c>
      <c r="B27" s="112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9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9">
        <v>25</v>
      </c>
      <c r="B28" s="112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9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9">
        <v>26</v>
      </c>
      <c r="B29" s="112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9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9">
        <v>27</v>
      </c>
      <c r="B30" s="112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9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9">
        <v>28</v>
      </c>
      <c r="B31" s="112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9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9">
        <v>29</v>
      </c>
      <c r="B32" s="112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9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9">
        <v>30</v>
      </c>
      <c r="B33" s="113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9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09">
        <v>31</v>
      </c>
      <c r="B34" s="112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9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09">
        <v>32</v>
      </c>
      <c r="B35" s="112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9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09">
        <v>33</v>
      </c>
      <c r="B36" s="112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9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09">
        <v>34</v>
      </c>
      <c r="B37" s="112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9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09">
        <v>35</v>
      </c>
      <c r="B38" s="112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9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09">
        <v>36</v>
      </c>
      <c r="B39" s="112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9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09">
        <v>37</v>
      </c>
      <c r="B40" s="112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9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09">
        <v>38</v>
      </c>
      <c r="B41" s="112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9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09">
        <v>39</v>
      </c>
      <c r="B42" s="112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9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09">
        <v>40</v>
      </c>
      <c r="B43" s="112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9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09">
        <v>41</v>
      </c>
      <c r="B44" s="112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9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09">
        <v>42</v>
      </c>
      <c r="B45" s="112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9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09">
        <v>43</v>
      </c>
      <c r="B46" s="112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9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09">
        <v>44</v>
      </c>
      <c r="B47" s="112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9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09">
        <v>45</v>
      </c>
      <c r="B48" s="112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9" t="str">
        <f>IF(ประเมินจุดประสงค์!J48="","",ประเมินจุดประสงค์!J48)</f>
        <v/>
      </c>
    </row>
  </sheetData>
  <sheetProtection algorithmName="SHA-512" hashValue="2EQFaWmY/o5pIlCUlSlrqrb5BvEmDOSThIk79xlhBWgrtWtp9Cz8t7zVzP2cE/Dl0XUTX7+NWgsMq5zm8TFsGg==" saltValue="zqQXr+Vfnh+tl7Ob/eyll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 codeName="Sheet14">
    <tabColor rgb="FFFF0000"/>
  </sheetPr>
  <dimension ref="A1:H48"/>
  <sheetViews>
    <sheetView view="pageBreakPreview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31"/>
    <col min="2" max="2" width="6.6640625" style="31" customWidth="1"/>
    <col min="3" max="7" width="13.109375" style="31" customWidth="1"/>
    <col min="8" max="8" width="13" style="31" customWidth="1"/>
    <col min="9" max="16384" width="6.21875" style="31"/>
  </cols>
  <sheetData>
    <row r="1" spans="1:8" ht="38.4" customHeight="1" x14ac:dyDescent="0.4">
      <c r="A1" s="207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2567</v>
      </c>
      <c r="B1" s="207"/>
      <c r="C1" s="207"/>
      <c r="D1" s="207"/>
      <c r="E1" s="207"/>
      <c r="F1" s="207"/>
      <c r="G1" s="207"/>
      <c r="H1" s="207"/>
    </row>
    <row r="2" spans="1:8" ht="24" customHeight="1" x14ac:dyDescent="0.4">
      <c r="A2" s="235" t="s">
        <v>104</v>
      </c>
      <c r="B2" s="110" t="s">
        <v>112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6" t="s">
        <v>113</v>
      </c>
    </row>
    <row r="3" spans="1:8" ht="150" customHeight="1" x14ac:dyDescent="0.4">
      <c r="A3" s="235"/>
      <c r="B3" s="115" t="s">
        <v>8</v>
      </c>
      <c r="C3" s="111" t="str">
        <f>IF('ประเมินผลงาน ชิ้นงาน'!D3="","",'ประเมินผลงาน ชิ้นงาน'!D3)</f>
        <v/>
      </c>
      <c r="D3" s="111" t="str">
        <f>IF('ประเมินผลงาน ชิ้นงาน'!E3="","",'ประเมินผลงาน ชิ้นงาน'!E3)</f>
        <v/>
      </c>
      <c r="E3" s="111" t="str">
        <f>IF('ประเมินผลงาน ชิ้นงาน'!F3="","",'ประเมินผลงาน ชิ้นงาน'!F3)</f>
        <v/>
      </c>
      <c r="F3" s="111" t="str">
        <f>IF('ประเมินผลงาน ชิ้นงาน'!G3="","",'ประเมินผลงาน ชิ้นงาน'!G3)</f>
        <v/>
      </c>
      <c r="G3" s="111" t="str">
        <f>IF('ประเมินผลงาน ชิ้นงาน'!H3="","",'ประเมินผลงาน ชิ้นงาน'!H3)</f>
        <v/>
      </c>
      <c r="H3" s="237"/>
    </row>
    <row r="4" spans="1:8" ht="19.8" customHeight="1" x14ac:dyDescent="0.4">
      <c r="A4" s="109">
        <v>1</v>
      </c>
      <c r="B4" s="112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9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9">
        <v>2</v>
      </c>
      <c r="B5" s="112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9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9">
        <v>3</v>
      </c>
      <c r="B6" s="112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9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9">
        <v>4</v>
      </c>
      <c r="B7" s="112"/>
      <c r="C7" s="75" t="str">
        <f>IF('ประเมินผลงาน ชิ้นงาน'!D7="","",'ประเมินผลงาน ชิ้นงาน'!D7)</f>
        <v>ผ</v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9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9">
        <v>5</v>
      </c>
      <c r="B8" s="112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9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9">
        <v>6</v>
      </c>
      <c r="B9" s="112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9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9">
        <v>7</v>
      </c>
      <c r="B10" s="112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9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9">
        <v>8</v>
      </c>
      <c r="B11" s="112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9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9">
        <v>9</v>
      </c>
      <c r="B12" s="112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9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9">
        <v>10</v>
      </c>
      <c r="B13" s="112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9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9">
        <v>11</v>
      </c>
      <c r="B14" s="112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9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9">
        <v>12</v>
      </c>
      <c r="B15" s="112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9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9">
        <v>13</v>
      </c>
      <c r="B16" s="112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9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9">
        <v>14</v>
      </c>
      <c r="B17" s="112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9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9">
        <v>15</v>
      </c>
      <c r="B18" s="112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9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9">
        <v>16</v>
      </c>
      <c r="B19" s="112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9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9">
        <v>17</v>
      </c>
      <c r="B20" s="112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9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9">
        <v>18</v>
      </c>
      <c r="B21" s="112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9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9">
        <v>19</v>
      </c>
      <c r="B22" s="112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9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9">
        <v>20</v>
      </c>
      <c r="B23" s="112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9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9">
        <v>21</v>
      </c>
      <c r="B24" s="112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9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9">
        <v>22</v>
      </c>
      <c r="B25" s="112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9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9">
        <v>23</v>
      </c>
      <c r="B26" s="112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9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9">
        <v>24</v>
      </c>
      <c r="B27" s="112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9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9">
        <v>25</v>
      </c>
      <c r="B28" s="112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9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9">
        <v>26</v>
      </c>
      <c r="B29" s="112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9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9">
        <v>27</v>
      </c>
      <c r="B30" s="112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9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9">
        <v>28</v>
      </c>
      <c r="B31" s="112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9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9">
        <v>29</v>
      </c>
      <c r="B32" s="112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9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9">
        <v>30</v>
      </c>
      <c r="B33" s="113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9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09">
        <v>31</v>
      </c>
      <c r="B34" s="112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9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09">
        <v>32</v>
      </c>
      <c r="B35" s="112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9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09">
        <v>33</v>
      </c>
      <c r="B36" s="112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9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09">
        <v>34</v>
      </c>
      <c r="B37" s="112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9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09">
        <v>35</v>
      </c>
      <c r="B38" s="112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9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09">
        <v>36</v>
      </c>
      <c r="B39" s="112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9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09">
        <v>37</v>
      </c>
      <c r="B40" s="112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9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09">
        <v>38</v>
      </c>
      <c r="B41" s="112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9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09">
        <v>39</v>
      </c>
      <c r="B42" s="112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9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09">
        <v>40</v>
      </c>
      <c r="B43" s="112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9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09">
        <v>41</v>
      </c>
      <c r="B44" s="112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9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09">
        <v>42</v>
      </c>
      <c r="B45" s="112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9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09">
        <v>43</v>
      </c>
      <c r="B46" s="112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9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09">
        <v>44</v>
      </c>
      <c r="B47" s="112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9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09">
        <v>45</v>
      </c>
      <c r="B48" s="112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9" t="str">
        <f>IF('ประเมินผลงาน ชิ้นงาน'!J48="","",'ประเมินผลงาน ชิ้นงาน'!J48)</f>
        <v/>
      </c>
    </row>
  </sheetData>
  <sheetProtection algorithmName="SHA-512" hashValue="BsPfmOYPYyy6YYxIW4eRp2tfnfWGJJSdid+5buySx09z8vX9OfCAboDJss0b4bB5IfkZkX8ltTaQn35JetMMCw==" saltValue="OAKE7wcJUfBeMZTYuq9p3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 codeName="Sheet15">
    <tabColor rgb="FFFF0000"/>
  </sheetPr>
  <dimension ref="A1:AB51"/>
  <sheetViews>
    <sheetView view="pageBreakPreview" zoomScale="115" zoomScaleNormal="100" zoomScaleSheetLayoutView="115" workbookViewId="0">
      <selection activeCell="Y4" sqref="Y4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9" customWidth="1"/>
    <col min="25" max="26" width="5.44140625" style="59" customWidth="1"/>
    <col min="27" max="27" width="3.77734375" style="59" customWidth="1"/>
    <col min="28" max="28" width="6.77734375" style="20" customWidth="1"/>
    <col min="29" max="16384" width="8.88671875" style="20"/>
  </cols>
  <sheetData>
    <row r="1" spans="1:28" ht="27" customHeight="1" x14ac:dyDescent="0.25">
      <c r="A1" s="232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28" ht="27" customHeight="1" x14ac:dyDescent="0.25">
      <c r="A2" s="233" t="s">
        <v>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</row>
    <row r="3" spans="1:28" ht="38.4" customHeight="1" x14ac:dyDescent="0.25">
      <c r="A3" s="234" t="s">
        <v>104</v>
      </c>
      <c r="B3" s="145" t="s">
        <v>154</v>
      </c>
      <c r="C3" s="101">
        <v>1</v>
      </c>
      <c r="D3" s="101">
        <v>2</v>
      </c>
      <c r="E3" s="101">
        <v>3</v>
      </c>
      <c r="F3" s="101">
        <v>4</v>
      </c>
      <c r="G3" s="101">
        <v>5</v>
      </c>
      <c r="H3" s="101">
        <v>6</v>
      </c>
      <c r="I3" s="101">
        <v>7</v>
      </c>
      <c r="J3" s="101">
        <v>8</v>
      </c>
      <c r="K3" s="101">
        <v>9</v>
      </c>
      <c r="L3" s="101">
        <v>10</v>
      </c>
      <c r="M3" s="101">
        <v>11</v>
      </c>
      <c r="N3" s="101">
        <v>12</v>
      </c>
      <c r="O3" s="101">
        <v>13</v>
      </c>
      <c r="P3" s="101">
        <v>14</v>
      </c>
      <c r="Q3" s="101">
        <v>15</v>
      </c>
      <c r="R3" s="101">
        <v>16</v>
      </c>
      <c r="S3" s="101">
        <v>17</v>
      </c>
      <c r="T3" s="101">
        <v>18</v>
      </c>
      <c r="U3" s="101">
        <v>19</v>
      </c>
      <c r="V3" s="101">
        <v>20</v>
      </c>
      <c r="W3" s="101">
        <v>21</v>
      </c>
      <c r="X3" s="101">
        <v>22</v>
      </c>
      <c r="Y3" s="107" t="s">
        <v>106</v>
      </c>
      <c r="Z3" s="108" t="s">
        <v>119</v>
      </c>
      <c r="AA3" s="239" t="s">
        <v>120</v>
      </c>
      <c r="AB3" s="239" t="s">
        <v>113</v>
      </c>
    </row>
    <row r="4" spans="1:28" ht="65.25" customHeight="1" x14ac:dyDescent="0.25">
      <c r="A4" s="234"/>
      <c r="B4" s="107" t="s">
        <v>11</v>
      </c>
      <c r="C4" s="126">
        <f>IF(ตั้งค่าเวลาเรียน!E4="","",ตั้งค่าเวลาเรียน!E4)</f>
        <v>243926</v>
      </c>
      <c r="D4" s="126">
        <f>IF(ตั้งค่าเวลาเรียน!E5="","",ตั้งค่าเวลาเรียน!E5)</f>
        <v>243933</v>
      </c>
      <c r="E4" s="126">
        <f>IF(ตั้งค่าเวลาเรียน!E6="","",ตั้งค่าเวลาเรียน!E6)</f>
        <v>243940</v>
      </c>
      <c r="F4" s="126">
        <f>IF(ตั้งค่าเวลาเรียน!E7="","",ตั้งค่าเวลาเรียน!E7)</f>
        <v>243947</v>
      </c>
      <c r="G4" s="126">
        <f>IF(ตั้งค่าเวลาเรียน!E8="","",ตั้งค่าเวลาเรียน!E8)</f>
        <v>243954</v>
      </c>
      <c r="H4" s="126">
        <f>IF(ตั้งค่าเวลาเรียน!E9="","",ตั้งค่าเวลาเรียน!E9)</f>
        <v>243961</v>
      </c>
      <c r="I4" s="126">
        <f>IF(ตั้งค่าเวลาเรียน!E10="","",ตั้งค่าเวลาเรียน!E10)</f>
        <v>243968</v>
      </c>
      <c r="J4" s="126">
        <f>IF(ตั้งค่าเวลาเรียน!E11="","",ตั้งค่าเวลาเรียน!E11)</f>
        <v>243975</v>
      </c>
      <c r="K4" s="126">
        <f>IF(ตั้งค่าเวลาเรียน!E12="","",ตั้งค่าเวลาเรียน!E12)</f>
        <v>243982</v>
      </c>
      <c r="L4" s="126">
        <f>IF(ตั้งค่าเวลาเรียน!E13="","",ตั้งค่าเวลาเรียน!E13)</f>
        <v>243989</v>
      </c>
      <c r="M4" s="126">
        <f>IF(ตั้งค่าเวลาเรียน!E14="","",ตั้งค่าเวลาเรียน!E14)</f>
        <v>243996</v>
      </c>
      <c r="N4" s="126">
        <f>IF(ตั้งค่าเวลาเรียน!E15="","",ตั้งค่าเวลาเรียน!E15)</f>
        <v>244003</v>
      </c>
      <c r="O4" s="126">
        <f>IF(ตั้งค่าเวลาเรียน!E16="","",ตั้งค่าเวลาเรียน!E16)</f>
        <v>244010</v>
      </c>
      <c r="P4" s="126">
        <f>IF(ตั้งค่าเวลาเรียน!E17="","",ตั้งค่าเวลาเรียน!E17)</f>
        <v>244017</v>
      </c>
      <c r="Q4" s="126">
        <f>IF(ตั้งค่าเวลาเรียน!E18="","",ตั้งค่าเวลาเรียน!E18)</f>
        <v>244024</v>
      </c>
      <c r="R4" s="126">
        <f>IF(ตั้งค่าเวลาเรียน!E19="","",ตั้งค่าเวลาเรียน!E19)</f>
        <v>244031</v>
      </c>
      <c r="S4" s="126">
        <f>IF(ตั้งค่าเวลาเรียน!E20="","",ตั้งค่าเวลาเรียน!E20)</f>
        <v>244038</v>
      </c>
      <c r="T4" s="126">
        <f>IF(ตั้งค่าเวลาเรียน!E21="","",ตั้งค่าเวลาเรียน!E21)</f>
        <v>244046</v>
      </c>
      <c r="U4" s="126">
        <f>IF(ตั้งค่าเวลาเรียน!E22="","",ตั้งค่าเวลาเรียน!E22)</f>
        <v>244053</v>
      </c>
      <c r="V4" s="126">
        <f>IF(ตั้งค่าเวลาเรียน!E23="","",ตั้งค่าเวลาเรียน!E23)</f>
        <v>244060</v>
      </c>
      <c r="W4" s="126">
        <f>IF(ตั้งค่าเวลาเรียน!E24="","",ตั้งค่าเวลาเรียน!E24)</f>
        <v>244067</v>
      </c>
      <c r="X4" s="126">
        <f>IF(ตั้งค่าเวลาเรียน!E25="","",ตั้งค่าเวลาเรียน!E25)</f>
        <v>244074</v>
      </c>
      <c r="Y4" s="100">
        <f>IF(เช็คเวลาเรียน!$AY$4="","",เช็คเวลาเรียน!$AY$4)</f>
        <v>44</v>
      </c>
      <c r="Z4" s="101">
        <f>IF(เช็คเวลาเรียน!$AZ$4="","",เช็คเวลาเรียน!$AZ$4)</f>
        <v>88</v>
      </c>
      <c r="AA4" s="240"/>
      <c r="AB4" s="240"/>
    </row>
    <row r="5" spans="1:28" ht="22.8" customHeight="1" x14ac:dyDescent="0.25">
      <c r="A5" s="101">
        <v>1</v>
      </c>
      <c r="B5" s="96"/>
      <c r="C5" s="97" t="str">
        <f>IF(เช็คเวลาเรียน!AC5="","",เช็คเวลาเรียน!AC5)</f>
        <v/>
      </c>
      <c r="D5" s="97" t="str">
        <f>IF(เช็คเวลาเรียน!AD5="","",เช็คเวลาเรียน!AD5)</f>
        <v/>
      </c>
      <c r="E5" s="97" t="str">
        <f>IF(เช็คเวลาเรียน!AE5="","",เช็คเวลาเรียน!AE5)</f>
        <v/>
      </c>
      <c r="F5" s="97" t="str">
        <f>IF(เช็คเวลาเรียน!AF5="","",เช็คเวลาเรียน!AF5)</f>
        <v/>
      </c>
      <c r="G5" s="97" t="str">
        <f>IF(เช็คเวลาเรียน!AG5="","",เช็คเวลาเรียน!AG5)</f>
        <v/>
      </c>
      <c r="H5" s="97" t="str">
        <f>IF(เช็คเวลาเรียน!AH5="","",เช็คเวลาเรียน!AH5)</f>
        <v/>
      </c>
      <c r="I5" s="97" t="str">
        <f>IF(เช็คเวลาเรียน!AI5="","",เช็คเวลาเรียน!AI5)</f>
        <v/>
      </c>
      <c r="J5" s="97" t="str">
        <f>IF(เช็คเวลาเรียน!AJ5="","",เช็คเวลาเรียน!AJ5)</f>
        <v/>
      </c>
      <c r="K5" s="97" t="str">
        <f>IF(เช็คเวลาเรียน!AK5="","",เช็คเวลาเรียน!AK5)</f>
        <v/>
      </c>
      <c r="L5" s="97" t="str">
        <f>IF(เช็คเวลาเรียน!AL5="","",เช็คเวลาเรียน!AL5)</f>
        <v/>
      </c>
      <c r="M5" s="97" t="str">
        <f>IF(เช็คเวลาเรียน!AM5="","",เช็คเวลาเรียน!AM5)</f>
        <v/>
      </c>
      <c r="N5" s="97" t="str">
        <f>IF(เช็คเวลาเรียน!AN5="","",เช็คเวลาเรียน!AN5)</f>
        <v/>
      </c>
      <c r="O5" s="97" t="str">
        <f>IF(เช็คเวลาเรียน!AO5="","",เช็คเวลาเรียน!AO5)</f>
        <v/>
      </c>
      <c r="P5" s="97" t="str">
        <f>IF(เช็คเวลาเรียน!AP5="","",เช็คเวลาเรียน!AP5)</f>
        <v/>
      </c>
      <c r="Q5" s="97" t="str">
        <f>IF(เช็คเวลาเรียน!AQ5="","",เช็คเวลาเรียน!AQ5)</f>
        <v/>
      </c>
      <c r="R5" s="97" t="str">
        <f>IF(เช็คเวลาเรียน!AR5="","",เช็คเวลาเรียน!AR5)</f>
        <v/>
      </c>
      <c r="S5" s="97" t="str">
        <f>IF(เช็คเวลาเรียน!AS5="","",เช็คเวลาเรียน!AS5)</f>
        <v/>
      </c>
      <c r="T5" s="97" t="str">
        <f>IF(เช็คเวลาเรียน!AT5="","",เช็คเวลาเรียน!AT5)</f>
        <v/>
      </c>
      <c r="U5" s="97" t="str">
        <f>IF(เช็คเวลาเรียน!AU5="","",เช็คเวลาเรียน!AU5)</f>
        <v/>
      </c>
      <c r="V5" s="97" t="str">
        <f>IF(เช็คเวลาเรียน!AV5="","",เช็คเวลาเรียน!AV5)</f>
        <v/>
      </c>
      <c r="W5" s="97" t="str">
        <f>IF(เช็คเวลาเรียน!AW5="","",เช็คเวลาเรียน!AW5)</f>
        <v/>
      </c>
      <c r="X5" s="97" t="str">
        <f>IF(เช็คเวลาเรียน!AX5="","",เช็คเวลาเรียน!AX5)</f>
        <v/>
      </c>
      <c r="Y5" s="97" t="str">
        <f>IF(เช็คเวลาเรียน!AY5="","",เช็คเวลาเรียน!AY5)</f>
        <v/>
      </c>
      <c r="Z5" s="97" t="str">
        <f>IF(เช็คเวลาเรียน!AZ5="","",เช็คเวลาเรียน!AZ5)</f>
        <v/>
      </c>
      <c r="AA5" s="97" t="str">
        <f>IF(เช็คเวลาเรียน!BA5="","",เช็คเวลาเรียน!BA5)</f>
        <v/>
      </c>
      <c r="AB5" s="97" t="str">
        <f>IF(เช็คเวลาเรียน!BB5="","",เช็คเวลาเรียน!BB5)</f>
        <v/>
      </c>
    </row>
    <row r="6" spans="1:28" ht="22.8" customHeight="1" x14ac:dyDescent="0.25">
      <c r="A6" s="101">
        <v>2</v>
      </c>
      <c r="B6" s="96"/>
      <c r="C6" s="97" t="str">
        <f>IF(เช็คเวลาเรียน!AC6="","",เช็คเวลาเรียน!AC6)</f>
        <v/>
      </c>
      <c r="D6" s="97" t="str">
        <f>IF(เช็คเวลาเรียน!AD6="","",เช็คเวลาเรียน!AD6)</f>
        <v/>
      </c>
      <c r="E6" s="97" t="str">
        <f>IF(เช็คเวลาเรียน!AE6="","",เช็คเวลาเรียน!AE6)</f>
        <v/>
      </c>
      <c r="F6" s="97" t="str">
        <f>IF(เช็คเวลาเรียน!AF6="","",เช็คเวลาเรียน!AF6)</f>
        <v/>
      </c>
      <c r="G6" s="97" t="str">
        <f>IF(เช็คเวลาเรียน!AG6="","",เช็คเวลาเรียน!AG6)</f>
        <v/>
      </c>
      <c r="H6" s="97" t="str">
        <f>IF(เช็คเวลาเรียน!AH6="","",เช็คเวลาเรียน!AH6)</f>
        <v/>
      </c>
      <c r="I6" s="97" t="str">
        <f>IF(เช็คเวลาเรียน!AI6="","",เช็คเวลาเรียน!AI6)</f>
        <v/>
      </c>
      <c r="J6" s="97" t="str">
        <f>IF(เช็คเวลาเรียน!AJ6="","",เช็คเวลาเรียน!AJ6)</f>
        <v/>
      </c>
      <c r="K6" s="97" t="str">
        <f>IF(เช็คเวลาเรียน!AK6="","",เช็คเวลาเรียน!AK6)</f>
        <v/>
      </c>
      <c r="L6" s="97" t="str">
        <f>IF(เช็คเวลาเรียน!AL6="","",เช็คเวลาเรียน!AL6)</f>
        <v/>
      </c>
      <c r="M6" s="97" t="str">
        <f>IF(เช็คเวลาเรียน!AM6="","",เช็คเวลาเรียน!AM6)</f>
        <v/>
      </c>
      <c r="N6" s="97" t="str">
        <f>IF(เช็คเวลาเรียน!AN6="","",เช็คเวลาเรียน!AN6)</f>
        <v/>
      </c>
      <c r="O6" s="97" t="str">
        <f>IF(เช็คเวลาเรียน!AO6="","",เช็คเวลาเรียน!AO6)</f>
        <v/>
      </c>
      <c r="P6" s="97" t="str">
        <f>IF(เช็คเวลาเรียน!AP6="","",เช็คเวลาเรียน!AP6)</f>
        <v/>
      </c>
      <c r="Q6" s="97" t="str">
        <f>IF(เช็คเวลาเรียน!AQ6="","",เช็คเวลาเรียน!AQ6)</f>
        <v/>
      </c>
      <c r="R6" s="97" t="str">
        <f>IF(เช็คเวลาเรียน!AR6="","",เช็คเวลาเรียน!AR6)</f>
        <v/>
      </c>
      <c r="S6" s="97" t="str">
        <f>IF(เช็คเวลาเรียน!AS6="","",เช็คเวลาเรียน!AS6)</f>
        <v/>
      </c>
      <c r="T6" s="97" t="str">
        <f>IF(เช็คเวลาเรียน!AT6="","",เช็คเวลาเรียน!AT6)</f>
        <v/>
      </c>
      <c r="U6" s="97" t="str">
        <f>IF(เช็คเวลาเรียน!AU6="","",เช็คเวลาเรียน!AU6)</f>
        <v/>
      </c>
      <c r="V6" s="97" t="str">
        <f>IF(เช็คเวลาเรียน!AV6="","",เช็คเวลาเรียน!AV6)</f>
        <v/>
      </c>
      <c r="W6" s="97" t="str">
        <f>IF(เช็คเวลาเรียน!AW6="","",เช็คเวลาเรียน!AW6)</f>
        <v/>
      </c>
      <c r="X6" s="97" t="str">
        <f>IF(เช็คเวลาเรียน!AX6="","",เช็คเวลาเรียน!AX6)</f>
        <v/>
      </c>
      <c r="Y6" s="97" t="str">
        <f>IF(เช็คเวลาเรียน!AY6="","",เช็คเวลาเรียน!AY6)</f>
        <v/>
      </c>
      <c r="Z6" s="97" t="str">
        <f>IF(เช็คเวลาเรียน!AZ6="","",เช็คเวลาเรียน!AZ6)</f>
        <v/>
      </c>
      <c r="AA6" s="97" t="str">
        <f>IF(เช็คเวลาเรียน!BA6="","",เช็คเวลาเรียน!BA6)</f>
        <v/>
      </c>
      <c r="AB6" s="97" t="str">
        <f>IF(เช็คเวลาเรียน!BB6="","",เช็คเวลาเรียน!BB6)</f>
        <v/>
      </c>
    </row>
    <row r="7" spans="1:28" ht="22.8" customHeight="1" x14ac:dyDescent="0.25">
      <c r="A7" s="101">
        <v>3</v>
      </c>
      <c r="B7" s="96"/>
      <c r="C7" s="97" t="str">
        <f>IF(เช็คเวลาเรียน!AC7="","",เช็คเวลาเรียน!AC7)</f>
        <v/>
      </c>
      <c r="D7" s="97" t="str">
        <f>IF(เช็คเวลาเรียน!AD7="","",เช็คเวลาเรียน!AD7)</f>
        <v/>
      </c>
      <c r="E7" s="97" t="str">
        <f>IF(เช็คเวลาเรียน!AE7="","",เช็คเวลาเรียน!AE7)</f>
        <v/>
      </c>
      <c r="F7" s="97" t="str">
        <f>IF(เช็คเวลาเรียน!AF7="","",เช็คเวลาเรียน!AF7)</f>
        <v/>
      </c>
      <c r="G7" s="97" t="str">
        <f>IF(เช็คเวลาเรียน!AG7="","",เช็คเวลาเรียน!AG7)</f>
        <v/>
      </c>
      <c r="H7" s="97" t="str">
        <f>IF(เช็คเวลาเรียน!AH7="","",เช็คเวลาเรียน!AH7)</f>
        <v/>
      </c>
      <c r="I7" s="97" t="str">
        <f>IF(เช็คเวลาเรียน!AI7="","",เช็คเวลาเรียน!AI7)</f>
        <v/>
      </c>
      <c r="J7" s="97" t="str">
        <f>IF(เช็คเวลาเรียน!AJ7="","",เช็คเวลาเรียน!AJ7)</f>
        <v/>
      </c>
      <c r="K7" s="97" t="str">
        <f>IF(เช็คเวลาเรียน!AK7="","",เช็คเวลาเรียน!AK7)</f>
        <v/>
      </c>
      <c r="L7" s="97" t="str">
        <f>IF(เช็คเวลาเรียน!AL7="","",เช็คเวลาเรียน!AL7)</f>
        <v/>
      </c>
      <c r="M7" s="97" t="str">
        <f>IF(เช็คเวลาเรียน!AM7="","",เช็คเวลาเรียน!AM7)</f>
        <v/>
      </c>
      <c r="N7" s="97" t="str">
        <f>IF(เช็คเวลาเรียน!AN7="","",เช็คเวลาเรียน!AN7)</f>
        <v/>
      </c>
      <c r="O7" s="97" t="str">
        <f>IF(เช็คเวลาเรียน!AO7="","",เช็คเวลาเรียน!AO7)</f>
        <v/>
      </c>
      <c r="P7" s="97" t="str">
        <f>IF(เช็คเวลาเรียน!AP7="","",เช็คเวลาเรียน!AP7)</f>
        <v/>
      </c>
      <c r="Q7" s="97" t="str">
        <f>IF(เช็คเวลาเรียน!AQ7="","",เช็คเวลาเรียน!AQ7)</f>
        <v/>
      </c>
      <c r="R7" s="97" t="str">
        <f>IF(เช็คเวลาเรียน!AR7="","",เช็คเวลาเรียน!AR7)</f>
        <v/>
      </c>
      <c r="S7" s="97" t="str">
        <f>IF(เช็คเวลาเรียน!AS7="","",เช็คเวลาเรียน!AS7)</f>
        <v/>
      </c>
      <c r="T7" s="97" t="str">
        <f>IF(เช็คเวลาเรียน!AT7="","",เช็คเวลาเรียน!AT7)</f>
        <v/>
      </c>
      <c r="U7" s="97" t="str">
        <f>IF(เช็คเวลาเรียน!AU7="","",เช็คเวลาเรียน!AU7)</f>
        <v/>
      </c>
      <c r="V7" s="97" t="str">
        <f>IF(เช็คเวลาเรียน!AV7="","",เช็คเวลาเรียน!AV7)</f>
        <v/>
      </c>
      <c r="W7" s="97" t="str">
        <f>IF(เช็คเวลาเรียน!AW7="","",เช็คเวลาเรียน!AW7)</f>
        <v/>
      </c>
      <c r="X7" s="97" t="str">
        <f>IF(เช็คเวลาเรียน!AX7="","",เช็คเวลาเรียน!AX7)</f>
        <v/>
      </c>
      <c r="Y7" s="97" t="str">
        <f>IF(เช็คเวลาเรียน!AY7="","",เช็คเวลาเรียน!AY7)</f>
        <v/>
      </c>
      <c r="Z7" s="97" t="str">
        <f>IF(เช็คเวลาเรียน!AZ7="","",เช็คเวลาเรียน!AZ7)</f>
        <v/>
      </c>
      <c r="AA7" s="97" t="str">
        <f>IF(เช็คเวลาเรียน!BA7="","",เช็คเวลาเรียน!BA7)</f>
        <v/>
      </c>
      <c r="AB7" s="97" t="str">
        <f>IF(เช็คเวลาเรียน!BB7="","",เช็คเวลาเรียน!BB7)</f>
        <v/>
      </c>
    </row>
    <row r="8" spans="1:28" ht="22.8" customHeight="1" x14ac:dyDescent="0.25">
      <c r="A8" s="101">
        <v>4</v>
      </c>
      <c r="B8" s="96"/>
      <c r="C8" s="97" t="str">
        <f>IF(เช็คเวลาเรียน!AC8="","",เช็คเวลาเรียน!AC8)</f>
        <v/>
      </c>
      <c r="D8" s="97" t="str">
        <f>IF(เช็คเวลาเรียน!AD8="","",เช็คเวลาเรียน!AD8)</f>
        <v/>
      </c>
      <c r="E8" s="97" t="str">
        <f>IF(เช็คเวลาเรียน!AE8="","",เช็คเวลาเรียน!AE8)</f>
        <v/>
      </c>
      <c r="F8" s="97" t="str">
        <f>IF(เช็คเวลาเรียน!AF8="","",เช็คเวลาเรียน!AF8)</f>
        <v/>
      </c>
      <c r="G8" s="97" t="str">
        <f>IF(เช็คเวลาเรียน!AG8="","",เช็คเวลาเรียน!AG8)</f>
        <v/>
      </c>
      <c r="H8" s="97" t="str">
        <f>IF(เช็คเวลาเรียน!AH8="","",เช็คเวลาเรียน!AH8)</f>
        <v/>
      </c>
      <c r="I8" s="97" t="str">
        <f>IF(เช็คเวลาเรียน!AI8="","",เช็คเวลาเรียน!AI8)</f>
        <v/>
      </c>
      <c r="J8" s="97" t="str">
        <f>IF(เช็คเวลาเรียน!AJ8="","",เช็คเวลาเรียน!AJ8)</f>
        <v/>
      </c>
      <c r="K8" s="97" t="str">
        <f>IF(เช็คเวลาเรียน!AK8="","",เช็คเวลาเรียน!AK8)</f>
        <v/>
      </c>
      <c r="L8" s="97" t="str">
        <f>IF(เช็คเวลาเรียน!AL8="","",เช็คเวลาเรียน!AL8)</f>
        <v/>
      </c>
      <c r="M8" s="97" t="str">
        <f>IF(เช็คเวลาเรียน!AM8="","",เช็คเวลาเรียน!AM8)</f>
        <v/>
      </c>
      <c r="N8" s="97" t="str">
        <f>IF(เช็คเวลาเรียน!AN8="","",เช็คเวลาเรียน!AN8)</f>
        <v/>
      </c>
      <c r="O8" s="97" t="str">
        <f>IF(เช็คเวลาเรียน!AO8="","",เช็คเวลาเรียน!AO8)</f>
        <v/>
      </c>
      <c r="P8" s="97" t="str">
        <f>IF(เช็คเวลาเรียน!AP8="","",เช็คเวลาเรียน!AP8)</f>
        <v/>
      </c>
      <c r="Q8" s="97" t="str">
        <f>IF(เช็คเวลาเรียน!AQ8="","",เช็คเวลาเรียน!AQ8)</f>
        <v/>
      </c>
      <c r="R8" s="97" t="str">
        <f>IF(เช็คเวลาเรียน!AR8="","",เช็คเวลาเรียน!AR8)</f>
        <v/>
      </c>
      <c r="S8" s="97" t="str">
        <f>IF(เช็คเวลาเรียน!AS8="","",เช็คเวลาเรียน!AS8)</f>
        <v/>
      </c>
      <c r="T8" s="97" t="str">
        <f>IF(เช็คเวลาเรียน!AT8="","",เช็คเวลาเรียน!AT8)</f>
        <v/>
      </c>
      <c r="U8" s="97" t="str">
        <f>IF(เช็คเวลาเรียน!AU8="","",เช็คเวลาเรียน!AU8)</f>
        <v/>
      </c>
      <c r="V8" s="97" t="str">
        <f>IF(เช็คเวลาเรียน!AV8="","",เช็คเวลาเรียน!AV8)</f>
        <v/>
      </c>
      <c r="W8" s="97" t="str">
        <f>IF(เช็คเวลาเรียน!AW8="","",เช็คเวลาเรียน!AW8)</f>
        <v/>
      </c>
      <c r="X8" s="97" t="str">
        <f>IF(เช็คเวลาเรียน!AX8="","",เช็คเวลาเรียน!AX8)</f>
        <v/>
      </c>
      <c r="Y8" s="97" t="str">
        <f>IF(เช็คเวลาเรียน!AY8="","",เช็คเวลาเรียน!AY8)</f>
        <v/>
      </c>
      <c r="Z8" s="97" t="str">
        <f>IF(เช็คเวลาเรียน!AZ8="","",เช็คเวลาเรียน!AZ8)</f>
        <v/>
      </c>
      <c r="AA8" s="97" t="str">
        <f>IF(เช็คเวลาเรียน!BA8="","",เช็คเวลาเรียน!BA8)</f>
        <v/>
      </c>
      <c r="AB8" s="97" t="str">
        <f>IF(เช็คเวลาเรียน!BB8="","",เช็คเวลาเรียน!BB8)</f>
        <v/>
      </c>
    </row>
    <row r="9" spans="1:28" ht="22.8" customHeight="1" x14ac:dyDescent="0.25">
      <c r="A9" s="101">
        <v>5</v>
      </c>
      <c r="B9" s="96"/>
      <c r="C9" s="97" t="str">
        <f>IF(เช็คเวลาเรียน!AC9="","",เช็คเวลาเรียน!AC9)</f>
        <v/>
      </c>
      <c r="D9" s="97" t="str">
        <f>IF(เช็คเวลาเรียน!AD9="","",เช็คเวลาเรียน!AD9)</f>
        <v/>
      </c>
      <c r="E9" s="97" t="str">
        <f>IF(เช็คเวลาเรียน!AE9="","",เช็คเวลาเรียน!AE9)</f>
        <v/>
      </c>
      <c r="F9" s="97" t="str">
        <f>IF(เช็คเวลาเรียน!AF9="","",เช็คเวลาเรียน!AF9)</f>
        <v/>
      </c>
      <c r="G9" s="97" t="str">
        <f>IF(เช็คเวลาเรียน!AG9="","",เช็คเวลาเรียน!AG9)</f>
        <v/>
      </c>
      <c r="H9" s="97" t="str">
        <f>IF(เช็คเวลาเรียน!AH9="","",เช็คเวลาเรียน!AH9)</f>
        <v/>
      </c>
      <c r="I9" s="97" t="str">
        <f>IF(เช็คเวลาเรียน!AI9="","",เช็คเวลาเรียน!AI9)</f>
        <v/>
      </c>
      <c r="J9" s="97" t="str">
        <f>IF(เช็คเวลาเรียน!AJ9="","",เช็คเวลาเรียน!AJ9)</f>
        <v/>
      </c>
      <c r="K9" s="97" t="str">
        <f>IF(เช็คเวลาเรียน!AK9="","",เช็คเวลาเรียน!AK9)</f>
        <v/>
      </c>
      <c r="L9" s="97" t="str">
        <f>IF(เช็คเวลาเรียน!AL9="","",เช็คเวลาเรียน!AL9)</f>
        <v/>
      </c>
      <c r="M9" s="97" t="str">
        <f>IF(เช็คเวลาเรียน!AM9="","",เช็คเวลาเรียน!AM9)</f>
        <v/>
      </c>
      <c r="N9" s="97" t="str">
        <f>IF(เช็คเวลาเรียน!AN9="","",เช็คเวลาเรียน!AN9)</f>
        <v/>
      </c>
      <c r="O9" s="97" t="str">
        <f>IF(เช็คเวลาเรียน!AO9="","",เช็คเวลาเรียน!AO9)</f>
        <v/>
      </c>
      <c r="P9" s="97" t="str">
        <f>IF(เช็คเวลาเรียน!AP9="","",เช็คเวลาเรียน!AP9)</f>
        <v/>
      </c>
      <c r="Q9" s="97" t="str">
        <f>IF(เช็คเวลาเรียน!AQ9="","",เช็คเวลาเรียน!AQ9)</f>
        <v/>
      </c>
      <c r="R9" s="97" t="str">
        <f>IF(เช็คเวลาเรียน!AR9="","",เช็คเวลาเรียน!AR9)</f>
        <v/>
      </c>
      <c r="S9" s="97" t="str">
        <f>IF(เช็คเวลาเรียน!AS9="","",เช็คเวลาเรียน!AS9)</f>
        <v/>
      </c>
      <c r="T9" s="97" t="str">
        <f>IF(เช็คเวลาเรียน!AT9="","",เช็คเวลาเรียน!AT9)</f>
        <v/>
      </c>
      <c r="U9" s="97" t="str">
        <f>IF(เช็คเวลาเรียน!AU9="","",เช็คเวลาเรียน!AU9)</f>
        <v/>
      </c>
      <c r="V9" s="97" t="str">
        <f>IF(เช็คเวลาเรียน!AV9="","",เช็คเวลาเรียน!AV9)</f>
        <v/>
      </c>
      <c r="W9" s="97" t="str">
        <f>IF(เช็คเวลาเรียน!AW9="","",เช็คเวลาเรียน!AW9)</f>
        <v/>
      </c>
      <c r="X9" s="97" t="str">
        <f>IF(เช็คเวลาเรียน!AX9="","",เช็คเวลาเรียน!AX9)</f>
        <v/>
      </c>
      <c r="Y9" s="97" t="str">
        <f>IF(เช็คเวลาเรียน!AY9="","",เช็คเวลาเรียน!AY9)</f>
        <v/>
      </c>
      <c r="Z9" s="97" t="str">
        <f>IF(เช็คเวลาเรียน!AZ9="","",เช็คเวลาเรียน!AZ9)</f>
        <v/>
      </c>
      <c r="AA9" s="97" t="str">
        <f>IF(เช็คเวลาเรียน!BA9="","",เช็คเวลาเรียน!BA9)</f>
        <v/>
      </c>
      <c r="AB9" s="97" t="str">
        <f>IF(เช็คเวลาเรียน!BB9="","",เช็คเวลาเรียน!BB9)</f>
        <v/>
      </c>
    </row>
    <row r="10" spans="1:28" ht="22.8" customHeight="1" x14ac:dyDescent="0.25">
      <c r="A10" s="101">
        <v>6</v>
      </c>
      <c r="B10" s="96"/>
      <c r="C10" s="97" t="str">
        <f>IF(เช็คเวลาเรียน!AC10="","",เช็คเวลาเรียน!AC10)</f>
        <v/>
      </c>
      <c r="D10" s="97" t="str">
        <f>IF(เช็คเวลาเรียน!AD10="","",เช็คเวลาเรียน!AD10)</f>
        <v/>
      </c>
      <c r="E10" s="97" t="str">
        <f>IF(เช็คเวลาเรียน!AE10="","",เช็คเวลาเรียน!AE10)</f>
        <v/>
      </c>
      <c r="F10" s="97" t="str">
        <f>IF(เช็คเวลาเรียน!AF10="","",เช็คเวลาเรียน!AF10)</f>
        <v/>
      </c>
      <c r="G10" s="97" t="str">
        <f>IF(เช็คเวลาเรียน!AG10="","",เช็คเวลาเรียน!AG10)</f>
        <v/>
      </c>
      <c r="H10" s="97" t="str">
        <f>IF(เช็คเวลาเรียน!AH10="","",เช็คเวลาเรียน!AH10)</f>
        <v/>
      </c>
      <c r="I10" s="97" t="str">
        <f>IF(เช็คเวลาเรียน!AI10="","",เช็คเวลาเรียน!AI10)</f>
        <v/>
      </c>
      <c r="J10" s="97" t="str">
        <f>IF(เช็คเวลาเรียน!AJ10="","",เช็คเวลาเรียน!AJ10)</f>
        <v/>
      </c>
      <c r="K10" s="97" t="str">
        <f>IF(เช็คเวลาเรียน!AK10="","",เช็คเวลาเรียน!AK10)</f>
        <v/>
      </c>
      <c r="L10" s="97" t="str">
        <f>IF(เช็คเวลาเรียน!AL10="","",เช็คเวลาเรียน!AL10)</f>
        <v/>
      </c>
      <c r="M10" s="97" t="str">
        <f>IF(เช็คเวลาเรียน!AM10="","",เช็คเวลาเรียน!AM10)</f>
        <v/>
      </c>
      <c r="N10" s="97" t="str">
        <f>IF(เช็คเวลาเรียน!AN10="","",เช็คเวลาเรียน!AN10)</f>
        <v/>
      </c>
      <c r="O10" s="97" t="str">
        <f>IF(เช็คเวลาเรียน!AO10="","",เช็คเวลาเรียน!AO10)</f>
        <v/>
      </c>
      <c r="P10" s="97" t="str">
        <f>IF(เช็คเวลาเรียน!AP10="","",เช็คเวลาเรียน!AP10)</f>
        <v/>
      </c>
      <c r="Q10" s="97" t="str">
        <f>IF(เช็คเวลาเรียน!AQ10="","",เช็คเวลาเรียน!AQ10)</f>
        <v/>
      </c>
      <c r="R10" s="97" t="str">
        <f>IF(เช็คเวลาเรียน!AR10="","",เช็คเวลาเรียน!AR10)</f>
        <v/>
      </c>
      <c r="S10" s="97" t="str">
        <f>IF(เช็คเวลาเรียน!AS10="","",เช็คเวลาเรียน!AS10)</f>
        <v/>
      </c>
      <c r="T10" s="97" t="str">
        <f>IF(เช็คเวลาเรียน!AT10="","",เช็คเวลาเรียน!AT10)</f>
        <v/>
      </c>
      <c r="U10" s="97" t="str">
        <f>IF(เช็คเวลาเรียน!AU10="","",เช็คเวลาเรียน!AU10)</f>
        <v/>
      </c>
      <c r="V10" s="97" t="str">
        <f>IF(เช็คเวลาเรียน!AV10="","",เช็คเวลาเรียน!AV10)</f>
        <v/>
      </c>
      <c r="W10" s="97" t="str">
        <f>IF(เช็คเวลาเรียน!AW10="","",เช็คเวลาเรียน!AW10)</f>
        <v/>
      </c>
      <c r="X10" s="97" t="str">
        <f>IF(เช็คเวลาเรียน!AX10="","",เช็คเวลาเรียน!AX10)</f>
        <v/>
      </c>
      <c r="Y10" s="97" t="str">
        <f>IF(เช็คเวลาเรียน!AY10="","",เช็คเวลาเรียน!AY10)</f>
        <v/>
      </c>
      <c r="Z10" s="97" t="str">
        <f>IF(เช็คเวลาเรียน!AZ10="","",เช็คเวลาเรียน!AZ10)</f>
        <v/>
      </c>
      <c r="AA10" s="97" t="str">
        <f>IF(เช็คเวลาเรียน!BA10="","",เช็คเวลาเรียน!BA10)</f>
        <v/>
      </c>
      <c r="AB10" s="97" t="str">
        <f>IF(เช็คเวลาเรียน!BB10="","",เช็คเวลาเรียน!BB10)</f>
        <v/>
      </c>
    </row>
    <row r="11" spans="1:28" ht="22.8" customHeight="1" x14ac:dyDescent="0.25">
      <c r="A11" s="101">
        <v>7</v>
      </c>
      <c r="B11" s="96"/>
      <c r="C11" s="97" t="str">
        <f>IF(เช็คเวลาเรียน!AC11="","",เช็คเวลาเรียน!AC11)</f>
        <v/>
      </c>
      <c r="D11" s="97" t="str">
        <f>IF(เช็คเวลาเรียน!AD11="","",เช็คเวลาเรียน!AD11)</f>
        <v/>
      </c>
      <c r="E11" s="97" t="str">
        <f>IF(เช็คเวลาเรียน!AE11="","",เช็คเวลาเรียน!AE11)</f>
        <v/>
      </c>
      <c r="F11" s="97" t="str">
        <f>IF(เช็คเวลาเรียน!AF11="","",เช็คเวลาเรียน!AF11)</f>
        <v/>
      </c>
      <c r="G11" s="97" t="str">
        <f>IF(เช็คเวลาเรียน!AG11="","",เช็คเวลาเรียน!AG11)</f>
        <v/>
      </c>
      <c r="H11" s="97" t="str">
        <f>IF(เช็คเวลาเรียน!AH11="","",เช็คเวลาเรียน!AH11)</f>
        <v/>
      </c>
      <c r="I11" s="97" t="str">
        <f>IF(เช็คเวลาเรียน!AI11="","",เช็คเวลาเรียน!AI11)</f>
        <v/>
      </c>
      <c r="J11" s="97" t="str">
        <f>IF(เช็คเวลาเรียน!AJ11="","",เช็คเวลาเรียน!AJ11)</f>
        <v/>
      </c>
      <c r="K11" s="97" t="str">
        <f>IF(เช็คเวลาเรียน!AK11="","",เช็คเวลาเรียน!AK11)</f>
        <v/>
      </c>
      <c r="L11" s="97" t="str">
        <f>IF(เช็คเวลาเรียน!AL11="","",เช็คเวลาเรียน!AL11)</f>
        <v/>
      </c>
      <c r="M11" s="97" t="str">
        <f>IF(เช็คเวลาเรียน!AM11="","",เช็คเวลาเรียน!AM11)</f>
        <v/>
      </c>
      <c r="N11" s="97" t="str">
        <f>IF(เช็คเวลาเรียน!AN11="","",เช็คเวลาเรียน!AN11)</f>
        <v/>
      </c>
      <c r="O11" s="97" t="str">
        <f>IF(เช็คเวลาเรียน!AO11="","",เช็คเวลาเรียน!AO11)</f>
        <v/>
      </c>
      <c r="P11" s="97" t="str">
        <f>IF(เช็คเวลาเรียน!AP11="","",เช็คเวลาเรียน!AP11)</f>
        <v/>
      </c>
      <c r="Q11" s="97" t="str">
        <f>IF(เช็คเวลาเรียน!AQ11="","",เช็คเวลาเรียน!AQ11)</f>
        <v/>
      </c>
      <c r="R11" s="97" t="str">
        <f>IF(เช็คเวลาเรียน!AR11="","",เช็คเวลาเรียน!AR11)</f>
        <v/>
      </c>
      <c r="S11" s="97" t="str">
        <f>IF(เช็คเวลาเรียน!AS11="","",เช็คเวลาเรียน!AS11)</f>
        <v/>
      </c>
      <c r="T11" s="97" t="str">
        <f>IF(เช็คเวลาเรียน!AT11="","",เช็คเวลาเรียน!AT11)</f>
        <v/>
      </c>
      <c r="U11" s="97" t="str">
        <f>IF(เช็คเวลาเรียน!AU11="","",เช็คเวลาเรียน!AU11)</f>
        <v/>
      </c>
      <c r="V11" s="97" t="str">
        <f>IF(เช็คเวลาเรียน!AV11="","",เช็คเวลาเรียน!AV11)</f>
        <v/>
      </c>
      <c r="W11" s="97" t="str">
        <f>IF(เช็คเวลาเรียน!AW11="","",เช็คเวลาเรียน!AW11)</f>
        <v/>
      </c>
      <c r="X11" s="97" t="str">
        <f>IF(เช็คเวลาเรียน!AX11="","",เช็คเวลาเรียน!AX11)</f>
        <v/>
      </c>
      <c r="Y11" s="97" t="str">
        <f>IF(เช็คเวลาเรียน!AY11="","",เช็คเวลาเรียน!AY11)</f>
        <v/>
      </c>
      <c r="Z11" s="97" t="str">
        <f>IF(เช็คเวลาเรียน!AZ11="","",เช็คเวลาเรียน!AZ11)</f>
        <v/>
      </c>
      <c r="AA11" s="97" t="str">
        <f>IF(เช็คเวลาเรียน!BA11="","",เช็คเวลาเรียน!BA11)</f>
        <v/>
      </c>
      <c r="AB11" s="97" t="str">
        <f>IF(เช็คเวลาเรียน!BB11="","",เช็คเวลาเรียน!BB11)</f>
        <v/>
      </c>
    </row>
    <row r="12" spans="1:28" ht="22.8" customHeight="1" x14ac:dyDescent="0.25">
      <c r="A12" s="101">
        <v>8</v>
      </c>
      <c r="B12" s="96"/>
      <c r="C12" s="97" t="str">
        <f>IF(เช็คเวลาเรียน!AC12="","",เช็คเวลาเรียน!AC12)</f>
        <v/>
      </c>
      <c r="D12" s="97" t="str">
        <f>IF(เช็คเวลาเรียน!AD12="","",เช็คเวลาเรียน!AD12)</f>
        <v/>
      </c>
      <c r="E12" s="97" t="str">
        <f>IF(เช็คเวลาเรียน!AE12="","",เช็คเวลาเรียน!AE12)</f>
        <v/>
      </c>
      <c r="F12" s="97" t="str">
        <f>IF(เช็คเวลาเรียน!AF12="","",เช็คเวลาเรียน!AF12)</f>
        <v/>
      </c>
      <c r="G12" s="97" t="str">
        <f>IF(เช็คเวลาเรียน!AG12="","",เช็คเวลาเรียน!AG12)</f>
        <v/>
      </c>
      <c r="H12" s="97" t="str">
        <f>IF(เช็คเวลาเรียน!AH12="","",เช็คเวลาเรียน!AH12)</f>
        <v/>
      </c>
      <c r="I12" s="97" t="str">
        <f>IF(เช็คเวลาเรียน!AI12="","",เช็คเวลาเรียน!AI12)</f>
        <v/>
      </c>
      <c r="J12" s="97" t="str">
        <f>IF(เช็คเวลาเรียน!AJ12="","",เช็คเวลาเรียน!AJ12)</f>
        <v/>
      </c>
      <c r="K12" s="97" t="str">
        <f>IF(เช็คเวลาเรียน!AK12="","",เช็คเวลาเรียน!AK12)</f>
        <v/>
      </c>
      <c r="L12" s="97" t="str">
        <f>IF(เช็คเวลาเรียน!AL12="","",เช็คเวลาเรียน!AL12)</f>
        <v/>
      </c>
      <c r="M12" s="97" t="str">
        <f>IF(เช็คเวลาเรียน!AM12="","",เช็คเวลาเรียน!AM12)</f>
        <v/>
      </c>
      <c r="N12" s="97" t="str">
        <f>IF(เช็คเวลาเรียน!AN12="","",เช็คเวลาเรียน!AN12)</f>
        <v/>
      </c>
      <c r="O12" s="97" t="str">
        <f>IF(เช็คเวลาเรียน!AO12="","",เช็คเวลาเรียน!AO12)</f>
        <v/>
      </c>
      <c r="P12" s="97" t="str">
        <f>IF(เช็คเวลาเรียน!AP12="","",เช็คเวลาเรียน!AP12)</f>
        <v/>
      </c>
      <c r="Q12" s="97" t="str">
        <f>IF(เช็คเวลาเรียน!AQ12="","",เช็คเวลาเรียน!AQ12)</f>
        <v/>
      </c>
      <c r="R12" s="97" t="str">
        <f>IF(เช็คเวลาเรียน!AR12="","",เช็คเวลาเรียน!AR12)</f>
        <v/>
      </c>
      <c r="S12" s="97" t="str">
        <f>IF(เช็คเวลาเรียน!AS12="","",เช็คเวลาเรียน!AS12)</f>
        <v/>
      </c>
      <c r="T12" s="97" t="str">
        <f>IF(เช็คเวลาเรียน!AT12="","",เช็คเวลาเรียน!AT12)</f>
        <v/>
      </c>
      <c r="U12" s="97" t="str">
        <f>IF(เช็คเวลาเรียน!AU12="","",เช็คเวลาเรียน!AU12)</f>
        <v/>
      </c>
      <c r="V12" s="97" t="str">
        <f>IF(เช็คเวลาเรียน!AV12="","",เช็คเวลาเรียน!AV12)</f>
        <v/>
      </c>
      <c r="W12" s="97" t="str">
        <f>IF(เช็คเวลาเรียน!AW12="","",เช็คเวลาเรียน!AW12)</f>
        <v/>
      </c>
      <c r="X12" s="97" t="str">
        <f>IF(เช็คเวลาเรียน!AX12="","",เช็คเวลาเรียน!AX12)</f>
        <v/>
      </c>
      <c r="Y12" s="97" t="str">
        <f>IF(เช็คเวลาเรียน!AY12="","",เช็คเวลาเรียน!AY12)</f>
        <v/>
      </c>
      <c r="Z12" s="97" t="str">
        <f>IF(เช็คเวลาเรียน!AZ12="","",เช็คเวลาเรียน!AZ12)</f>
        <v/>
      </c>
      <c r="AA12" s="97" t="str">
        <f>IF(เช็คเวลาเรียน!BA12="","",เช็คเวลาเรียน!BA12)</f>
        <v/>
      </c>
      <c r="AB12" s="97" t="str">
        <f>IF(เช็คเวลาเรียน!BB12="","",เช็คเวลาเรียน!BB12)</f>
        <v/>
      </c>
    </row>
    <row r="13" spans="1:28" ht="22.8" customHeight="1" x14ac:dyDescent="0.25">
      <c r="A13" s="101">
        <v>9</v>
      </c>
      <c r="B13" s="96"/>
      <c r="C13" s="97" t="str">
        <f>IF(เช็คเวลาเรียน!AC13="","",เช็คเวลาเรียน!AC13)</f>
        <v/>
      </c>
      <c r="D13" s="97" t="str">
        <f>IF(เช็คเวลาเรียน!AD13="","",เช็คเวลาเรียน!AD13)</f>
        <v/>
      </c>
      <c r="E13" s="97" t="str">
        <f>IF(เช็คเวลาเรียน!AE13="","",เช็คเวลาเรียน!AE13)</f>
        <v/>
      </c>
      <c r="F13" s="97" t="str">
        <f>IF(เช็คเวลาเรียน!AF13="","",เช็คเวลาเรียน!AF13)</f>
        <v/>
      </c>
      <c r="G13" s="97" t="str">
        <f>IF(เช็คเวลาเรียน!AG13="","",เช็คเวลาเรียน!AG13)</f>
        <v/>
      </c>
      <c r="H13" s="97" t="str">
        <f>IF(เช็คเวลาเรียน!AH13="","",เช็คเวลาเรียน!AH13)</f>
        <v/>
      </c>
      <c r="I13" s="97" t="str">
        <f>IF(เช็คเวลาเรียน!AI13="","",เช็คเวลาเรียน!AI13)</f>
        <v/>
      </c>
      <c r="J13" s="97" t="str">
        <f>IF(เช็คเวลาเรียน!AJ13="","",เช็คเวลาเรียน!AJ13)</f>
        <v/>
      </c>
      <c r="K13" s="97" t="str">
        <f>IF(เช็คเวลาเรียน!AK13="","",เช็คเวลาเรียน!AK13)</f>
        <v/>
      </c>
      <c r="L13" s="97" t="str">
        <f>IF(เช็คเวลาเรียน!AL13="","",เช็คเวลาเรียน!AL13)</f>
        <v/>
      </c>
      <c r="M13" s="97" t="str">
        <f>IF(เช็คเวลาเรียน!AM13="","",เช็คเวลาเรียน!AM13)</f>
        <v/>
      </c>
      <c r="N13" s="97" t="str">
        <f>IF(เช็คเวลาเรียน!AN13="","",เช็คเวลาเรียน!AN13)</f>
        <v/>
      </c>
      <c r="O13" s="97" t="str">
        <f>IF(เช็คเวลาเรียน!AO13="","",เช็คเวลาเรียน!AO13)</f>
        <v/>
      </c>
      <c r="P13" s="97" t="str">
        <f>IF(เช็คเวลาเรียน!AP13="","",เช็คเวลาเรียน!AP13)</f>
        <v/>
      </c>
      <c r="Q13" s="97" t="str">
        <f>IF(เช็คเวลาเรียน!AQ13="","",เช็คเวลาเรียน!AQ13)</f>
        <v/>
      </c>
      <c r="R13" s="97" t="str">
        <f>IF(เช็คเวลาเรียน!AR13="","",เช็คเวลาเรียน!AR13)</f>
        <v/>
      </c>
      <c r="S13" s="97" t="str">
        <f>IF(เช็คเวลาเรียน!AS13="","",เช็คเวลาเรียน!AS13)</f>
        <v/>
      </c>
      <c r="T13" s="97" t="str">
        <f>IF(เช็คเวลาเรียน!AT13="","",เช็คเวลาเรียน!AT13)</f>
        <v/>
      </c>
      <c r="U13" s="97" t="str">
        <f>IF(เช็คเวลาเรียน!AU13="","",เช็คเวลาเรียน!AU13)</f>
        <v/>
      </c>
      <c r="V13" s="97" t="str">
        <f>IF(เช็คเวลาเรียน!AV13="","",เช็คเวลาเรียน!AV13)</f>
        <v/>
      </c>
      <c r="W13" s="97" t="str">
        <f>IF(เช็คเวลาเรียน!AW13="","",เช็คเวลาเรียน!AW13)</f>
        <v/>
      </c>
      <c r="X13" s="97" t="str">
        <f>IF(เช็คเวลาเรียน!AX13="","",เช็คเวลาเรียน!AX13)</f>
        <v/>
      </c>
      <c r="Y13" s="97" t="str">
        <f>IF(เช็คเวลาเรียน!AY13="","",เช็คเวลาเรียน!AY13)</f>
        <v/>
      </c>
      <c r="Z13" s="97" t="str">
        <f>IF(เช็คเวลาเรียน!AZ13="","",เช็คเวลาเรียน!AZ13)</f>
        <v/>
      </c>
      <c r="AA13" s="97" t="str">
        <f>IF(เช็คเวลาเรียน!BA13="","",เช็คเวลาเรียน!BA13)</f>
        <v/>
      </c>
      <c r="AB13" s="97" t="str">
        <f>IF(เช็คเวลาเรียน!BB13="","",เช็คเวลาเรียน!BB13)</f>
        <v/>
      </c>
    </row>
    <row r="14" spans="1:28" ht="22.8" customHeight="1" x14ac:dyDescent="0.25">
      <c r="A14" s="101">
        <v>10</v>
      </c>
      <c r="B14" s="96"/>
      <c r="C14" s="97" t="str">
        <f>IF(เช็คเวลาเรียน!AC14="","",เช็คเวลาเรียน!AC14)</f>
        <v/>
      </c>
      <c r="D14" s="97" t="str">
        <f>IF(เช็คเวลาเรียน!AD14="","",เช็คเวลาเรียน!AD14)</f>
        <v/>
      </c>
      <c r="E14" s="97" t="str">
        <f>IF(เช็คเวลาเรียน!AE14="","",เช็คเวลาเรียน!AE14)</f>
        <v/>
      </c>
      <c r="F14" s="97" t="str">
        <f>IF(เช็คเวลาเรียน!AF14="","",เช็คเวลาเรียน!AF14)</f>
        <v/>
      </c>
      <c r="G14" s="97" t="str">
        <f>IF(เช็คเวลาเรียน!AG14="","",เช็คเวลาเรียน!AG14)</f>
        <v/>
      </c>
      <c r="H14" s="97" t="str">
        <f>IF(เช็คเวลาเรียน!AH14="","",เช็คเวลาเรียน!AH14)</f>
        <v/>
      </c>
      <c r="I14" s="97" t="str">
        <f>IF(เช็คเวลาเรียน!AI14="","",เช็คเวลาเรียน!AI14)</f>
        <v/>
      </c>
      <c r="J14" s="97" t="str">
        <f>IF(เช็คเวลาเรียน!AJ14="","",เช็คเวลาเรียน!AJ14)</f>
        <v/>
      </c>
      <c r="K14" s="97" t="str">
        <f>IF(เช็คเวลาเรียน!AK14="","",เช็คเวลาเรียน!AK14)</f>
        <v/>
      </c>
      <c r="L14" s="97" t="str">
        <f>IF(เช็คเวลาเรียน!AL14="","",เช็คเวลาเรียน!AL14)</f>
        <v/>
      </c>
      <c r="M14" s="97" t="str">
        <f>IF(เช็คเวลาเรียน!AM14="","",เช็คเวลาเรียน!AM14)</f>
        <v/>
      </c>
      <c r="N14" s="97" t="str">
        <f>IF(เช็คเวลาเรียน!AN14="","",เช็คเวลาเรียน!AN14)</f>
        <v/>
      </c>
      <c r="O14" s="97" t="str">
        <f>IF(เช็คเวลาเรียน!AO14="","",เช็คเวลาเรียน!AO14)</f>
        <v/>
      </c>
      <c r="P14" s="97" t="str">
        <f>IF(เช็คเวลาเรียน!AP14="","",เช็คเวลาเรียน!AP14)</f>
        <v/>
      </c>
      <c r="Q14" s="97" t="str">
        <f>IF(เช็คเวลาเรียน!AQ14="","",เช็คเวลาเรียน!AQ14)</f>
        <v/>
      </c>
      <c r="R14" s="97" t="str">
        <f>IF(เช็คเวลาเรียน!AR14="","",เช็คเวลาเรียน!AR14)</f>
        <v/>
      </c>
      <c r="S14" s="97" t="str">
        <f>IF(เช็คเวลาเรียน!AS14="","",เช็คเวลาเรียน!AS14)</f>
        <v/>
      </c>
      <c r="T14" s="97" t="str">
        <f>IF(เช็คเวลาเรียน!AT14="","",เช็คเวลาเรียน!AT14)</f>
        <v/>
      </c>
      <c r="U14" s="97" t="str">
        <f>IF(เช็คเวลาเรียน!AU14="","",เช็คเวลาเรียน!AU14)</f>
        <v/>
      </c>
      <c r="V14" s="97" t="str">
        <f>IF(เช็คเวลาเรียน!AV14="","",เช็คเวลาเรียน!AV14)</f>
        <v/>
      </c>
      <c r="W14" s="97" t="str">
        <f>IF(เช็คเวลาเรียน!AW14="","",เช็คเวลาเรียน!AW14)</f>
        <v/>
      </c>
      <c r="X14" s="97" t="str">
        <f>IF(เช็คเวลาเรียน!AX14="","",เช็คเวลาเรียน!AX14)</f>
        <v/>
      </c>
      <c r="Y14" s="97" t="str">
        <f>IF(เช็คเวลาเรียน!AY14="","",เช็คเวลาเรียน!AY14)</f>
        <v/>
      </c>
      <c r="Z14" s="97" t="str">
        <f>IF(เช็คเวลาเรียน!AZ14="","",เช็คเวลาเรียน!AZ14)</f>
        <v/>
      </c>
      <c r="AA14" s="97" t="str">
        <f>IF(เช็คเวลาเรียน!BA14="","",เช็คเวลาเรียน!BA14)</f>
        <v/>
      </c>
      <c r="AB14" s="97" t="str">
        <f>IF(เช็คเวลาเรียน!BB14="","",เช็คเวลาเรียน!BB14)</f>
        <v/>
      </c>
    </row>
    <row r="15" spans="1:28" ht="22.8" customHeight="1" x14ac:dyDescent="0.25">
      <c r="A15" s="101">
        <v>11</v>
      </c>
      <c r="B15" s="96"/>
      <c r="C15" s="97" t="str">
        <f>IF(เช็คเวลาเรียน!AC15="","",เช็คเวลาเรียน!AC15)</f>
        <v/>
      </c>
      <c r="D15" s="97" t="str">
        <f>IF(เช็คเวลาเรียน!AD15="","",เช็คเวลาเรียน!AD15)</f>
        <v/>
      </c>
      <c r="E15" s="97" t="str">
        <f>IF(เช็คเวลาเรียน!AE15="","",เช็คเวลาเรียน!AE15)</f>
        <v/>
      </c>
      <c r="F15" s="97" t="str">
        <f>IF(เช็คเวลาเรียน!AF15="","",เช็คเวลาเรียน!AF15)</f>
        <v/>
      </c>
      <c r="G15" s="97" t="str">
        <f>IF(เช็คเวลาเรียน!AG15="","",เช็คเวลาเรียน!AG15)</f>
        <v/>
      </c>
      <c r="H15" s="97" t="str">
        <f>IF(เช็คเวลาเรียน!AH15="","",เช็คเวลาเรียน!AH15)</f>
        <v/>
      </c>
      <c r="I15" s="97" t="str">
        <f>IF(เช็คเวลาเรียน!AI15="","",เช็คเวลาเรียน!AI15)</f>
        <v/>
      </c>
      <c r="J15" s="97" t="str">
        <f>IF(เช็คเวลาเรียน!AJ15="","",เช็คเวลาเรียน!AJ15)</f>
        <v/>
      </c>
      <c r="K15" s="97" t="str">
        <f>IF(เช็คเวลาเรียน!AK15="","",เช็คเวลาเรียน!AK15)</f>
        <v/>
      </c>
      <c r="L15" s="97" t="str">
        <f>IF(เช็คเวลาเรียน!AL15="","",เช็คเวลาเรียน!AL15)</f>
        <v/>
      </c>
      <c r="M15" s="97" t="str">
        <f>IF(เช็คเวลาเรียน!AM15="","",เช็คเวลาเรียน!AM15)</f>
        <v/>
      </c>
      <c r="N15" s="97" t="str">
        <f>IF(เช็คเวลาเรียน!AN15="","",เช็คเวลาเรียน!AN15)</f>
        <v/>
      </c>
      <c r="O15" s="97" t="str">
        <f>IF(เช็คเวลาเรียน!AO15="","",เช็คเวลาเรียน!AO15)</f>
        <v/>
      </c>
      <c r="P15" s="97" t="str">
        <f>IF(เช็คเวลาเรียน!AP15="","",เช็คเวลาเรียน!AP15)</f>
        <v/>
      </c>
      <c r="Q15" s="97" t="str">
        <f>IF(เช็คเวลาเรียน!AQ15="","",เช็คเวลาเรียน!AQ15)</f>
        <v/>
      </c>
      <c r="R15" s="97" t="str">
        <f>IF(เช็คเวลาเรียน!AR15="","",เช็คเวลาเรียน!AR15)</f>
        <v/>
      </c>
      <c r="S15" s="97" t="str">
        <f>IF(เช็คเวลาเรียน!AS15="","",เช็คเวลาเรียน!AS15)</f>
        <v/>
      </c>
      <c r="T15" s="97" t="str">
        <f>IF(เช็คเวลาเรียน!AT15="","",เช็คเวลาเรียน!AT15)</f>
        <v/>
      </c>
      <c r="U15" s="97" t="str">
        <f>IF(เช็คเวลาเรียน!AU15="","",เช็คเวลาเรียน!AU15)</f>
        <v/>
      </c>
      <c r="V15" s="97" t="str">
        <f>IF(เช็คเวลาเรียน!AV15="","",เช็คเวลาเรียน!AV15)</f>
        <v/>
      </c>
      <c r="W15" s="97" t="str">
        <f>IF(เช็คเวลาเรียน!AW15="","",เช็คเวลาเรียน!AW15)</f>
        <v/>
      </c>
      <c r="X15" s="97" t="str">
        <f>IF(เช็คเวลาเรียน!AX15="","",เช็คเวลาเรียน!AX15)</f>
        <v/>
      </c>
      <c r="Y15" s="97" t="str">
        <f>IF(เช็คเวลาเรียน!AY15="","",เช็คเวลาเรียน!AY15)</f>
        <v/>
      </c>
      <c r="Z15" s="97" t="str">
        <f>IF(เช็คเวลาเรียน!AZ15="","",เช็คเวลาเรียน!AZ15)</f>
        <v/>
      </c>
      <c r="AA15" s="97" t="str">
        <f>IF(เช็คเวลาเรียน!BA15="","",เช็คเวลาเรียน!BA15)</f>
        <v/>
      </c>
      <c r="AB15" s="97" t="str">
        <f>IF(เช็คเวลาเรียน!BB15="","",เช็คเวลาเรียน!BB15)</f>
        <v/>
      </c>
    </row>
    <row r="16" spans="1:28" ht="22.8" customHeight="1" x14ac:dyDescent="0.25">
      <c r="A16" s="101">
        <v>12</v>
      </c>
      <c r="B16" s="96"/>
      <c r="C16" s="97" t="str">
        <f>IF(เช็คเวลาเรียน!AC16="","",เช็คเวลาเรียน!AC16)</f>
        <v/>
      </c>
      <c r="D16" s="97" t="str">
        <f>IF(เช็คเวลาเรียน!AD16="","",เช็คเวลาเรียน!AD16)</f>
        <v/>
      </c>
      <c r="E16" s="97" t="str">
        <f>IF(เช็คเวลาเรียน!AE16="","",เช็คเวลาเรียน!AE16)</f>
        <v/>
      </c>
      <c r="F16" s="97" t="str">
        <f>IF(เช็คเวลาเรียน!AF16="","",เช็คเวลาเรียน!AF16)</f>
        <v/>
      </c>
      <c r="G16" s="97" t="str">
        <f>IF(เช็คเวลาเรียน!AG16="","",เช็คเวลาเรียน!AG16)</f>
        <v/>
      </c>
      <c r="H16" s="97" t="str">
        <f>IF(เช็คเวลาเรียน!AH16="","",เช็คเวลาเรียน!AH16)</f>
        <v/>
      </c>
      <c r="I16" s="97" t="str">
        <f>IF(เช็คเวลาเรียน!AI16="","",เช็คเวลาเรียน!AI16)</f>
        <v/>
      </c>
      <c r="J16" s="97" t="str">
        <f>IF(เช็คเวลาเรียน!AJ16="","",เช็คเวลาเรียน!AJ16)</f>
        <v/>
      </c>
      <c r="K16" s="97" t="str">
        <f>IF(เช็คเวลาเรียน!AK16="","",เช็คเวลาเรียน!AK16)</f>
        <v/>
      </c>
      <c r="L16" s="97" t="str">
        <f>IF(เช็คเวลาเรียน!AL16="","",เช็คเวลาเรียน!AL16)</f>
        <v/>
      </c>
      <c r="M16" s="97" t="str">
        <f>IF(เช็คเวลาเรียน!AM16="","",เช็คเวลาเรียน!AM16)</f>
        <v/>
      </c>
      <c r="N16" s="97" t="str">
        <f>IF(เช็คเวลาเรียน!AN16="","",เช็คเวลาเรียน!AN16)</f>
        <v/>
      </c>
      <c r="O16" s="97" t="str">
        <f>IF(เช็คเวลาเรียน!AO16="","",เช็คเวลาเรียน!AO16)</f>
        <v/>
      </c>
      <c r="P16" s="97" t="str">
        <f>IF(เช็คเวลาเรียน!AP16="","",เช็คเวลาเรียน!AP16)</f>
        <v/>
      </c>
      <c r="Q16" s="97" t="str">
        <f>IF(เช็คเวลาเรียน!AQ16="","",เช็คเวลาเรียน!AQ16)</f>
        <v/>
      </c>
      <c r="R16" s="97" t="str">
        <f>IF(เช็คเวลาเรียน!AR16="","",เช็คเวลาเรียน!AR16)</f>
        <v/>
      </c>
      <c r="S16" s="97" t="str">
        <f>IF(เช็คเวลาเรียน!AS16="","",เช็คเวลาเรียน!AS16)</f>
        <v/>
      </c>
      <c r="T16" s="97" t="str">
        <f>IF(เช็คเวลาเรียน!AT16="","",เช็คเวลาเรียน!AT16)</f>
        <v/>
      </c>
      <c r="U16" s="97" t="str">
        <f>IF(เช็คเวลาเรียน!AU16="","",เช็คเวลาเรียน!AU16)</f>
        <v/>
      </c>
      <c r="V16" s="97" t="str">
        <f>IF(เช็คเวลาเรียน!AV16="","",เช็คเวลาเรียน!AV16)</f>
        <v/>
      </c>
      <c r="W16" s="97" t="str">
        <f>IF(เช็คเวลาเรียน!AW16="","",เช็คเวลาเรียน!AW16)</f>
        <v/>
      </c>
      <c r="X16" s="97" t="str">
        <f>IF(เช็คเวลาเรียน!AX16="","",เช็คเวลาเรียน!AX16)</f>
        <v/>
      </c>
      <c r="Y16" s="97" t="str">
        <f>IF(เช็คเวลาเรียน!AY16="","",เช็คเวลาเรียน!AY16)</f>
        <v/>
      </c>
      <c r="Z16" s="97" t="str">
        <f>IF(เช็คเวลาเรียน!AZ16="","",เช็คเวลาเรียน!AZ16)</f>
        <v/>
      </c>
      <c r="AA16" s="97" t="str">
        <f>IF(เช็คเวลาเรียน!BA16="","",เช็คเวลาเรียน!BA16)</f>
        <v/>
      </c>
      <c r="AB16" s="97" t="str">
        <f>IF(เช็คเวลาเรียน!BB16="","",เช็คเวลาเรียน!BB16)</f>
        <v/>
      </c>
    </row>
    <row r="17" spans="1:28" ht="22.8" customHeight="1" x14ac:dyDescent="0.25">
      <c r="A17" s="101">
        <v>13</v>
      </c>
      <c r="B17" s="96"/>
      <c r="C17" s="97" t="str">
        <f>IF(เช็คเวลาเรียน!AC17="","",เช็คเวลาเรียน!AC17)</f>
        <v/>
      </c>
      <c r="D17" s="97" t="str">
        <f>IF(เช็คเวลาเรียน!AD17="","",เช็คเวลาเรียน!AD17)</f>
        <v/>
      </c>
      <c r="E17" s="97" t="str">
        <f>IF(เช็คเวลาเรียน!AE17="","",เช็คเวลาเรียน!AE17)</f>
        <v/>
      </c>
      <c r="F17" s="97" t="str">
        <f>IF(เช็คเวลาเรียน!AF17="","",เช็คเวลาเรียน!AF17)</f>
        <v/>
      </c>
      <c r="G17" s="97" t="str">
        <f>IF(เช็คเวลาเรียน!AG17="","",เช็คเวลาเรียน!AG17)</f>
        <v/>
      </c>
      <c r="H17" s="97" t="str">
        <f>IF(เช็คเวลาเรียน!AH17="","",เช็คเวลาเรียน!AH17)</f>
        <v/>
      </c>
      <c r="I17" s="97" t="str">
        <f>IF(เช็คเวลาเรียน!AI17="","",เช็คเวลาเรียน!AI17)</f>
        <v/>
      </c>
      <c r="J17" s="97" t="str">
        <f>IF(เช็คเวลาเรียน!AJ17="","",เช็คเวลาเรียน!AJ17)</f>
        <v/>
      </c>
      <c r="K17" s="97" t="str">
        <f>IF(เช็คเวลาเรียน!AK17="","",เช็คเวลาเรียน!AK17)</f>
        <v/>
      </c>
      <c r="L17" s="97" t="str">
        <f>IF(เช็คเวลาเรียน!AL17="","",เช็คเวลาเรียน!AL17)</f>
        <v/>
      </c>
      <c r="M17" s="97" t="str">
        <f>IF(เช็คเวลาเรียน!AM17="","",เช็คเวลาเรียน!AM17)</f>
        <v/>
      </c>
      <c r="N17" s="97" t="str">
        <f>IF(เช็คเวลาเรียน!AN17="","",เช็คเวลาเรียน!AN17)</f>
        <v/>
      </c>
      <c r="O17" s="97" t="str">
        <f>IF(เช็คเวลาเรียน!AO17="","",เช็คเวลาเรียน!AO17)</f>
        <v/>
      </c>
      <c r="P17" s="97" t="str">
        <f>IF(เช็คเวลาเรียน!AP17="","",เช็คเวลาเรียน!AP17)</f>
        <v/>
      </c>
      <c r="Q17" s="97" t="str">
        <f>IF(เช็คเวลาเรียน!AQ17="","",เช็คเวลาเรียน!AQ17)</f>
        <v/>
      </c>
      <c r="R17" s="97" t="str">
        <f>IF(เช็คเวลาเรียน!AR17="","",เช็คเวลาเรียน!AR17)</f>
        <v/>
      </c>
      <c r="S17" s="97" t="str">
        <f>IF(เช็คเวลาเรียน!AS17="","",เช็คเวลาเรียน!AS17)</f>
        <v/>
      </c>
      <c r="T17" s="97" t="str">
        <f>IF(เช็คเวลาเรียน!AT17="","",เช็คเวลาเรียน!AT17)</f>
        <v/>
      </c>
      <c r="U17" s="97" t="str">
        <f>IF(เช็คเวลาเรียน!AU17="","",เช็คเวลาเรียน!AU17)</f>
        <v/>
      </c>
      <c r="V17" s="97" t="str">
        <f>IF(เช็คเวลาเรียน!AV17="","",เช็คเวลาเรียน!AV17)</f>
        <v/>
      </c>
      <c r="W17" s="97" t="str">
        <f>IF(เช็คเวลาเรียน!AW17="","",เช็คเวลาเรียน!AW17)</f>
        <v/>
      </c>
      <c r="X17" s="97" t="str">
        <f>IF(เช็คเวลาเรียน!AX17="","",เช็คเวลาเรียน!AX17)</f>
        <v/>
      </c>
      <c r="Y17" s="97" t="str">
        <f>IF(เช็คเวลาเรียน!AY17="","",เช็คเวลาเรียน!AY17)</f>
        <v/>
      </c>
      <c r="Z17" s="97" t="str">
        <f>IF(เช็คเวลาเรียน!AZ17="","",เช็คเวลาเรียน!AZ17)</f>
        <v/>
      </c>
      <c r="AA17" s="97" t="str">
        <f>IF(เช็คเวลาเรียน!BA17="","",เช็คเวลาเรียน!BA17)</f>
        <v/>
      </c>
      <c r="AB17" s="97" t="str">
        <f>IF(เช็คเวลาเรียน!BB17="","",เช็คเวลาเรียน!BB17)</f>
        <v/>
      </c>
    </row>
    <row r="18" spans="1:28" ht="22.8" customHeight="1" x14ac:dyDescent="0.25">
      <c r="A18" s="101">
        <v>14</v>
      </c>
      <c r="B18" s="96"/>
      <c r="C18" s="97" t="str">
        <f>IF(เช็คเวลาเรียน!AC18="","",เช็คเวลาเรียน!AC18)</f>
        <v/>
      </c>
      <c r="D18" s="97" t="str">
        <f>IF(เช็คเวลาเรียน!AD18="","",เช็คเวลาเรียน!AD18)</f>
        <v/>
      </c>
      <c r="E18" s="97" t="str">
        <f>IF(เช็คเวลาเรียน!AE18="","",เช็คเวลาเรียน!AE18)</f>
        <v/>
      </c>
      <c r="F18" s="97" t="str">
        <f>IF(เช็คเวลาเรียน!AF18="","",เช็คเวลาเรียน!AF18)</f>
        <v/>
      </c>
      <c r="G18" s="97" t="str">
        <f>IF(เช็คเวลาเรียน!AG18="","",เช็คเวลาเรียน!AG18)</f>
        <v/>
      </c>
      <c r="H18" s="97" t="str">
        <f>IF(เช็คเวลาเรียน!AH18="","",เช็คเวลาเรียน!AH18)</f>
        <v/>
      </c>
      <c r="I18" s="97" t="str">
        <f>IF(เช็คเวลาเรียน!AI18="","",เช็คเวลาเรียน!AI18)</f>
        <v/>
      </c>
      <c r="J18" s="97" t="str">
        <f>IF(เช็คเวลาเรียน!AJ18="","",เช็คเวลาเรียน!AJ18)</f>
        <v/>
      </c>
      <c r="K18" s="97" t="str">
        <f>IF(เช็คเวลาเรียน!AK18="","",เช็คเวลาเรียน!AK18)</f>
        <v/>
      </c>
      <c r="L18" s="97" t="str">
        <f>IF(เช็คเวลาเรียน!AL18="","",เช็คเวลาเรียน!AL18)</f>
        <v/>
      </c>
      <c r="M18" s="97" t="str">
        <f>IF(เช็คเวลาเรียน!AM18="","",เช็คเวลาเรียน!AM18)</f>
        <v/>
      </c>
      <c r="N18" s="97" t="str">
        <f>IF(เช็คเวลาเรียน!AN18="","",เช็คเวลาเรียน!AN18)</f>
        <v/>
      </c>
      <c r="O18" s="97" t="str">
        <f>IF(เช็คเวลาเรียน!AO18="","",เช็คเวลาเรียน!AO18)</f>
        <v/>
      </c>
      <c r="P18" s="97" t="str">
        <f>IF(เช็คเวลาเรียน!AP18="","",เช็คเวลาเรียน!AP18)</f>
        <v/>
      </c>
      <c r="Q18" s="97" t="str">
        <f>IF(เช็คเวลาเรียน!AQ18="","",เช็คเวลาเรียน!AQ18)</f>
        <v/>
      </c>
      <c r="R18" s="97" t="str">
        <f>IF(เช็คเวลาเรียน!AR18="","",เช็คเวลาเรียน!AR18)</f>
        <v/>
      </c>
      <c r="S18" s="97" t="str">
        <f>IF(เช็คเวลาเรียน!AS18="","",เช็คเวลาเรียน!AS18)</f>
        <v/>
      </c>
      <c r="T18" s="97" t="str">
        <f>IF(เช็คเวลาเรียน!AT18="","",เช็คเวลาเรียน!AT18)</f>
        <v/>
      </c>
      <c r="U18" s="97" t="str">
        <f>IF(เช็คเวลาเรียน!AU18="","",เช็คเวลาเรียน!AU18)</f>
        <v/>
      </c>
      <c r="V18" s="97" t="str">
        <f>IF(เช็คเวลาเรียน!AV18="","",เช็คเวลาเรียน!AV18)</f>
        <v/>
      </c>
      <c r="W18" s="97" t="str">
        <f>IF(เช็คเวลาเรียน!AW18="","",เช็คเวลาเรียน!AW18)</f>
        <v/>
      </c>
      <c r="X18" s="97" t="str">
        <f>IF(เช็คเวลาเรียน!AX18="","",เช็คเวลาเรียน!AX18)</f>
        <v/>
      </c>
      <c r="Y18" s="97" t="str">
        <f>IF(เช็คเวลาเรียน!AY18="","",เช็คเวลาเรียน!AY18)</f>
        <v/>
      </c>
      <c r="Z18" s="97" t="str">
        <f>IF(เช็คเวลาเรียน!AZ18="","",เช็คเวลาเรียน!AZ18)</f>
        <v/>
      </c>
      <c r="AA18" s="97" t="str">
        <f>IF(เช็คเวลาเรียน!BA18="","",เช็คเวลาเรียน!BA18)</f>
        <v/>
      </c>
      <c r="AB18" s="97" t="str">
        <f>IF(เช็คเวลาเรียน!BB18="","",เช็คเวลาเรียน!BB18)</f>
        <v/>
      </c>
    </row>
    <row r="19" spans="1:28" ht="22.8" customHeight="1" x14ac:dyDescent="0.25">
      <c r="A19" s="101">
        <v>15</v>
      </c>
      <c r="B19" s="96"/>
      <c r="C19" s="97" t="str">
        <f>IF(เช็คเวลาเรียน!AC19="","",เช็คเวลาเรียน!AC19)</f>
        <v/>
      </c>
      <c r="D19" s="97" t="str">
        <f>IF(เช็คเวลาเรียน!AD19="","",เช็คเวลาเรียน!AD19)</f>
        <v/>
      </c>
      <c r="E19" s="97" t="str">
        <f>IF(เช็คเวลาเรียน!AE19="","",เช็คเวลาเรียน!AE19)</f>
        <v/>
      </c>
      <c r="F19" s="97" t="str">
        <f>IF(เช็คเวลาเรียน!AF19="","",เช็คเวลาเรียน!AF19)</f>
        <v/>
      </c>
      <c r="G19" s="97" t="str">
        <f>IF(เช็คเวลาเรียน!AG19="","",เช็คเวลาเรียน!AG19)</f>
        <v/>
      </c>
      <c r="H19" s="97" t="str">
        <f>IF(เช็คเวลาเรียน!AH19="","",เช็คเวลาเรียน!AH19)</f>
        <v/>
      </c>
      <c r="I19" s="97" t="str">
        <f>IF(เช็คเวลาเรียน!AI19="","",เช็คเวลาเรียน!AI19)</f>
        <v/>
      </c>
      <c r="J19" s="97" t="str">
        <f>IF(เช็คเวลาเรียน!AJ19="","",เช็คเวลาเรียน!AJ19)</f>
        <v/>
      </c>
      <c r="K19" s="97" t="str">
        <f>IF(เช็คเวลาเรียน!AK19="","",เช็คเวลาเรียน!AK19)</f>
        <v/>
      </c>
      <c r="L19" s="97" t="str">
        <f>IF(เช็คเวลาเรียน!AL19="","",เช็คเวลาเรียน!AL19)</f>
        <v/>
      </c>
      <c r="M19" s="97" t="str">
        <f>IF(เช็คเวลาเรียน!AM19="","",เช็คเวลาเรียน!AM19)</f>
        <v/>
      </c>
      <c r="N19" s="97" t="str">
        <f>IF(เช็คเวลาเรียน!AN19="","",เช็คเวลาเรียน!AN19)</f>
        <v/>
      </c>
      <c r="O19" s="97" t="str">
        <f>IF(เช็คเวลาเรียน!AO19="","",เช็คเวลาเรียน!AO19)</f>
        <v/>
      </c>
      <c r="P19" s="97" t="str">
        <f>IF(เช็คเวลาเรียน!AP19="","",เช็คเวลาเรียน!AP19)</f>
        <v/>
      </c>
      <c r="Q19" s="97" t="str">
        <f>IF(เช็คเวลาเรียน!AQ19="","",เช็คเวลาเรียน!AQ19)</f>
        <v/>
      </c>
      <c r="R19" s="97" t="str">
        <f>IF(เช็คเวลาเรียน!AR19="","",เช็คเวลาเรียน!AR19)</f>
        <v/>
      </c>
      <c r="S19" s="97" t="str">
        <f>IF(เช็คเวลาเรียน!AS19="","",เช็คเวลาเรียน!AS19)</f>
        <v/>
      </c>
      <c r="T19" s="97" t="str">
        <f>IF(เช็คเวลาเรียน!AT19="","",เช็คเวลาเรียน!AT19)</f>
        <v/>
      </c>
      <c r="U19" s="97" t="str">
        <f>IF(เช็คเวลาเรียน!AU19="","",เช็คเวลาเรียน!AU19)</f>
        <v/>
      </c>
      <c r="V19" s="97" t="str">
        <f>IF(เช็คเวลาเรียน!AV19="","",เช็คเวลาเรียน!AV19)</f>
        <v/>
      </c>
      <c r="W19" s="97" t="str">
        <f>IF(เช็คเวลาเรียน!AW19="","",เช็คเวลาเรียน!AW19)</f>
        <v/>
      </c>
      <c r="X19" s="97" t="str">
        <f>IF(เช็คเวลาเรียน!AX19="","",เช็คเวลาเรียน!AX19)</f>
        <v/>
      </c>
      <c r="Y19" s="97" t="str">
        <f>IF(เช็คเวลาเรียน!AY19="","",เช็คเวลาเรียน!AY19)</f>
        <v/>
      </c>
      <c r="Z19" s="97" t="str">
        <f>IF(เช็คเวลาเรียน!AZ19="","",เช็คเวลาเรียน!AZ19)</f>
        <v/>
      </c>
      <c r="AA19" s="97" t="str">
        <f>IF(เช็คเวลาเรียน!BA19="","",เช็คเวลาเรียน!BA19)</f>
        <v/>
      </c>
      <c r="AB19" s="97" t="str">
        <f>IF(เช็คเวลาเรียน!BB19="","",เช็คเวลาเรียน!BB19)</f>
        <v/>
      </c>
    </row>
    <row r="20" spans="1:28" ht="22.8" customHeight="1" x14ac:dyDescent="0.25">
      <c r="A20" s="101">
        <v>16</v>
      </c>
      <c r="B20" s="96"/>
      <c r="C20" s="97" t="str">
        <f>IF(เช็คเวลาเรียน!AC20="","",เช็คเวลาเรียน!AC20)</f>
        <v/>
      </c>
      <c r="D20" s="97" t="str">
        <f>IF(เช็คเวลาเรียน!AD20="","",เช็คเวลาเรียน!AD20)</f>
        <v/>
      </c>
      <c r="E20" s="97" t="str">
        <f>IF(เช็คเวลาเรียน!AE20="","",เช็คเวลาเรียน!AE20)</f>
        <v/>
      </c>
      <c r="F20" s="97" t="str">
        <f>IF(เช็คเวลาเรียน!AF20="","",เช็คเวลาเรียน!AF20)</f>
        <v/>
      </c>
      <c r="G20" s="97" t="str">
        <f>IF(เช็คเวลาเรียน!AG20="","",เช็คเวลาเรียน!AG20)</f>
        <v/>
      </c>
      <c r="H20" s="97" t="str">
        <f>IF(เช็คเวลาเรียน!AH20="","",เช็คเวลาเรียน!AH20)</f>
        <v/>
      </c>
      <c r="I20" s="97" t="str">
        <f>IF(เช็คเวลาเรียน!AI20="","",เช็คเวลาเรียน!AI20)</f>
        <v/>
      </c>
      <c r="J20" s="97" t="str">
        <f>IF(เช็คเวลาเรียน!AJ20="","",เช็คเวลาเรียน!AJ20)</f>
        <v/>
      </c>
      <c r="K20" s="97" t="str">
        <f>IF(เช็คเวลาเรียน!AK20="","",เช็คเวลาเรียน!AK20)</f>
        <v/>
      </c>
      <c r="L20" s="97" t="str">
        <f>IF(เช็คเวลาเรียน!AL20="","",เช็คเวลาเรียน!AL20)</f>
        <v/>
      </c>
      <c r="M20" s="97" t="str">
        <f>IF(เช็คเวลาเรียน!AM20="","",เช็คเวลาเรียน!AM20)</f>
        <v/>
      </c>
      <c r="N20" s="97" t="str">
        <f>IF(เช็คเวลาเรียน!AN20="","",เช็คเวลาเรียน!AN20)</f>
        <v/>
      </c>
      <c r="O20" s="97" t="str">
        <f>IF(เช็คเวลาเรียน!AO20="","",เช็คเวลาเรียน!AO20)</f>
        <v/>
      </c>
      <c r="P20" s="97" t="str">
        <f>IF(เช็คเวลาเรียน!AP20="","",เช็คเวลาเรียน!AP20)</f>
        <v/>
      </c>
      <c r="Q20" s="97" t="str">
        <f>IF(เช็คเวลาเรียน!AQ20="","",เช็คเวลาเรียน!AQ20)</f>
        <v/>
      </c>
      <c r="R20" s="97" t="str">
        <f>IF(เช็คเวลาเรียน!AR20="","",เช็คเวลาเรียน!AR20)</f>
        <v/>
      </c>
      <c r="S20" s="97" t="str">
        <f>IF(เช็คเวลาเรียน!AS20="","",เช็คเวลาเรียน!AS20)</f>
        <v/>
      </c>
      <c r="T20" s="97" t="str">
        <f>IF(เช็คเวลาเรียน!AT20="","",เช็คเวลาเรียน!AT20)</f>
        <v/>
      </c>
      <c r="U20" s="97" t="str">
        <f>IF(เช็คเวลาเรียน!AU20="","",เช็คเวลาเรียน!AU20)</f>
        <v/>
      </c>
      <c r="V20" s="97" t="str">
        <f>IF(เช็คเวลาเรียน!AV20="","",เช็คเวลาเรียน!AV20)</f>
        <v/>
      </c>
      <c r="W20" s="97" t="str">
        <f>IF(เช็คเวลาเรียน!AW20="","",เช็คเวลาเรียน!AW20)</f>
        <v/>
      </c>
      <c r="X20" s="97" t="str">
        <f>IF(เช็คเวลาเรียน!AX20="","",เช็คเวลาเรียน!AX20)</f>
        <v/>
      </c>
      <c r="Y20" s="97" t="str">
        <f>IF(เช็คเวลาเรียน!AY20="","",เช็คเวลาเรียน!AY20)</f>
        <v/>
      </c>
      <c r="Z20" s="97" t="str">
        <f>IF(เช็คเวลาเรียน!AZ20="","",เช็คเวลาเรียน!AZ20)</f>
        <v/>
      </c>
      <c r="AA20" s="97" t="str">
        <f>IF(เช็คเวลาเรียน!BA20="","",เช็คเวลาเรียน!BA20)</f>
        <v/>
      </c>
      <c r="AB20" s="97" t="str">
        <f>IF(เช็คเวลาเรียน!BB20="","",เช็คเวลาเรียน!BB20)</f>
        <v/>
      </c>
    </row>
    <row r="21" spans="1:28" ht="22.8" customHeight="1" x14ac:dyDescent="0.25">
      <c r="A21" s="101">
        <v>17</v>
      </c>
      <c r="B21" s="96"/>
      <c r="C21" s="97" t="str">
        <f>IF(เช็คเวลาเรียน!AC21="","",เช็คเวลาเรียน!AC21)</f>
        <v/>
      </c>
      <c r="D21" s="97" t="str">
        <f>IF(เช็คเวลาเรียน!AD21="","",เช็คเวลาเรียน!AD21)</f>
        <v/>
      </c>
      <c r="E21" s="97" t="str">
        <f>IF(เช็คเวลาเรียน!AE21="","",เช็คเวลาเรียน!AE21)</f>
        <v/>
      </c>
      <c r="F21" s="97" t="str">
        <f>IF(เช็คเวลาเรียน!AF21="","",เช็คเวลาเรียน!AF21)</f>
        <v/>
      </c>
      <c r="G21" s="97" t="str">
        <f>IF(เช็คเวลาเรียน!AG21="","",เช็คเวลาเรียน!AG21)</f>
        <v/>
      </c>
      <c r="H21" s="97" t="str">
        <f>IF(เช็คเวลาเรียน!AH21="","",เช็คเวลาเรียน!AH21)</f>
        <v/>
      </c>
      <c r="I21" s="97" t="str">
        <f>IF(เช็คเวลาเรียน!AI21="","",เช็คเวลาเรียน!AI21)</f>
        <v/>
      </c>
      <c r="J21" s="97" t="str">
        <f>IF(เช็คเวลาเรียน!AJ21="","",เช็คเวลาเรียน!AJ21)</f>
        <v/>
      </c>
      <c r="K21" s="97" t="str">
        <f>IF(เช็คเวลาเรียน!AK21="","",เช็คเวลาเรียน!AK21)</f>
        <v/>
      </c>
      <c r="L21" s="97" t="str">
        <f>IF(เช็คเวลาเรียน!AL21="","",เช็คเวลาเรียน!AL21)</f>
        <v/>
      </c>
      <c r="M21" s="97" t="str">
        <f>IF(เช็คเวลาเรียน!AM21="","",เช็คเวลาเรียน!AM21)</f>
        <v/>
      </c>
      <c r="N21" s="97" t="str">
        <f>IF(เช็คเวลาเรียน!AN21="","",เช็คเวลาเรียน!AN21)</f>
        <v/>
      </c>
      <c r="O21" s="97" t="str">
        <f>IF(เช็คเวลาเรียน!AO21="","",เช็คเวลาเรียน!AO21)</f>
        <v/>
      </c>
      <c r="P21" s="97" t="str">
        <f>IF(เช็คเวลาเรียน!AP21="","",เช็คเวลาเรียน!AP21)</f>
        <v/>
      </c>
      <c r="Q21" s="97" t="str">
        <f>IF(เช็คเวลาเรียน!AQ21="","",เช็คเวลาเรียน!AQ21)</f>
        <v/>
      </c>
      <c r="R21" s="97" t="str">
        <f>IF(เช็คเวลาเรียน!AR21="","",เช็คเวลาเรียน!AR21)</f>
        <v/>
      </c>
      <c r="S21" s="97" t="str">
        <f>IF(เช็คเวลาเรียน!AS21="","",เช็คเวลาเรียน!AS21)</f>
        <v/>
      </c>
      <c r="T21" s="97" t="str">
        <f>IF(เช็คเวลาเรียน!AT21="","",เช็คเวลาเรียน!AT21)</f>
        <v/>
      </c>
      <c r="U21" s="97" t="str">
        <f>IF(เช็คเวลาเรียน!AU21="","",เช็คเวลาเรียน!AU21)</f>
        <v/>
      </c>
      <c r="V21" s="97" t="str">
        <f>IF(เช็คเวลาเรียน!AV21="","",เช็คเวลาเรียน!AV21)</f>
        <v/>
      </c>
      <c r="W21" s="97" t="str">
        <f>IF(เช็คเวลาเรียน!AW21="","",เช็คเวลาเรียน!AW21)</f>
        <v/>
      </c>
      <c r="X21" s="97" t="str">
        <f>IF(เช็คเวลาเรียน!AX21="","",เช็คเวลาเรียน!AX21)</f>
        <v/>
      </c>
      <c r="Y21" s="97" t="str">
        <f>IF(เช็คเวลาเรียน!AY21="","",เช็คเวลาเรียน!AY21)</f>
        <v/>
      </c>
      <c r="Z21" s="97" t="str">
        <f>IF(เช็คเวลาเรียน!AZ21="","",เช็คเวลาเรียน!AZ21)</f>
        <v/>
      </c>
      <c r="AA21" s="97" t="str">
        <f>IF(เช็คเวลาเรียน!BA21="","",เช็คเวลาเรียน!BA21)</f>
        <v/>
      </c>
      <c r="AB21" s="97" t="str">
        <f>IF(เช็คเวลาเรียน!BB21="","",เช็คเวลาเรียน!BB21)</f>
        <v/>
      </c>
    </row>
    <row r="22" spans="1:28" ht="22.8" customHeight="1" x14ac:dyDescent="0.25">
      <c r="A22" s="101">
        <v>18</v>
      </c>
      <c r="B22" s="96"/>
      <c r="C22" s="97" t="str">
        <f>IF(เช็คเวลาเรียน!AC22="","",เช็คเวลาเรียน!AC22)</f>
        <v/>
      </c>
      <c r="D22" s="97" t="str">
        <f>IF(เช็คเวลาเรียน!AD22="","",เช็คเวลาเรียน!AD22)</f>
        <v/>
      </c>
      <c r="E22" s="97" t="str">
        <f>IF(เช็คเวลาเรียน!AE22="","",เช็คเวลาเรียน!AE22)</f>
        <v/>
      </c>
      <c r="F22" s="97" t="str">
        <f>IF(เช็คเวลาเรียน!AF22="","",เช็คเวลาเรียน!AF22)</f>
        <v/>
      </c>
      <c r="G22" s="97" t="str">
        <f>IF(เช็คเวลาเรียน!AG22="","",เช็คเวลาเรียน!AG22)</f>
        <v/>
      </c>
      <c r="H22" s="97" t="str">
        <f>IF(เช็คเวลาเรียน!AH22="","",เช็คเวลาเรียน!AH22)</f>
        <v/>
      </c>
      <c r="I22" s="97" t="str">
        <f>IF(เช็คเวลาเรียน!AI22="","",เช็คเวลาเรียน!AI22)</f>
        <v/>
      </c>
      <c r="J22" s="97" t="str">
        <f>IF(เช็คเวลาเรียน!AJ22="","",เช็คเวลาเรียน!AJ22)</f>
        <v/>
      </c>
      <c r="K22" s="97" t="str">
        <f>IF(เช็คเวลาเรียน!AK22="","",เช็คเวลาเรียน!AK22)</f>
        <v/>
      </c>
      <c r="L22" s="97" t="str">
        <f>IF(เช็คเวลาเรียน!AL22="","",เช็คเวลาเรียน!AL22)</f>
        <v/>
      </c>
      <c r="M22" s="97" t="str">
        <f>IF(เช็คเวลาเรียน!AM22="","",เช็คเวลาเรียน!AM22)</f>
        <v/>
      </c>
      <c r="N22" s="97" t="str">
        <f>IF(เช็คเวลาเรียน!AN22="","",เช็คเวลาเรียน!AN22)</f>
        <v/>
      </c>
      <c r="O22" s="97" t="str">
        <f>IF(เช็คเวลาเรียน!AO22="","",เช็คเวลาเรียน!AO22)</f>
        <v/>
      </c>
      <c r="P22" s="97" t="str">
        <f>IF(เช็คเวลาเรียน!AP22="","",เช็คเวลาเรียน!AP22)</f>
        <v/>
      </c>
      <c r="Q22" s="97" t="str">
        <f>IF(เช็คเวลาเรียน!AQ22="","",เช็คเวลาเรียน!AQ22)</f>
        <v/>
      </c>
      <c r="R22" s="97" t="str">
        <f>IF(เช็คเวลาเรียน!AR22="","",เช็คเวลาเรียน!AR22)</f>
        <v/>
      </c>
      <c r="S22" s="97" t="str">
        <f>IF(เช็คเวลาเรียน!AS22="","",เช็คเวลาเรียน!AS22)</f>
        <v/>
      </c>
      <c r="T22" s="97" t="str">
        <f>IF(เช็คเวลาเรียน!AT22="","",เช็คเวลาเรียน!AT22)</f>
        <v/>
      </c>
      <c r="U22" s="97" t="str">
        <f>IF(เช็คเวลาเรียน!AU22="","",เช็คเวลาเรียน!AU22)</f>
        <v/>
      </c>
      <c r="V22" s="97" t="str">
        <f>IF(เช็คเวลาเรียน!AV22="","",เช็คเวลาเรียน!AV22)</f>
        <v/>
      </c>
      <c r="W22" s="97" t="str">
        <f>IF(เช็คเวลาเรียน!AW22="","",เช็คเวลาเรียน!AW22)</f>
        <v/>
      </c>
      <c r="X22" s="97" t="str">
        <f>IF(เช็คเวลาเรียน!AX22="","",เช็คเวลาเรียน!AX22)</f>
        <v/>
      </c>
      <c r="Y22" s="97" t="str">
        <f>IF(เช็คเวลาเรียน!AY22="","",เช็คเวลาเรียน!AY22)</f>
        <v/>
      </c>
      <c r="Z22" s="97" t="str">
        <f>IF(เช็คเวลาเรียน!AZ22="","",เช็คเวลาเรียน!AZ22)</f>
        <v/>
      </c>
      <c r="AA22" s="97" t="str">
        <f>IF(เช็คเวลาเรียน!BA22="","",เช็คเวลาเรียน!BA22)</f>
        <v/>
      </c>
      <c r="AB22" s="97" t="str">
        <f>IF(เช็คเวลาเรียน!BB22="","",เช็คเวลาเรียน!BB22)</f>
        <v/>
      </c>
    </row>
    <row r="23" spans="1:28" ht="22.8" customHeight="1" x14ac:dyDescent="0.25">
      <c r="A23" s="101">
        <v>19</v>
      </c>
      <c r="B23" s="96"/>
      <c r="C23" s="97" t="str">
        <f>IF(เช็คเวลาเรียน!AC23="","",เช็คเวลาเรียน!AC23)</f>
        <v/>
      </c>
      <c r="D23" s="97" t="str">
        <f>IF(เช็คเวลาเรียน!AD23="","",เช็คเวลาเรียน!AD23)</f>
        <v/>
      </c>
      <c r="E23" s="97" t="str">
        <f>IF(เช็คเวลาเรียน!AE23="","",เช็คเวลาเรียน!AE23)</f>
        <v/>
      </c>
      <c r="F23" s="97" t="str">
        <f>IF(เช็คเวลาเรียน!AF23="","",เช็คเวลาเรียน!AF23)</f>
        <v/>
      </c>
      <c r="G23" s="97" t="str">
        <f>IF(เช็คเวลาเรียน!AG23="","",เช็คเวลาเรียน!AG23)</f>
        <v/>
      </c>
      <c r="H23" s="97" t="str">
        <f>IF(เช็คเวลาเรียน!AH23="","",เช็คเวลาเรียน!AH23)</f>
        <v/>
      </c>
      <c r="I23" s="97" t="str">
        <f>IF(เช็คเวลาเรียน!AI23="","",เช็คเวลาเรียน!AI23)</f>
        <v/>
      </c>
      <c r="J23" s="97" t="str">
        <f>IF(เช็คเวลาเรียน!AJ23="","",เช็คเวลาเรียน!AJ23)</f>
        <v/>
      </c>
      <c r="K23" s="97" t="str">
        <f>IF(เช็คเวลาเรียน!AK23="","",เช็คเวลาเรียน!AK23)</f>
        <v/>
      </c>
      <c r="L23" s="97" t="str">
        <f>IF(เช็คเวลาเรียน!AL23="","",เช็คเวลาเรียน!AL23)</f>
        <v/>
      </c>
      <c r="M23" s="97" t="str">
        <f>IF(เช็คเวลาเรียน!AM23="","",เช็คเวลาเรียน!AM23)</f>
        <v/>
      </c>
      <c r="N23" s="97" t="str">
        <f>IF(เช็คเวลาเรียน!AN23="","",เช็คเวลาเรียน!AN23)</f>
        <v/>
      </c>
      <c r="O23" s="97" t="str">
        <f>IF(เช็คเวลาเรียน!AO23="","",เช็คเวลาเรียน!AO23)</f>
        <v/>
      </c>
      <c r="P23" s="97" t="str">
        <f>IF(เช็คเวลาเรียน!AP23="","",เช็คเวลาเรียน!AP23)</f>
        <v/>
      </c>
      <c r="Q23" s="97" t="str">
        <f>IF(เช็คเวลาเรียน!AQ23="","",เช็คเวลาเรียน!AQ23)</f>
        <v/>
      </c>
      <c r="R23" s="97" t="str">
        <f>IF(เช็คเวลาเรียน!AR23="","",เช็คเวลาเรียน!AR23)</f>
        <v/>
      </c>
      <c r="S23" s="97" t="str">
        <f>IF(เช็คเวลาเรียน!AS23="","",เช็คเวลาเรียน!AS23)</f>
        <v/>
      </c>
      <c r="T23" s="97" t="str">
        <f>IF(เช็คเวลาเรียน!AT23="","",เช็คเวลาเรียน!AT23)</f>
        <v/>
      </c>
      <c r="U23" s="97" t="str">
        <f>IF(เช็คเวลาเรียน!AU23="","",เช็คเวลาเรียน!AU23)</f>
        <v/>
      </c>
      <c r="V23" s="97" t="str">
        <f>IF(เช็คเวลาเรียน!AV23="","",เช็คเวลาเรียน!AV23)</f>
        <v/>
      </c>
      <c r="W23" s="97" t="str">
        <f>IF(เช็คเวลาเรียน!AW23="","",เช็คเวลาเรียน!AW23)</f>
        <v/>
      </c>
      <c r="X23" s="97" t="str">
        <f>IF(เช็คเวลาเรียน!AX23="","",เช็คเวลาเรียน!AX23)</f>
        <v/>
      </c>
      <c r="Y23" s="97" t="str">
        <f>IF(เช็คเวลาเรียน!AY23="","",เช็คเวลาเรียน!AY23)</f>
        <v/>
      </c>
      <c r="Z23" s="97" t="str">
        <f>IF(เช็คเวลาเรียน!AZ23="","",เช็คเวลาเรียน!AZ23)</f>
        <v/>
      </c>
      <c r="AA23" s="97" t="str">
        <f>IF(เช็คเวลาเรียน!BA23="","",เช็คเวลาเรียน!BA23)</f>
        <v/>
      </c>
      <c r="AB23" s="97" t="str">
        <f>IF(เช็คเวลาเรียน!BB23="","",เช็คเวลาเรียน!BB23)</f>
        <v/>
      </c>
    </row>
    <row r="24" spans="1:28" ht="22.8" customHeight="1" x14ac:dyDescent="0.25">
      <c r="A24" s="101">
        <v>20</v>
      </c>
      <c r="B24" s="96"/>
      <c r="C24" s="97" t="str">
        <f>IF(เช็คเวลาเรียน!AC24="","",เช็คเวลาเรียน!AC24)</f>
        <v/>
      </c>
      <c r="D24" s="97" t="str">
        <f>IF(เช็คเวลาเรียน!AD24="","",เช็คเวลาเรียน!AD24)</f>
        <v/>
      </c>
      <c r="E24" s="97" t="str">
        <f>IF(เช็คเวลาเรียน!AE24="","",เช็คเวลาเรียน!AE24)</f>
        <v/>
      </c>
      <c r="F24" s="97" t="str">
        <f>IF(เช็คเวลาเรียน!AF24="","",เช็คเวลาเรียน!AF24)</f>
        <v/>
      </c>
      <c r="G24" s="97" t="str">
        <f>IF(เช็คเวลาเรียน!AG24="","",เช็คเวลาเรียน!AG24)</f>
        <v/>
      </c>
      <c r="H24" s="97" t="str">
        <f>IF(เช็คเวลาเรียน!AH24="","",เช็คเวลาเรียน!AH24)</f>
        <v/>
      </c>
      <c r="I24" s="97" t="str">
        <f>IF(เช็คเวลาเรียน!AI24="","",เช็คเวลาเรียน!AI24)</f>
        <v/>
      </c>
      <c r="J24" s="97" t="str">
        <f>IF(เช็คเวลาเรียน!AJ24="","",เช็คเวลาเรียน!AJ24)</f>
        <v/>
      </c>
      <c r="K24" s="97" t="str">
        <f>IF(เช็คเวลาเรียน!AK24="","",เช็คเวลาเรียน!AK24)</f>
        <v/>
      </c>
      <c r="L24" s="97" t="str">
        <f>IF(เช็คเวลาเรียน!AL24="","",เช็คเวลาเรียน!AL24)</f>
        <v/>
      </c>
      <c r="M24" s="97" t="str">
        <f>IF(เช็คเวลาเรียน!AM24="","",เช็คเวลาเรียน!AM24)</f>
        <v/>
      </c>
      <c r="N24" s="97" t="str">
        <f>IF(เช็คเวลาเรียน!AN24="","",เช็คเวลาเรียน!AN24)</f>
        <v/>
      </c>
      <c r="O24" s="97" t="str">
        <f>IF(เช็คเวลาเรียน!AO24="","",เช็คเวลาเรียน!AO24)</f>
        <v/>
      </c>
      <c r="P24" s="97" t="str">
        <f>IF(เช็คเวลาเรียน!AP24="","",เช็คเวลาเรียน!AP24)</f>
        <v/>
      </c>
      <c r="Q24" s="97" t="str">
        <f>IF(เช็คเวลาเรียน!AQ24="","",เช็คเวลาเรียน!AQ24)</f>
        <v/>
      </c>
      <c r="R24" s="97" t="str">
        <f>IF(เช็คเวลาเรียน!AR24="","",เช็คเวลาเรียน!AR24)</f>
        <v/>
      </c>
      <c r="S24" s="97" t="str">
        <f>IF(เช็คเวลาเรียน!AS24="","",เช็คเวลาเรียน!AS24)</f>
        <v/>
      </c>
      <c r="T24" s="97" t="str">
        <f>IF(เช็คเวลาเรียน!AT24="","",เช็คเวลาเรียน!AT24)</f>
        <v/>
      </c>
      <c r="U24" s="97" t="str">
        <f>IF(เช็คเวลาเรียน!AU24="","",เช็คเวลาเรียน!AU24)</f>
        <v/>
      </c>
      <c r="V24" s="97" t="str">
        <f>IF(เช็คเวลาเรียน!AV24="","",เช็คเวลาเรียน!AV24)</f>
        <v/>
      </c>
      <c r="W24" s="97" t="str">
        <f>IF(เช็คเวลาเรียน!AW24="","",เช็คเวลาเรียน!AW24)</f>
        <v/>
      </c>
      <c r="X24" s="97" t="str">
        <f>IF(เช็คเวลาเรียน!AX24="","",เช็คเวลาเรียน!AX24)</f>
        <v/>
      </c>
      <c r="Y24" s="97" t="str">
        <f>IF(เช็คเวลาเรียน!AY24="","",เช็คเวลาเรียน!AY24)</f>
        <v/>
      </c>
      <c r="Z24" s="97" t="str">
        <f>IF(เช็คเวลาเรียน!AZ24="","",เช็คเวลาเรียน!AZ24)</f>
        <v/>
      </c>
      <c r="AA24" s="97" t="str">
        <f>IF(เช็คเวลาเรียน!BA24="","",เช็คเวลาเรียน!BA24)</f>
        <v/>
      </c>
      <c r="AB24" s="97" t="str">
        <f>IF(เช็คเวลาเรียน!BB24="","",เช็คเวลาเรียน!BB24)</f>
        <v/>
      </c>
    </row>
    <row r="25" spans="1:28" ht="22.8" customHeight="1" x14ac:dyDescent="0.25">
      <c r="A25" s="101">
        <v>21</v>
      </c>
      <c r="B25" s="96"/>
      <c r="C25" s="97" t="str">
        <f>IF(เช็คเวลาเรียน!AC25="","",เช็คเวลาเรียน!AC25)</f>
        <v/>
      </c>
      <c r="D25" s="97" t="str">
        <f>IF(เช็คเวลาเรียน!AD25="","",เช็คเวลาเรียน!AD25)</f>
        <v/>
      </c>
      <c r="E25" s="97" t="str">
        <f>IF(เช็คเวลาเรียน!AE25="","",เช็คเวลาเรียน!AE25)</f>
        <v/>
      </c>
      <c r="F25" s="97" t="str">
        <f>IF(เช็คเวลาเรียน!AF25="","",เช็คเวลาเรียน!AF25)</f>
        <v/>
      </c>
      <c r="G25" s="97" t="str">
        <f>IF(เช็คเวลาเรียน!AG25="","",เช็คเวลาเรียน!AG25)</f>
        <v/>
      </c>
      <c r="H25" s="97" t="str">
        <f>IF(เช็คเวลาเรียน!AH25="","",เช็คเวลาเรียน!AH25)</f>
        <v/>
      </c>
      <c r="I25" s="97" t="str">
        <f>IF(เช็คเวลาเรียน!AI25="","",เช็คเวลาเรียน!AI25)</f>
        <v/>
      </c>
      <c r="J25" s="97" t="str">
        <f>IF(เช็คเวลาเรียน!AJ25="","",เช็คเวลาเรียน!AJ25)</f>
        <v/>
      </c>
      <c r="K25" s="97" t="str">
        <f>IF(เช็คเวลาเรียน!AK25="","",เช็คเวลาเรียน!AK25)</f>
        <v/>
      </c>
      <c r="L25" s="97" t="str">
        <f>IF(เช็คเวลาเรียน!AL25="","",เช็คเวลาเรียน!AL25)</f>
        <v/>
      </c>
      <c r="M25" s="97" t="str">
        <f>IF(เช็คเวลาเรียน!AM25="","",เช็คเวลาเรียน!AM25)</f>
        <v/>
      </c>
      <c r="N25" s="97" t="str">
        <f>IF(เช็คเวลาเรียน!AN25="","",เช็คเวลาเรียน!AN25)</f>
        <v/>
      </c>
      <c r="O25" s="97" t="str">
        <f>IF(เช็คเวลาเรียน!AO25="","",เช็คเวลาเรียน!AO25)</f>
        <v/>
      </c>
      <c r="P25" s="97" t="str">
        <f>IF(เช็คเวลาเรียน!AP25="","",เช็คเวลาเรียน!AP25)</f>
        <v/>
      </c>
      <c r="Q25" s="97" t="str">
        <f>IF(เช็คเวลาเรียน!AQ25="","",เช็คเวลาเรียน!AQ25)</f>
        <v/>
      </c>
      <c r="R25" s="97" t="str">
        <f>IF(เช็คเวลาเรียน!AR25="","",เช็คเวลาเรียน!AR25)</f>
        <v/>
      </c>
      <c r="S25" s="97" t="str">
        <f>IF(เช็คเวลาเรียน!AS25="","",เช็คเวลาเรียน!AS25)</f>
        <v/>
      </c>
      <c r="T25" s="97" t="str">
        <f>IF(เช็คเวลาเรียน!AT25="","",เช็คเวลาเรียน!AT25)</f>
        <v/>
      </c>
      <c r="U25" s="97" t="str">
        <f>IF(เช็คเวลาเรียน!AU25="","",เช็คเวลาเรียน!AU25)</f>
        <v/>
      </c>
      <c r="V25" s="97" t="str">
        <f>IF(เช็คเวลาเรียน!AV25="","",เช็คเวลาเรียน!AV25)</f>
        <v/>
      </c>
      <c r="W25" s="97" t="str">
        <f>IF(เช็คเวลาเรียน!AW25="","",เช็คเวลาเรียน!AW25)</f>
        <v/>
      </c>
      <c r="X25" s="97" t="str">
        <f>IF(เช็คเวลาเรียน!AX25="","",เช็คเวลาเรียน!AX25)</f>
        <v/>
      </c>
      <c r="Y25" s="97" t="str">
        <f>IF(เช็คเวลาเรียน!AY25="","",เช็คเวลาเรียน!AY25)</f>
        <v/>
      </c>
      <c r="Z25" s="97" t="str">
        <f>IF(เช็คเวลาเรียน!AZ25="","",เช็คเวลาเรียน!AZ25)</f>
        <v/>
      </c>
      <c r="AA25" s="97" t="str">
        <f>IF(เช็คเวลาเรียน!BA25="","",เช็คเวลาเรียน!BA25)</f>
        <v/>
      </c>
      <c r="AB25" s="97" t="str">
        <f>IF(เช็คเวลาเรียน!BB25="","",เช็คเวลาเรียน!BB25)</f>
        <v/>
      </c>
    </row>
    <row r="26" spans="1:28" ht="22.8" customHeight="1" x14ac:dyDescent="0.25">
      <c r="A26" s="101">
        <v>22</v>
      </c>
      <c r="B26" s="96"/>
      <c r="C26" s="97" t="str">
        <f>IF(เช็คเวลาเรียน!AC26="","",เช็คเวลาเรียน!AC26)</f>
        <v/>
      </c>
      <c r="D26" s="97" t="str">
        <f>IF(เช็คเวลาเรียน!AD26="","",เช็คเวลาเรียน!AD26)</f>
        <v/>
      </c>
      <c r="E26" s="97" t="str">
        <f>IF(เช็คเวลาเรียน!AE26="","",เช็คเวลาเรียน!AE26)</f>
        <v/>
      </c>
      <c r="F26" s="97" t="str">
        <f>IF(เช็คเวลาเรียน!AF26="","",เช็คเวลาเรียน!AF26)</f>
        <v/>
      </c>
      <c r="G26" s="97" t="str">
        <f>IF(เช็คเวลาเรียน!AG26="","",เช็คเวลาเรียน!AG26)</f>
        <v/>
      </c>
      <c r="H26" s="97" t="str">
        <f>IF(เช็คเวลาเรียน!AH26="","",เช็คเวลาเรียน!AH26)</f>
        <v/>
      </c>
      <c r="I26" s="97" t="str">
        <f>IF(เช็คเวลาเรียน!AI26="","",เช็คเวลาเรียน!AI26)</f>
        <v/>
      </c>
      <c r="J26" s="97" t="str">
        <f>IF(เช็คเวลาเรียน!AJ26="","",เช็คเวลาเรียน!AJ26)</f>
        <v/>
      </c>
      <c r="K26" s="97" t="str">
        <f>IF(เช็คเวลาเรียน!AK26="","",เช็คเวลาเรียน!AK26)</f>
        <v/>
      </c>
      <c r="L26" s="97" t="str">
        <f>IF(เช็คเวลาเรียน!AL26="","",เช็คเวลาเรียน!AL26)</f>
        <v/>
      </c>
      <c r="M26" s="97" t="str">
        <f>IF(เช็คเวลาเรียน!AM26="","",เช็คเวลาเรียน!AM26)</f>
        <v/>
      </c>
      <c r="N26" s="97" t="str">
        <f>IF(เช็คเวลาเรียน!AN26="","",เช็คเวลาเรียน!AN26)</f>
        <v/>
      </c>
      <c r="O26" s="97" t="str">
        <f>IF(เช็คเวลาเรียน!AO26="","",เช็คเวลาเรียน!AO26)</f>
        <v/>
      </c>
      <c r="P26" s="97" t="str">
        <f>IF(เช็คเวลาเรียน!AP26="","",เช็คเวลาเรียน!AP26)</f>
        <v/>
      </c>
      <c r="Q26" s="97" t="str">
        <f>IF(เช็คเวลาเรียน!AQ26="","",เช็คเวลาเรียน!AQ26)</f>
        <v/>
      </c>
      <c r="R26" s="97" t="str">
        <f>IF(เช็คเวลาเรียน!AR26="","",เช็คเวลาเรียน!AR26)</f>
        <v/>
      </c>
      <c r="S26" s="97" t="str">
        <f>IF(เช็คเวลาเรียน!AS26="","",เช็คเวลาเรียน!AS26)</f>
        <v/>
      </c>
      <c r="T26" s="97" t="str">
        <f>IF(เช็คเวลาเรียน!AT26="","",เช็คเวลาเรียน!AT26)</f>
        <v/>
      </c>
      <c r="U26" s="97" t="str">
        <f>IF(เช็คเวลาเรียน!AU26="","",เช็คเวลาเรียน!AU26)</f>
        <v/>
      </c>
      <c r="V26" s="97" t="str">
        <f>IF(เช็คเวลาเรียน!AV26="","",เช็คเวลาเรียน!AV26)</f>
        <v/>
      </c>
      <c r="W26" s="97" t="str">
        <f>IF(เช็คเวลาเรียน!AW26="","",เช็คเวลาเรียน!AW26)</f>
        <v/>
      </c>
      <c r="X26" s="97" t="str">
        <f>IF(เช็คเวลาเรียน!AX26="","",เช็คเวลาเรียน!AX26)</f>
        <v/>
      </c>
      <c r="Y26" s="97" t="str">
        <f>IF(เช็คเวลาเรียน!AY26="","",เช็คเวลาเรียน!AY26)</f>
        <v/>
      </c>
      <c r="Z26" s="97" t="str">
        <f>IF(เช็คเวลาเรียน!AZ26="","",เช็คเวลาเรียน!AZ26)</f>
        <v/>
      </c>
      <c r="AA26" s="97" t="str">
        <f>IF(เช็คเวลาเรียน!BA26="","",เช็คเวลาเรียน!BA26)</f>
        <v/>
      </c>
      <c r="AB26" s="97" t="str">
        <f>IF(เช็คเวลาเรียน!BB26="","",เช็คเวลาเรียน!BB26)</f>
        <v/>
      </c>
    </row>
    <row r="27" spans="1:28" ht="22.8" customHeight="1" x14ac:dyDescent="0.25">
      <c r="A27" s="101">
        <v>23</v>
      </c>
      <c r="B27" s="96"/>
      <c r="C27" s="97" t="str">
        <f>IF(เช็คเวลาเรียน!AC27="","",เช็คเวลาเรียน!AC27)</f>
        <v/>
      </c>
      <c r="D27" s="97" t="str">
        <f>IF(เช็คเวลาเรียน!AD27="","",เช็คเวลาเรียน!AD27)</f>
        <v/>
      </c>
      <c r="E27" s="97" t="str">
        <f>IF(เช็คเวลาเรียน!AE27="","",เช็คเวลาเรียน!AE27)</f>
        <v/>
      </c>
      <c r="F27" s="97" t="str">
        <f>IF(เช็คเวลาเรียน!AF27="","",เช็คเวลาเรียน!AF27)</f>
        <v/>
      </c>
      <c r="G27" s="97" t="str">
        <f>IF(เช็คเวลาเรียน!AG27="","",เช็คเวลาเรียน!AG27)</f>
        <v/>
      </c>
      <c r="H27" s="97" t="str">
        <f>IF(เช็คเวลาเรียน!AH27="","",เช็คเวลาเรียน!AH27)</f>
        <v/>
      </c>
      <c r="I27" s="97" t="str">
        <f>IF(เช็คเวลาเรียน!AI27="","",เช็คเวลาเรียน!AI27)</f>
        <v/>
      </c>
      <c r="J27" s="97" t="str">
        <f>IF(เช็คเวลาเรียน!AJ27="","",เช็คเวลาเรียน!AJ27)</f>
        <v/>
      </c>
      <c r="K27" s="97" t="str">
        <f>IF(เช็คเวลาเรียน!AK27="","",เช็คเวลาเรียน!AK27)</f>
        <v/>
      </c>
      <c r="L27" s="97" t="str">
        <f>IF(เช็คเวลาเรียน!AL27="","",เช็คเวลาเรียน!AL27)</f>
        <v/>
      </c>
      <c r="M27" s="97" t="str">
        <f>IF(เช็คเวลาเรียน!AM27="","",เช็คเวลาเรียน!AM27)</f>
        <v/>
      </c>
      <c r="N27" s="97" t="str">
        <f>IF(เช็คเวลาเรียน!AN27="","",เช็คเวลาเรียน!AN27)</f>
        <v/>
      </c>
      <c r="O27" s="97" t="str">
        <f>IF(เช็คเวลาเรียน!AO27="","",เช็คเวลาเรียน!AO27)</f>
        <v/>
      </c>
      <c r="P27" s="97" t="str">
        <f>IF(เช็คเวลาเรียน!AP27="","",เช็คเวลาเรียน!AP27)</f>
        <v/>
      </c>
      <c r="Q27" s="97" t="str">
        <f>IF(เช็คเวลาเรียน!AQ27="","",เช็คเวลาเรียน!AQ27)</f>
        <v/>
      </c>
      <c r="R27" s="97" t="str">
        <f>IF(เช็คเวลาเรียน!AR27="","",เช็คเวลาเรียน!AR27)</f>
        <v/>
      </c>
      <c r="S27" s="97" t="str">
        <f>IF(เช็คเวลาเรียน!AS27="","",เช็คเวลาเรียน!AS27)</f>
        <v/>
      </c>
      <c r="T27" s="97" t="str">
        <f>IF(เช็คเวลาเรียน!AT27="","",เช็คเวลาเรียน!AT27)</f>
        <v/>
      </c>
      <c r="U27" s="97" t="str">
        <f>IF(เช็คเวลาเรียน!AU27="","",เช็คเวลาเรียน!AU27)</f>
        <v/>
      </c>
      <c r="V27" s="97" t="str">
        <f>IF(เช็คเวลาเรียน!AV27="","",เช็คเวลาเรียน!AV27)</f>
        <v/>
      </c>
      <c r="W27" s="97" t="str">
        <f>IF(เช็คเวลาเรียน!AW27="","",เช็คเวลาเรียน!AW27)</f>
        <v/>
      </c>
      <c r="X27" s="97" t="str">
        <f>IF(เช็คเวลาเรียน!AX27="","",เช็คเวลาเรียน!AX27)</f>
        <v/>
      </c>
      <c r="Y27" s="97" t="str">
        <f>IF(เช็คเวลาเรียน!AY27="","",เช็คเวลาเรียน!AY27)</f>
        <v/>
      </c>
      <c r="Z27" s="97" t="str">
        <f>IF(เช็คเวลาเรียน!AZ27="","",เช็คเวลาเรียน!AZ27)</f>
        <v/>
      </c>
      <c r="AA27" s="97" t="str">
        <f>IF(เช็คเวลาเรียน!BA27="","",เช็คเวลาเรียน!BA27)</f>
        <v/>
      </c>
      <c r="AB27" s="97" t="str">
        <f>IF(เช็คเวลาเรียน!BB27="","",เช็คเวลาเรียน!BB27)</f>
        <v/>
      </c>
    </row>
    <row r="28" spans="1:28" ht="22.8" customHeight="1" x14ac:dyDescent="0.25">
      <c r="A28" s="101">
        <v>24</v>
      </c>
      <c r="B28" s="96"/>
      <c r="C28" s="97" t="str">
        <f>IF(เช็คเวลาเรียน!AC28="","",เช็คเวลาเรียน!AC28)</f>
        <v/>
      </c>
      <c r="D28" s="97" t="str">
        <f>IF(เช็คเวลาเรียน!AD28="","",เช็คเวลาเรียน!AD28)</f>
        <v/>
      </c>
      <c r="E28" s="97" t="str">
        <f>IF(เช็คเวลาเรียน!AE28="","",เช็คเวลาเรียน!AE28)</f>
        <v/>
      </c>
      <c r="F28" s="97" t="str">
        <f>IF(เช็คเวลาเรียน!AF28="","",เช็คเวลาเรียน!AF28)</f>
        <v/>
      </c>
      <c r="G28" s="97" t="str">
        <f>IF(เช็คเวลาเรียน!AG28="","",เช็คเวลาเรียน!AG28)</f>
        <v/>
      </c>
      <c r="H28" s="97" t="str">
        <f>IF(เช็คเวลาเรียน!AH28="","",เช็คเวลาเรียน!AH28)</f>
        <v/>
      </c>
      <c r="I28" s="97" t="str">
        <f>IF(เช็คเวลาเรียน!AI28="","",เช็คเวลาเรียน!AI28)</f>
        <v/>
      </c>
      <c r="J28" s="97" t="str">
        <f>IF(เช็คเวลาเรียน!AJ28="","",เช็คเวลาเรียน!AJ28)</f>
        <v/>
      </c>
      <c r="K28" s="97" t="str">
        <f>IF(เช็คเวลาเรียน!AK28="","",เช็คเวลาเรียน!AK28)</f>
        <v/>
      </c>
      <c r="L28" s="97" t="str">
        <f>IF(เช็คเวลาเรียน!AL28="","",เช็คเวลาเรียน!AL28)</f>
        <v/>
      </c>
      <c r="M28" s="97" t="str">
        <f>IF(เช็คเวลาเรียน!AM28="","",เช็คเวลาเรียน!AM28)</f>
        <v/>
      </c>
      <c r="N28" s="97" t="str">
        <f>IF(เช็คเวลาเรียน!AN28="","",เช็คเวลาเรียน!AN28)</f>
        <v/>
      </c>
      <c r="O28" s="97" t="str">
        <f>IF(เช็คเวลาเรียน!AO28="","",เช็คเวลาเรียน!AO28)</f>
        <v/>
      </c>
      <c r="P28" s="97" t="str">
        <f>IF(เช็คเวลาเรียน!AP28="","",เช็คเวลาเรียน!AP28)</f>
        <v/>
      </c>
      <c r="Q28" s="97" t="str">
        <f>IF(เช็คเวลาเรียน!AQ28="","",เช็คเวลาเรียน!AQ28)</f>
        <v/>
      </c>
      <c r="R28" s="97" t="str">
        <f>IF(เช็คเวลาเรียน!AR28="","",เช็คเวลาเรียน!AR28)</f>
        <v/>
      </c>
      <c r="S28" s="97" t="str">
        <f>IF(เช็คเวลาเรียน!AS28="","",เช็คเวลาเรียน!AS28)</f>
        <v/>
      </c>
      <c r="T28" s="97" t="str">
        <f>IF(เช็คเวลาเรียน!AT28="","",เช็คเวลาเรียน!AT28)</f>
        <v/>
      </c>
      <c r="U28" s="97" t="str">
        <f>IF(เช็คเวลาเรียน!AU28="","",เช็คเวลาเรียน!AU28)</f>
        <v/>
      </c>
      <c r="V28" s="97" t="str">
        <f>IF(เช็คเวลาเรียน!AV28="","",เช็คเวลาเรียน!AV28)</f>
        <v/>
      </c>
      <c r="W28" s="97" t="str">
        <f>IF(เช็คเวลาเรียน!AW28="","",เช็คเวลาเรียน!AW28)</f>
        <v/>
      </c>
      <c r="X28" s="97" t="str">
        <f>IF(เช็คเวลาเรียน!AX28="","",เช็คเวลาเรียน!AX28)</f>
        <v/>
      </c>
      <c r="Y28" s="97" t="str">
        <f>IF(เช็คเวลาเรียน!AY28="","",เช็คเวลาเรียน!AY28)</f>
        <v/>
      </c>
      <c r="Z28" s="97" t="str">
        <f>IF(เช็คเวลาเรียน!AZ28="","",เช็คเวลาเรียน!AZ28)</f>
        <v/>
      </c>
      <c r="AA28" s="97" t="str">
        <f>IF(เช็คเวลาเรียน!BA28="","",เช็คเวลาเรียน!BA28)</f>
        <v/>
      </c>
      <c r="AB28" s="97" t="str">
        <f>IF(เช็คเวลาเรียน!BB28="","",เช็คเวลาเรียน!BB28)</f>
        <v/>
      </c>
    </row>
    <row r="29" spans="1:28" ht="22.8" customHeight="1" x14ac:dyDescent="0.25">
      <c r="A29" s="101">
        <v>25</v>
      </c>
      <c r="B29" s="96"/>
      <c r="C29" s="97" t="str">
        <f>IF(เช็คเวลาเรียน!AC29="","",เช็คเวลาเรียน!AC29)</f>
        <v/>
      </c>
      <c r="D29" s="97" t="str">
        <f>IF(เช็คเวลาเรียน!AD29="","",เช็คเวลาเรียน!AD29)</f>
        <v/>
      </c>
      <c r="E29" s="97" t="str">
        <f>IF(เช็คเวลาเรียน!AE29="","",เช็คเวลาเรียน!AE29)</f>
        <v/>
      </c>
      <c r="F29" s="97" t="str">
        <f>IF(เช็คเวลาเรียน!AF29="","",เช็คเวลาเรียน!AF29)</f>
        <v/>
      </c>
      <c r="G29" s="97" t="str">
        <f>IF(เช็คเวลาเรียน!AG29="","",เช็คเวลาเรียน!AG29)</f>
        <v/>
      </c>
      <c r="H29" s="97" t="str">
        <f>IF(เช็คเวลาเรียน!AH29="","",เช็คเวลาเรียน!AH29)</f>
        <v/>
      </c>
      <c r="I29" s="97" t="str">
        <f>IF(เช็คเวลาเรียน!AI29="","",เช็คเวลาเรียน!AI29)</f>
        <v/>
      </c>
      <c r="J29" s="97" t="str">
        <f>IF(เช็คเวลาเรียน!AJ29="","",เช็คเวลาเรียน!AJ29)</f>
        <v/>
      </c>
      <c r="K29" s="97" t="str">
        <f>IF(เช็คเวลาเรียน!AK29="","",เช็คเวลาเรียน!AK29)</f>
        <v/>
      </c>
      <c r="L29" s="97" t="str">
        <f>IF(เช็คเวลาเรียน!AL29="","",เช็คเวลาเรียน!AL29)</f>
        <v/>
      </c>
      <c r="M29" s="97" t="str">
        <f>IF(เช็คเวลาเรียน!AM29="","",เช็คเวลาเรียน!AM29)</f>
        <v/>
      </c>
      <c r="N29" s="97" t="str">
        <f>IF(เช็คเวลาเรียน!AN29="","",เช็คเวลาเรียน!AN29)</f>
        <v/>
      </c>
      <c r="O29" s="97" t="str">
        <f>IF(เช็คเวลาเรียน!AO29="","",เช็คเวลาเรียน!AO29)</f>
        <v/>
      </c>
      <c r="P29" s="97" t="str">
        <f>IF(เช็คเวลาเรียน!AP29="","",เช็คเวลาเรียน!AP29)</f>
        <v/>
      </c>
      <c r="Q29" s="97" t="str">
        <f>IF(เช็คเวลาเรียน!AQ29="","",เช็คเวลาเรียน!AQ29)</f>
        <v/>
      </c>
      <c r="R29" s="97" t="str">
        <f>IF(เช็คเวลาเรียน!AR29="","",เช็คเวลาเรียน!AR29)</f>
        <v/>
      </c>
      <c r="S29" s="97" t="str">
        <f>IF(เช็คเวลาเรียน!AS29="","",เช็คเวลาเรียน!AS29)</f>
        <v/>
      </c>
      <c r="T29" s="97" t="str">
        <f>IF(เช็คเวลาเรียน!AT29="","",เช็คเวลาเรียน!AT29)</f>
        <v/>
      </c>
      <c r="U29" s="97" t="str">
        <f>IF(เช็คเวลาเรียน!AU29="","",เช็คเวลาเรียน!AU29)</f>
        <v/>
      </c>
      <c r="V29" s="97" t="str">
        <f>IF(เช็คเวลาเรียน!AV29="","",เช็คเวลาเรียน!AV29)</f>
        <v/>
      </c>
      <c r="W29" s="97" t="str">
        <f>IF(เช็คเวลาเรียน!AW29="","",เช็คเวลาเรียน!AW29)</f>
        <v/>
      </c>
      <c r="X29" s="97" t="str">
        <f>IF(เช็คเวลาเรียน!AX29="","",เช็คเวลาเรียน!AX29)</f>
        <v/>
      </c>
      <c r="Y29" s="97" t="str">
        <f>IF(เช็คเวลาเรียน!AY29="","",เช็คเวลาเรียน!AY29)</f>
        <v/>
      </c>
      <c r="Z29" s="97" t="str">
        <f>IF(เช็คเวลาเรียน!AZ29="","",เช็คเวลาเรียน!AZ29)</f>
        <v/>
      </c>
      <c r="AA29" s="97" t="str">
        <f>IF(เช็คเวลาเรียน!BA29="","",เช็คเวลาเรียน!BA29)</f>
        <v/>
      </c>
      <c r="AB29" s="97" t="str">
        <f>IF(เช็คเวลาเรียน!BB29="","",เช็คเวลาเรียน!BB29)</f>
        <v/>
      </c>
    </row>
    <row r="30" spans="1:28" ht="22.8" customHeight="1" x14ac:dyDescent="0.25">
      <c r="A30" s="101">
        <v>26</v>
      </c>
      <c r="B30" s="96"/>
      <c r="C30" s="97" t="str">
        <f>IF(เช็คเวลาเรียน!AC30="","",เช็คเวลาเรียน!AC30)</f>
        <v/>
      </c>
      <c r="D30" s="97" t="str">
        <f>IF(เช็คเวลาเรียน!AD30="","",เช็คเวลาเรียน!AD30)</f>
        <v/>
      </c>
      <c r="E30" s="97" t="str">
        <f>IF(เช็คเวลาเรียน!AE30="","",เช็คเวลาเรียน!AE30)</f>
        <v/>
      </c>
      <c r="F30" s="97" t="str">
        <f>IF(เช็คเวลาเรียน!AF30="","",เช็คเวลาเรียน!AF30)</f>
        <v/>
      </c>
      <c r="G30" s="97" t="str">
        <f>IF(เช็คเวลาเรียน!AG30="","",เช็คเวลาเรียน!AG30)</f>
        <v/>
      </c>
      <c r="H30" s="97" t="str">
        <f>IF(เช็คเวลาเรียน!AH30="","",เช็คเวลาเรียน!AH30)</f>
        <v/>
      </c>
      <c r="I30" s="97" t="str">
        <f>IF(เช็คเวลาเรียน!AI30="","",เช็คเวลาเรียน!AI30)</f>
        <v/>
      </c>
      <c r="J30" s="97" t="str">
        <f>IF(เช็คเวลาเรียน!AJ30="","",เช็คเวลาเรียน!AJ30)</f>
        <v/>
      </c>
      <c r="K30" s="97" t="str">
        <f>IF(เช็คเวลาเรียน!AK30="","",เช็คเวลาเรียน!AK30)</f>
        <v/>
      </c>
      <c r="L30" s="97" t="str">
        <f>IF(เช็คเวลาเรียน!AL30="","",เช็คเวลาเรียน!AL30)</f>
        <v/>
      </c>
      <c r="M30" s="97" t="str">
        <f>IF(เช็คเวลาเรียน!AM30="","",เช็คเวลาเรียน!AM30)</f>
        <v/>
      </c>
      <c r="N30" s="97" t="str">
        <f>IF(เช็คเวลาเรียน!AN30="","",เช็คเวลาเรียน!AN30)</f>
        <v/>
      </c>
      <c r="O30" s="97" t="str">
        <f>IF(เช็คเวลาเรียน!AO30="","",เช็คเวลาเรียน!AO30)</f>
        <v/>
      </c>
      <c r="P30" s="97" t="str">
        <f>IF(เช็คเวลาเรียน!AP30="","",เช็คเวลาเรียน!AP30)</f>
        <v/>
      </c>
      <c r="Q30" s="97" t="str">
        <f>IF(เช็คเวลาเรียน!AQ30="","",เช็คเวลาเรียน!AQ30)</f>
        <v/>
      </c>
      <c r="R30" s="97" t="str">
        <f>IF(เช็คเวลาเรียน!AR30="","",เช็คเวลาเรียน!AR30)</f>
        <v/>
      </c>
      <c r="S30" s="97" t="str">
        <f>IF(เช็คเวลาเรียน!AS30="","",เช็คเวลาเรียน!AS30)</f>
        <v/>
      </c>
      <c r="T30" s="97" t="str">
        <f>IF(เช็คเวลาเรียน!AT30="","",เช็คเวลาเรียน!AT30)</f>
        <v/>
      </c>
      <c r="U30" s="97" t="str">
        <f>IF(เช็คเวลาเรียน!AU30="","",เช็คเวลาเรียน!AU30)</f>
        <v/>
      </c>
      <c r="V30" s="97" t="str">
        <f>IF(เช็คเวลาเรียน!AV30="","",เช็คเวลาเรียน!AV30)</f>
        <v/>
      </c>
      <c r="W30" s="97" t="str">
        <f>IF(เช็คเวลาเรียน!AW30="","",เช็คเวลาเรียน!AW30)</f>
        <v/>
      </c>
      <c r="X30" s="97" t="str">
        <f>IF(เช็คเวลาเรียน!AX30="","",เช็คเวลาเรียน!AX30)</f>
        <v/>
      </c>
      <c r="Y30" s="97" t="str">
        <f>IF(เช็คเวลาเรียน!AY30="","",เช็คเวลาเรียน!AY30)</f>
        <v/>
      </c>
      <c r="Z30" s="97" t="str">
        <f>IF(เช็คเวลาเรียน!AZ30="","",เช็คเวลาเรียน!AZ30)</f>
        <v/>
      </c>
      <c r="AA30" s="97" t="str">
        <f>IF(เช็คเวลาเรียน!BA30="","",เช็คเวลาเรียน!BA30)</f>
        <v/>
      </c>
      <c r="AB30" s="97" t="str">
        <f>IF(เช็คเวลาเรียน!BB30="","",เช็คเวลาเรียน!BB30)</f>
        <v/>
      </c>
    </row>
    <row r="31" spans="1:28" ht="22.8" customHeight="1" x14ac:dyDescent="0.25">
      <c r="A31" s="101">
        <v>27</v>
      </c>
      <c r="B31" s="96"/>
      <c r="C31" s="97" t="str">
        <f>IF(เช็คเวลาเรียน!AC31="","",เช็คเวลาเรียน!AC31)</f>
        <v/>
      </c>
      <c r="D31" s="97" t="str">
        <f>IF(เช็คเวลาเรียน!AD31="","",เช็คเวลาเรียน!AD31)</f>
        <v/>
      </c>
      <c r="E31" s="97" t="str">
        <f>IF(เช็คเวลาเรียน!AE31="","",เช็คเวลาเรียน!AE31)</f>
        <v/>
      </c>
      <c r="F31" s="97" t="str">
        <f>IF(เช็คเวลาเรียน!AF31="","",เช็คเวลาเรียน!AF31)</f>
        <v/>
      </c>
      <c r="G31" s="97" t="str">
        <f>IF(เช็คเวลาเรียน!AG31="","",เช็คเวลาเรียน!AG31)</f>
        <v/>
      </c>
      <c r="H31" s="97" t="str">
        <f>IF(เช็คเวลาเรียน!AH31="","",เช็คเวลาเรียน!AH31)</f>
        <v/>
      </c>
      <c r="I31" s="97" t="str">
        <f>IF(เช็คเวลาเรียน!AI31="","",เช็คเวลาเรียน!AI31)</f>
        <v/>
      </c>
      <c r="J31" s="97" t="str">
        <f>IF(เช็คเวลาเรียน!AJ31="","",เช็คเวลาเรียน!AJ31)</f>
        <v/>
      </c>
      <c r="K31" s="97" t="str">
        <f>IF(เช็คเวลาเรียน!AK31="","",เช็คเวลาเรียน!AK31)</f>
        <v/>
      </c>
      <c r="L31" s="97" t="str">
        <f>IF(เช็คเวลาเรียน!AL31="","",เช็คเวลาเรียน!AL31)</f>
        <v/>
      </c>
      <c r="M31" s="97" t="str">
        <f>IF(เช็คเวลาเรียน!AM31="","",เช็คเวลาเรียน!AM31)</f>
        <v/>
      </c>
      <c r="N31" s="97" t="str">
        <f>IF(เช็คเวลาเรียน!AN31="","",เช็คเวลาเรียน!AN31)</f>
        <v/>
      </c>
      <c r="O31" s="97" t="str">
        <f>IF(เช็คเวลาเรียน!AO31="","",เช็คเวลาเรียน!AO31)</f>
        <v/>
      </c>
      <c r="P31" s="97" t="str">
        <f>IF(เช็คเวลาเรียน!AP31="","",เช็คเวลาเรียน!AP31)</f>
        <v/>
      </c>
      <c r="Q31" s="97" t="str">
        <f>IF(เช็คเวลาเรียน!AQ31="","",เช็คเวลาเรียน!AQ31)</f>
        <v/>
      </c>
      <c r="R31" s="97" t="str">
        <f>IF(เช็คเวลาเรียน!AR31="","",เช็คเวลาเรียน!AR31)</f>
        <v/>
      </c>
      <c r="S31" s="97" t="str">
        <f>IF(เช็คเวลาเรียน!AS31="","",เช็คเวลาเรียน!AS31)</f>
        <v/>
      </c>
      <c r="T31" s="97" t="str">
        <f>IF(เช็คเวลาเรียน!AT31="","",เช็คเวลาเรียน!AT31)</f>
        <v/>
      </c>
      <c r="U31" s="97" t="str">
        <f>IF(เช็คเวลาเรียน!AU31="","",เช็คเวลาเรียน!AU31)</f>
        <v/>
      </c>
      <c r="V31" s="97" t="str">
        <f>IF(เช็คเวลาเรียน!AV31="","",เช็คเวลาเรียน!AV31)</f>
        <v/>
      </c>
      <c r="W31" s="97" t="str">
        <f>IF(เช็คเวลาเรียน!AW31="","",เช็คเวลาเรียน!AW31)</f>
        <v/>
      </c>
      <c r="X31" s="97" t="str">
        <f>IF(เช็คเวลาเรียน!AX31="","",เช็คเวลาเรียน!AX31)</f>
        <v/>
      </c>
      <c r="Y31" s="97" t="str">
        <f>IF(เช็คเวลาเรียน!AY31="","",เช็คเวลาเรียน!AY31)</f>
        <v/>
      </c>
      <c r="Z31" s="97" t="str">
        <f>IF(เช็คเวลาเรียน!AZ31="","",เช็คเวลาเรียน!AZ31)</f>
        <v/>
      </c>
      <c r="AA31" s="97" t="str">
        <f>IF(เช็คเวลาเรียน!BA31="","",เช็คเวลาเรียน!BA31)</f>
        <v/>
      </c>
      <c r="AB31" s="97" t="str">
        <f>IF(เช็คเวลาเรียน!BB31="","",เช็คเวลาเรียน!BB31)</f>
        <v/>
      </c>
    </row>
    <row r="32" spans="1:28" ht="22.8" customHeight="1" x14ac:dyDescent="0.25">
      <c r="A32" s="101">
        <v>28</v>
      </c>
      <c r="B32" s="96"/>
      <c r="C32" s="97" t="str">
        <f>IF(เช็คเวลาเรียน!AC32="","",เช็คเวลาเรียน!AC32)</f>
        <v/>
      </c>
      <c r="D32" s="97" t="str">
        <f>IF(เช็คเวลาเรียน!AD32="","",เช็คเวลาเรียน!AD32)</f>
        <v/>
      </c>
      <c r="E32" s="97" t="str">
        <f>IF(เช็คเวลาเรียน!AE32="","",เช็คเวลาเรียน!AE32)</f>
        <v/>
      </c>
      <c r="F32" s="97" t="str">
        <f>IF(เช็คเวลาเรียน!AF32="","",เช็คเวลาเรียน!AF32)</f>
        <v/>
      </c>
      <c r="G32" s="97" t="str">
        <f>IF(เช็คเวลาเรียน!AG32="","",เช็คเวลาเรียน!AG32)</f>
        <v/>
      </c>
      <c r="H32" s="97" t="str">
        <f>IF(เช็คเวลาเรียน!AH32="","",เช็คเวลาเรียน!AH32)</f>
        <v/>
      </c>
      <c r="I32" s="97" t="str">
        <f>IF(เช็คเวลาเรียน!AI32="","",เช็คเวลาเรียน!AI32)</f>
        <v/>
      </c>
      <c r="J32" s="97" t="str">
        <f>IF(เช็คเวลาเรียน!AJ32="","",เช็คเวลาเรียน!AJ32)</f>
        <v/>
      </c>
      <c r="K32" s="97" t="str">
        <f>IF(เช็คเวลาเรียน!AK32="","",เช็คเวลาเรียน!AK32)</f>
        <v/>
      </c>
      <c r="L32" s="97" t="str">
        <f>IF(เช็คเวลาเรียน!AL32="","",เช็คเวลาเรียน!AL32)</f>
        <v/>
      </c>
      <c r="M32" s="97" t="str">
        <f>IF(เช็คเวลาเรียน!AM32="","",เช็คเวลาเรียน!AM32)</f>
        <v/>
      </c>
      <c r="N32" s="97" t="str">
        <f>IF(เช็คเวลาเรียน!AN32="","",เช็คเวลาเรียน!AN32)</f>
        <v/>
      </c>
      <c r="O32" s="97" t="str">
        <f>IF(เช็คเวลาเรียน!AO32="","",เช็คเวลาเรียน!AO32)</f>
        <v/>
      </c>
      <c r="P32" s="97" t="str">
        <f>IF(เช็คเวลาเรียน!AP32="","",เช็คเวลาเรียน!AP32)</f>
        <v/>
      </c>
      <c r="Q32" s="97" t="str">
        <f>IF(เช็คเวลาเรียน!AQ32="","",เช็คเวลาเรียน!AQ32)</f>
        <v/>
      </c>
      <c r="R32" s="97" t="str">
        <f>IF(เช็คเวลาเรียน!AR32="","",เช็คเวลาเรียน!AR32)</f>
        <v/>
      </c>
      <c r="S32" s="97" t="str">
        <f>IF(เช็คเวลาเรียน!AS32="","",เช็คเวลาเรียน!AS32)</f>
        <v/>
      </c>
      <c r="T32" s="97" t="str">
        <f>IF(เช็คเวลาเรียน!AT32="","",เช็คเวลาเรียน!AT32)</f>
        <v/>
      </c>
      <c r="U32" s="97" t="str">
        <f>IF(เช็คเวลาเรียน!AU32="","",เช็คเวลาเรียน!AU32)</f>
        <v/>
      </c>
      <c r="V32" s="97" t="str">
        <f>IF(เช็คเวลาเรียน!AV32="","",เช็คเวลาเรียน!AV32)</f>
        <v/>
      </c>
      <c r="W32" s="97" t="str">
        <f>IF(เช็คเวลาเรียน!AW32="","",เช็คเวลาเรียน!AW32)</f>
        <v/>
      </c>
      <c r="X32" s="97" t="str">
        <f>IF(เช็คเวลาเรียน!AX32="","",เช็คเวลาเรียน!AX32)</f>
        <v/>
      </c>
      <c r="Y32" s="97" t="str">
        <f>IF(เช็คเวลาเรียน!AY32="","",เช็คเวลาเรียน!AY32)</f>
        <v/>
      </c>
      <c r="Z32" s="97" t="str">
        <f>IF(เช็คเวลาเรียน!AZ32="","",เช็คเวลาเรียน!AZ32)</f>
        <v/>
      </c>
      <c r="AA32" s="97" t="str">
        <f>IF(เช็คเวลาเรียน!BA32="","",เช็คเวลาเรียน!BA32)</f>
        <v/>
      </c>
      <c r="AB32" s="97" t="str">
        <f>IF(เช็คเวลาเรียน!BB32="","",เช็คเวลาเรียน!BB32)</f>
        <v/>
      </c>
    </row>
    <row r="33" spans="1:28" ht="22.8" customHeight="1" x14ac:dyDescent="0.25">
      <c r="A33" s="101">
        <v>29</v>
      </c>
      <c r="B33" s="96"/>
      <c r="C33" s="97" t="str">
        <f>IF(เช็คเวลาเรียน!AC33="","",เช็คเวลาเรียน!AC33)</f>
        <v/>
      </c>
      <c r="D33" s="97" t="str">
        <f>IF(เช็คเวลาเรียน!AD33="","",เช็คเวลาเรียน!AD33)</f>
        <v/>
      </c>
      <c r="E33" s="97" t="str">
        <f>IF(เช็คเวลาเรียน!AE33="","",เช็คเวลาเรียน!AE33)</f>
        <v/>
      </c>
      <c r="F33" s="97" t="str">
        <f>IF(เช็คเวลาเรียน!AF33="","",เช็คเวลาเรียน!AF33)</f>
        <v/>
      </c>
      <c r="G33" s="97" t="str">
        <f>IF(เช็คเวลาเรียน!AG33="","",เช็คเวลาเรียน!AG33)</f>
        <v/>
      </c>
      <c r="H33" s="97" t="str">
        <f>IF(เช็คเวลาเรียน!AH33="","",เช็คเวลาเรียน!AH33)</f>
        <v/>
      </c>
      <c r="I33" s="97" t="str">
        <f>IF(เช็คเวลาเรียน!AI33="","",เช็คเวลาเรียน!AI33)</f>
        <v/>
      </c>
      <c r="J33" s="97" t="str">
        <f>IF(เช็คเวลาเรียน!AJ33="","",เช็คเวลาเรียน!AJ33)</f>
        <v/>
      </c>
      <c r="K33" s="97" t="str">
        <f>IF(เช็คเวลาเรียน!AK33="","",เช็คเวลาเรียน!AK33)</f>
        <v/>
      </c>
      <c r="L33" s="97" t="str">
        <f>IF(เช็คเวลาเรียน!AL33="","",เช็คเวลาเรียน!AL33)</f>
        <v/>
      </c>
      <c r="M33" s="97" t="str">
        <f>IF(เช็คเวลาเรียน!AM33="","",เช็คเวลาเรียน!AM33)</f>
        <v/>
      </c>
      <c r="N33" s="97" t="str">
        <f>IF(เช็คเวลาเรียน!AN33="","",เช็คเวลาเรียน!AN33)</f>
        <v/>
      </c>
      <c r="O33" s="97" t="str">
        <f>IF(เช็คเวลาเรียน!AO33="","",เช็คเวลาเรียน!AO33)</f>
        <v/>
      </c>
      <c r="P33" s="97" t="str">
        <f>IF(เช็คเวลาเรียน!AP33="","",เช็คเวลาเรียน!AP33)</f>
        <v/>
      </c>
      <c r="Q33" s="97" t="str">
        <f>IF(เช็คเวลาเรียน!AQ33="","",เช็คเวลาเรียน!AQ33)</f>
        <v/>
      </c>
      <c r="R33" s="97" t="str">
        <f>IF(เช็คเวลาเรียน!AR33="","",เช็คเวลาเรียน!AR33)</f>
        <v/>
      </c>
      <c r="S33" s="97" t="str">
        <f>IF(เช็คเวลาเรียน!AS33="","",เช็คเวลาเรียน!AS33)</f>
        <v/>
      </c>
      <c r="T33" s="97" t="str">
        <f>IF(เช็คเวลาเรียน!AT33="","",เช็คเวลาเรียน!AT33)</f>
        <v/>
      </c>
      <c r="U33" s="97" t="str">
        <f>IF(เช็คเวลาเรียน!AU33="","",เช็คเวลาเรียน!AU33)</f>
        <v/>
      </c>
      <c r="V33" s="97" t="str">
        <f>IF(เช็คเวลาเรียน!AV33="","",เช็คเวลาเรียน!AV33)</f>
        <v/>
      </c>
      <c r="W33" s="97" t="str">
        <f>IF(เช็คเวลาเรียน!AW33="","",เช็คเวลาเรียน!AW33)</f>
        <v/>
      </c>
      <c r="X33" s="97" t="str">
        <f>IF(เช็คเวลาเรียน!AX33="","",เช็คเวลาเรียน!AX33)</f>
        <v/>
      </c>
      <c r="Y33" s="97" t="str">
        <f>IF(เช็คเวลาเรียน!AY33="","",เช็คเวลาเรียน!AY33)</f>
        <v/>
      </c>
      <c r="Z33" s="97" t="str">
        <f>IF(เช็คเวลาเรียน!AZ33="","",เช็คเวลาเรียน!AZ33)</f>
        <v/>
      </c>
      <c r="AA33" s="97" t="str">
        <f>IF(เช็คเวลาเรียน!BA33="","",เช็คเวลาเรียน!BA33)</f>
        <v/>
      </c>
      <c r="AB33" s="97" t="str">
        <f>IF(เช็คเวลาเรียน!BB33="","",เช็คเวลาเรียน!BB33)</f>
        <v/>
      </c>
    </row>
    <row r="34" spans="1:28" ht="22.8" customHeight="1" x14ac:dyDescent="0.25">
      <c r="A34" s="101">
        <v>30</v>
      </c>
      <c r="B34" s="96"/>
      <c r="C34" s="97" t="str">
        <f>IF(เช็คเวลาเรียน!AC34="","",เช็คเวลาเรียน!AC34)</f>
        <v/>
      </c>
      <c r="D34" s="97" t="str">
        <f>IF(เช็คเวลาเรียน!AD34="","",เช็คเวลาเรียน!AD34)</f>
        <v/>
      </c>
      <c r="E34" s="97" t="str">
        <f>IF(เช็คเวลาเรียน!AE34="","",เช็คเวลาเรียน!AE34)</f>
        <v/>
      </c>
      <c r="F34" s="97" t="str">
        <f>IF(เช็คเวลาเรียน!AF34="","",เช็คเวลาเรียน!AF34)</f>
        <v/>
      </c>
      <c r="G34" s="97" t="str">
        <f>IF(เช็คเวลาเรียน!AG34="","",เช็คเวลาเรียน!AG34)</f>
        <v/>
      </c>
      <c r="H34" s="97" t="str">
        <f>IF(เช็คเวลาเรียน!AH34="","",เช็คเวลาเรียน!AH34)</f>
        <v/>
      </c>
      <c r="I34" s="97" t="str">
        <f>IF(เช็คเวลาเรียน!AI34="","",เช็คเวลาเรียน!AI34)</f>
        <v/>
      </c>
      <c r="J34" s="97" t="str">
        <f>IF(เช็คเวลาเรียน!AJ34="","",เช็คเวลาเรียน!AJ34)</f>
        <v/>
      </c>
      <c r="K34" s="97" t="str">
        <f>IF(เช็คเวลาเรียน!AK34="","",เช็คเวลาเรียน!AK34)</f>
        <v/>
      </c>
      <c r="L34" s="97" t="str">
        <f>IF(เช็คเวลาเรียน!AL34="","",เช็คเวลาเรียน!AL34)</f>
        <v/>
      </c>
      <c r="M34" s="97" t="str">
        <f>IF(เช็คเวลาเรียน!AM34="","",เช็คเวลาเรียน!AM34)</f>
        <v/>
      </c>
      <c r="N34" s="97" t="str">
        <f>IF(เช็คเวลาเรียน!AN34="","",เช็คเวลาเรียน!AN34)</f>
        <v/>
      </c>
      <c r="O34" s="97" t="str">
        <f>IF(เช็คเวลาเรียน!AO34="","",เช็คเวลาเรียน!AO34)</f>
        <v/>
      </c>
      <c r="P34" s="97" t="str">
        <f>IF(เช็คเวลาเรียน!AP34="","",เช็คเวลาเรียน!AP34)</f>
        <v/>
      </c>
      <c r="Q34" s="97" t="str">
        <f>IF(เช็คเวลาเรียน!AQ34="","",เช็คเวลาเรียน!AQ34)</f>
        <v/>
      </c>
      <c r="R34" s="97" t="str">
        <f>IF(เช็คเวลาเรียน!AR34="","",เช็คเวลาเรียน!AR34)</f>
        <v/>
      </c>
      <c r="S34" s="97" t="str">
        <f>IF(เช็คเวลาเรียน!AS34="","",เช็คเวลาเรียน!AS34)</f>
        <v/>
      </c>
      <c r="T34" s="97" t="str">
        <f>IF(เช็คเวลาเรียน!AT34="","",เช็คเวลาเรียน!AT34)</f>
        <v/>
      </c>
      <c r="U34" s="97" t="str">
        <f>IF(เช็คเวลาเรียน!AU34="","",เช็คเวลาเรียน!AU34)</f>
        <v/>
      </c>
      <c r="V34" s="97" t="str">
        <f>IF(เช็คเวลาเรียน!AV34="","",เช็คเวลาเรียน!AV34)</f>
        <v/>
      </c>
      <c r="W34" s="97" t="str">
        <f>IF(เช็คเวลาเรียน!AW34="","",เช็คเวลาเรียน!AW34)</f>
        <v/>
      </c>
      <c r="X34" s="97" t="str">
        <f>IF(เช็คเวลาเรียน!AX34="","",เช็คเวลาเรียน!AX34)</f>
        <v/>
      </c>
      <c r="Y34" s="97" t="str">
        <f>IF(เช็คเวลาเรียน!AY34="","",เช็คเวลาเรียน!AY34)</f>
        <v/>
      </c>
      <c r="Z34" s="97" t="str">
        <f>IF(เช็คเวลาเรียน!AZ34="","",เช็คเวลาเรียน!AZ34)</f>
        <v/>
      </c>
      <c r="AA34" s="97" t="str">
        <f>IF(เช็คเวลาเรียน!BA34="","",เช็คเวลาเรียน!BA34)</f>
        <v/>
      </c>
      <c r="AB34" s="97" t="str">
        <f>IF(เช็คเวลาเรียน!BB34="","",เช็คเวลาเรียน!BB34)</f>
        <v/>
      </c>
    </row>
    <row r="35" spans="1:28" ht="22.8" customHeight="1" x14ac:dyDescent="0.25">
      <c r="A35" s="101">
        <v>31</v>
      </c>
      <c r="B35" s="96"/>
      <c r="C35" s="97" t="str">
        <f>IF(เช็คเวลาเรียน!AC35="","",เช็คเวลาเรียน!AC35)</f>
        <v/>
      </c>
      <c r="D35" s="97" t="str">
        <f>IF(เช็คเวลาเรียน!AD35="","",เช็คเวลาเรียน!AD35)</f>
        <v/>
      </c>
      <c r="E35" s="97" t="str">
        <f>IF(เช็คเวลาเรียน!AE35="","",เช็คเวลาเรียน!AE35)</f>
        <v/>
      </c>
      <c r="F35" s="97" t="str">
        <f>IF(เช็คเวลาเรียน!AF35="","",เช็คเวลาเรียน!AF35)</f>
        <v/>
      </c>
      <c r="G35" s="97" t="str">
        <f>IF(เช็คเวลาเรียน!AG35="","",เช็คเวลาเรียน!AG35)</f>
        <v/>
      </c>
      <c r="H35" s="97" t="str">
        <f>IF(เช็คเวลาเรียน!AH35="","",เช็คเวลาเรียน!AH35)</f>
        <v/>
      </c>
      <c r="I35" s="97" t="str">
        <f>IF(เช็คเวลาเรียน!AI35="","",เช็คเวลาเรียน!AI35)</f>
        <v/>
      </c>
      <c r="J35" s="97" t="str">
        <f>IF(เช็คเวลาเรียน!AJ35="","",เช็คเวลาเรียน!AJ35)</f>
        <v/>
      </c>
      <c r="K35" s="97" t="str">
        <f>IF(เช็คเวลาเรียน!AK35="","",เช็คเวลาเรียน!AK35)</f>
        <v/>
      </c>
      <c r="L35" s="97" t="str">
        <f>IF(เช็คเวลาเรียน!AL35="","",เช็คเวลาเรียน!AL35)</f>
        <v/>
      </c>
      <c r="M35" s="97" t="str">
        <f>IF(เช็คเวลาเรียน!AM35="","",เช็คเวลาเรียน!AM35)</f>
        <v/>
      </c>
      <c r="N35" s="97" t="str">
        <f>IF(เช็คเวลาเรียน!AN35="","",เช็คเวลาเรียน!AN35)</f>
        <v/>
      </c>
      <c r="O35" s="97" t="str">
        <f>IF(เช็คเวลาเรียน!AO35="","",เช็คเวลาเรียน!AO35)</f>
        <v/>
      </c>
      <c r="P35" s="97" t="str">
        <f>IF(เช็คเวลาเรียน!AP35="","",เช็คเวลาเรียน!AP35)</f>
        <v/>
      </c>
      <c r="Q35" s="97" t="str">
        <f>IF(เช็คเวลาเรียน!AQ35="","",เช็คเวลาเรียน!AQ35)</f>
        <v/>
      </c>
      <c r="R35" s="97" t="str">
        <f>IF(เช็คเวลาเรียน!AR35="","",เช็คเวลาเรียน!AR35)</f>
        <v/>
      </c>
      <c r="S35" s="97" t="str">
        <f>IF(เช็คเวลาเรียน!AS35="","",เช็คเวลาเรียน!AS35)</f>
        <v/>
      </c>
      <c r="T35" s="97" t="str">
        <f>IF(เช็คเวลาเรียน!AT35="","",เช็คเวลาเรียน!AT35)</f>
        <v/>
      </c>
      <c r="U35" s="97" t="str">
        <f>IF(เช็คเวลาเรียน!AU35="","",เช็คเวลาเรียน!AU35)</f>
        <v/>
      </c>
      <c r="V35" s="97" t="str">
        <f>IF(เช็คเวลาเรียน!AV35="","",เช็คเวลาเรียน!AV35)</f>
        <v/>
      </c>
      <c r="W35" s="97" t="str">
        <f>IF(เช็คเวลาเรียน!AW35="","",เช็คเวลาเรียน!AW35)</f>
        <v/>
      </c>
      <c r="X35" s="97" t="str">
        <f>IF(เช็คเวลาเรียน!AX35="","",เช็คเวลาเรียน!AX35)</f>
        <v/>
      </c>
      <c r="Y35" s="97" t="str">
        <f>IF(เช็คเวลาเรียน!AY35="","",เช็คเวลาเรียน!AY35)</f>
        <v/>
      </c>
      <c r="Z35" s="97" t="str">
        <f>IF(เช็คเวลาเรียน!AZ35="","",เช็คเวลาเรียน!AZ35)</f>
        <v/>
      </c>
      <c r="AA35" s="97" t="str">
        <f>IF(เช็คเวลาเรียน!BA35="","",เช็คเวลาเรียน!BA35)</f>
        <v/>
      </c>
      <c r="AB35" s="97" t="str">
        <f>IF(เช็คเวลาเรียน!BB35="","",เช็คเวลาเรียน!BB35)</f>
        <v/>
      </c>
    </row>
    <row r="36" spans="1:28" ht="22.8" customHeight="1" x14ac:dyDescent="0.25">
      <c r="A36" s="101">
        <v>32</v>
      </c>
      <c r="B36" s="96"/>
      <c r="C36" s="97" t="str">
        <f>IF(เช็คเวลาเรียน!AC36="","",เช็คเวลาเรียน!AC36)</f>
        <v/>
      </c>
      <c r="D36" s="97" t="str">
        <f>IF(เช็คเวลาเรียน!AD36="","",เช็คเวลาเรียน!AD36)</f>
        <v/>
      </c>
      <c r="E36" s="97" t="str">
        <f>IF(เช็คเวลาเรียน!AE36="","",เช็คเวลาเรียน!AE36)</f>
        <v/>
      </c>
      <c r="F36" s="97" t="str">
        <f>IF(เช็คเวลาเรียน!AF36="","",เช็คเวลาเรียน!AF36)</f>
        <v/>
      </c>
      <c r="G36" s="97" t="str">
        <f>IF(เช็คเวลาเรียน!AG36="","",เช็คเวลาเรียน!AG36)</f>
        <v/>
      </c>
      <c r="H36" s="97" t="str">
        <f>IF(เช็คเวลาเรียน!AH36="","",เช็คเวลาเรียน!AH36)</f>
        <v/>
      </c>
      <c r="I36" s="97" t="str">
        <f>IF(เช็คเวลาเรียน!AI36="","",เช็คเวลาเรียน!AI36)</f>
        <v/>
      </c>
      <c r="J36" s="97" t="str">
        <f>IF(เช็คเวลาเรียน!AJ36="","",เช็คเวลาเรียน!AJ36)</f>
        <v/>
      </c>
      <c r="K36" s="97" t="str">
        <f>IF(เช็คเวลาเรียน!AK36="","",เช็คเวลาเรียน!AK36)</f>
        <v/>
      </c>
      <c r="L36" s="97" t="str">
        <f>IF(เช็คเวลาเรียน!AL36="","",เช็คเวลาเรียน!AL36)</f>
        <v/>
      </c>
      <c r="M36" s="97" t="str">
        <f>IF(เช็คเวลาเรียน!AM36="","",เช็คเวลาเรียน!AM36)</f>
        <v/>
      </c>
      <c r="N36" s="97" t="str">
        <f>IF(เช็คเวลาเรียน!AN36="","",เช็คเวลาเรียน!AN36)</f>
        <v/>
      </c>
      <c r="O36" s="97" t="str">
        <f>IF(เช็คเวลาเรียน!AO36="","",เช็คเวลาเรียน!AO36)</f>
        <v/>
      </c>
      <c r="P36" s="97" t="str">
        <f>IF(เช็คเวลาเรียน!AP36="","",เช็คเวลาเรียน!AP36)</f>
        <v/>
      </c>
      <c r="Q36" s="97" t="str">
        <f>IF(เช็คเวลาเรียน!AQ36="","",เช็คเวลาเรียน!AQ36)</f>
        <v/>
      </c>
      <c r="R36" s="97" t="str">
        <f>IF(เช็คเวลาเรียน!AR36="","",เช็คเวลาเรียน!AR36)</f>
        <v/>
      </c>
      <c r="S36" s="97" t="str">
        <f>IF(เช็คเวลาเรียน!AS36="","",เช็คเวลาเรียน!AS36)</f>
        <v/>
      </c>
      <c r="T36" s="97" t="str">
        <f>IF(เช็คเวลาเรียน!AT36="","",เช็คเวลาเรียน!AT36)</f>
        <v/>
      </c>
      <c r="U36" s="97" t="str">
        <f>IF(เช็คเวลาเรียน!AU36="","",เช็คเวลาเรียน!AU36)</f>
        <v/>
      </c>
      <c r="V36" s="97" t="str">
        <f>IF(เช็คเวลาเรียน!AV36="","",เช็คเวลาเรียน!AV36)</f>
        <v/>
      </c>
      <c r="W36" s="97" t="str">
        <f>IF(เช็คเวลาเรียน!AW36="","",เช็คเวลาเรียน!AW36)</f>
        <v/>
      </c>
      <c r="X36" s="97" t="str">
        <f>IF(เช็คเวลาเรียน!AX36="","",เช็คเวลาเรียน!AX36)</f>
        <v/>
      </c>
      <c r="Y36" s="97" t="str">
        <f>IF(เช็คเวลาเรียน!AY36="","",เช็คเวลาเรียน!AY36)</f>
        <v/>
      </c>
      <c r="Z36" s="97" t="str">
        <f>IF(เช็คเวลาเรียน!AZ36="","",เช็คเวลาเรียน!AZ36)</f>
        <v/>
      </c>
      <c r="AA36" s="97" t="str">
        <f>IF(เช็คเวลาเรียน!BA36="","",เช็คเวลาเรียน!BA36)</f>
        <v/>
      </c>
      <c r="AB36" s="97" t="str">
        <f>IF(เช็คเวลาเรียน!BB36="","",เช็คเวลาเรียน!BB36)</f>
        <v/>
      </c>
    </row>
    <row r="37" spans="1:28" ht="22.8" customHeight="1" x14ac:dyDescent="0.25">
      <c r="A37" s="101">
        <v>33</v>
      </c>
      <c r="B37" s="96"/>
      <c r="C37" s="97" t="str">
        <f>IF(เช็คเวลาเรียน!AC37="","",เช็คเวลาเรียน!AC37)</f>
        <v/>
      </c>
      <c r="D37" s="97" t="str">
        <f>IF(เช็คเวลาเรียน!AD37="","",เช็คเวลาเรียน!AD37)</f>
        <v/>
      </c>
      <c r="E37" s="97" t="str">
        <f>IF(เช็คเวลาเรียน!AE37="","",เช็คเวลาเรียน!AE37)</f>
        <v/>
      </c>
      <c r="F37" s="97" t="str">
        <f>IF(เช็คเวลาเรียน!AF37="","",เช็คเวลาเรียน!AF37)</f>
        <v/>
      </c>
      <c r="G37" s="97" t="str">
        <f>IF(เช็คเวลาเรียน!AG37="","",เช็คเวลาเรียน!AG37)</f>
        <v/>
      </c>
      <c r="H37" s="97" t="str">
        <f>IF(เช็คเวลาเรียน!AH37="","",เช็คเวลาเรียน!AH37)</f>
        <v/>
      </c>
      <c r="I37" s="97" t="str">
        <f>IF(เช็คเวลาเรียน!AI37="","",เช็คเวลาเรียน!AI37)</f>
        <v/>
      </c>
      <c r="J37" s="97" t="str">
        <f>IF(เช็คเวลาเรียน!AJ37="","",เช็คเวลาเรียน!AJ37)</f>
        <v/>
      </c>
      <c r="K37" s="97" t="str">
        <f>IF(เช็คเวลาเรียน!AK37="","",เช็คเวลาเรียน!AK37)</f>
        <v/>
      </c>
      <c r="L37" s="97" t="str">
        <f>IF(เช็คเวลาเรียน!AL37="","",เช็คเวลาเรียน!AL37)</f>
        <v/>
      </c>
      <c r="M37" s="97" t="str">
        <f>IF(เช็คเวลาเรียน!AM37="","",เช็คเวลาเรียน!AM37)</f>
        <v/>
      </c>
      <c r="N37" s="97" t="str">
        <f>IF(เช็คเวลาเรียน!AN37="","",เช็คเวลาเรียน!AN37)</f>
        <v/>
      </c>
      <c r="O37" s="97" t="str">
        <f>IF(เช็คเวลาเรียน!AO37="","",เช็คเวลาเรียน!AO37)</f>
        <v/>
      </c>
      <c r="P37" s="97" t="str">
        <f>IF(เช็คเวลาเรียน!AP37="","",เช็คเวลาเรียน!AP37)</f>
        <v/>
      </c>
      <c r="Q37" s="97" t="str">
        <f>IF(เช็คเวลาเรียน!AQ37="","",เช็คเวลาเรียน!AQ37)</f>
        <v/>
      </c>
      <c r="R37" s="97" t="str">
        <f>IF(เช็คเวลาเรียน!AR37="","",เช็คเวลาเรียน!AR37)</f>
        <v/>
      </c>
      <c r="S37" s="97" t="str">
        <f>IF(เช็คเวลาเรียน!AS37="","",เช็คเวลาเรียน!AS37)</f>
        <v/>
      </c>
      <c r="T37" s="97" t="str">
        <f>IF(เช็คเวลาเรียน!AT37="","",เช็คเวลาเรียน!AT37)</f>
        <v/>
      </c>
      <c r="U37" s="97" t="str">
        <f>IF(เช็คเวลาเรียน!AU37="","",เช็คเวลาเรียน!AU37)</f>
        <v/>
      </c>
      <c r="V37" s="97" t="str">
        <f>IF(เช็คเวลาเรียน!AV37="","",เช็คเวลาเรียน!AV37)</f>
        <v/>
      </c>
      <c r="W37" s="97" t="str">
        <f>IF(เช็คเวลาเรียน!AW37="","",เช็คเวลาเรียน!AW37)</f>
        <v/>
      </c>
      <c r="X37" s="97" t="str">
        <f>IF(เช็คเวลาเรียน!AX37="","",เช็คเวลาเรียน!AX37)</f>
        <v/>
      </c>
      <c r="Y37" s="97" t="str">
        <f>IF(เช็คเวลาเรียน!AY37="","",เช็คเวลาเรียน!AY37)</f>
        <v/>
      </c>
      <c r="Z37" s="97" t="str">
        <f>IF(เช็คเวลาเรียน!AZ37="","",เช็คเวลาเรียน!AZ37)</f>
        <v/>
      </c>
      <c r="AA37" s="97" t="str">
        <f>IF(เช็คเวลาเรียน!BA37="","",เช็คเวลาเรียน!BA37)</f>
        <v/>
      </c>
      <c r="AB37" s="97" t="str">
        <f>IF(เช็คเวลาเรียน!BB37="","",เช็คเวลาเรียน!BB37)</f>
        <v/>
      </c>
    </row>
    <row r="38" spans="1:28" ht="22.8" customHeight="1" x14ac:dyDescent="0.25">
      <c r="A38" s="101">
        <v>34</v>
      </c>
      <c r="B38" s="96"/>
      <c r="C38" s="97" t="str">
        <f>IF(เช็คเวลาเรียน!AC38="","",เช็คเวลาเรียน!AC38)</f>
        <v/>
      </c>
      <c r="D38" s="97" t="str">
        <f>IF(เช็คเวลาเรียน!AD38="","",เช็คเวลาเรียน!AD38)</f>
        <v/>
      </c>
      <c r="E38" s="97" t="str">
        <f>IF(เช็คเวลาเรียน!AE38="","",เช็คเวลาเรียน!AE38)</f>
        <v/>
      </c>
      <c r="F38" s="97" t="str">
        <f>IF(เช็คเวลาเรียน!AF38="","",เช็คเวลาเรียน!AF38)</f>
        <v/>
      </c>
      <c r="G38" s="97" t="str">
        <f>IF(เช็คเวลาเรียน!AG38="","",เช็คเวลาเรียน!AG38)</f>
        <v/>
      </c>
      <c r="H38" s="97" t="str">
        <f>IF(เช็คเวลาเรียน!AH38="","",เช็คเวลาเรียน!AH38)</f>
        <v/>
      </c>
      <c r="I38" s="97" t="str">
        <f>IF(เช็คเวลาเรียน!AI38="","",เช็คเวลาเรียน!AI38)</f>
        <v/>
      </c>
      <c r="J38" s="97" t="str">
        <f>IF(เช็คเวลาเรียน!AJ38="","",เช็คเวลาเรียน!AJ38)</f>
        <v/>
      </c>
      <c r="K38" s="97" t="str">
        <f>IF(เช็คเวลาเรียน!AK38="","",เช็คเวลาเรียน!AK38)</f>
        <v/>
      </c>
      <c r="L38" s="97" t="str">
        <f>IF(เช็คเวลาเรียน!AL38="","",เช็คเวลาเรียน!AL38)</f>
        <v/>
      </c>
      <c r="M38" s="97" t="str">
        <f>IF(เช็คเวลาเรียน!AM38="","",เช็คเวลาเรียน!AM38)</f>
        <v/>
      </c>
      <c r="N38" s="97" t="str">
        <f>IF(เช็คเวลาเรียน!AN38="","",เช็คเวลาเรียน!AN38)</f>
        <v/>
      </c>
      <c r="O38" s="97" t="str">
        <f>IF(เช็คเวลาเรียน!AO38="","",เช็คเวลาเรียน!AO38)</f>
        <v/>
      </c>
      <c r="P38" s="97" t="str">
        <f>IF(เช็คเวลาเรียน!AP38="","",เช็คเวลาเรียน!AP38)</f>
        <v/>
      </c>
      <c r="Q38" s="97" t="str">
        <f>IF(เช็คเวลาเรียน!AQ38="","",เช็คเวลาเรียน!AQ38)</f>
        <v/>
      </c>
      <c r="R38" s="97" t="str">
        <f>IF(เช็คเวลาเรียน!AR38="","",เช็คเวลาเรียน!AR38)</f>
        <v/>
      </c>
      <c r="S38" s="97" t="str">
        <f>IF(เช็คเวลาเรียน!AS38="","",เช็คเวลาเรียน!AS38)</f>
        <v/>
      </c>
      <c r="T38" s="97" t="str">
        <f>IF(เช็คเวลาเรียน!AT38="","",เช็คเวลาเรียน!AT38)</f>
        <v/>
      </c>
      <c r="U38" s="97" t="str">
        <f>IF(เช็คเวลาเรียน!AU38="","",เช็คเวลาเรียน!AU38)</f>
        <v/>
      </c>
      <c r="V38" s="97" t="str">
        <f>IF(เช็คเวลาเรียน!AV38="","",เช็คเวลาเรียน!AV38)</f>
        <v/>
      </c>
      <c r="W38" s="97" t="str">
        <f>IF(เช็คเวลาเรียน!AW38="","",เช็คเวลาเรียน!AW38)</f>
        <v/>
      </c>
      <c r="X38" s="97" t="str">
        <f>IF(เช็คเวลาเรียน!AX38="","",เช็คเวลาเรียน!AX38)</f>
        <v/>
      </c>
      <c r="Y38" s="97" t="str">
        <f>IF(เช็คเวลาเรียน!AY38="","",เช็คเวลาเรียน!AY38)</f>
        <v/>
      </c>
      <c r="Z38" s="97" t="str">
        <f>IF(เช็คเวลาเรียน!AZ38="","",เช็คเวลาเรียน!AZ38)</f>
        <v/>
      </c>
      <c r="AA38" s="97" t="str">
        <f>IF(เช็คเวลาเรียน!BA38="","",เช็คเวลาเรียน!BA38)</f>
        <v/>
      </c>
      <c r="AB38" s="97" t="str">
        <f>IF(เช็คเวลาเรียน!BB38="","",เช็คเวลาเรียน!BB38)</f>
        <v/>
      </c>
    </row>
    <row r="39" spans="1:28" ht="22.8" customHeight="1" x14ac:dyDescent="0.25">
      <c r="A39" s="101">
        <v>35</v>
      </c>
      <c r="B39" s="96"/>
      <c r="C39" s="97" t="str">
        <f>IF(เช็คเวลาเรียน!AC39="","",เช็คเวลาเรียน!AC39)</f>
        <v/>
      </c>
      <c r="D39" s="97" t="str">
        <f>IF(เช็คเวลาเรียน!AD39="","",เช็คเวลาเรียน!AD39)</f>
        <v/>
      </c>
      <c r="E39" s="97" t="str">
        <f>IF(เช็คเวลาเรียน!AE39="","",เช็คเวลาเรียน!AE39)</f>
        <v/>
      </c>
      <c r="F39" s="97" t="str">
        <f>IF(เช็คเวลาเรียน!AF39="","",เช็คเวลาเรียน!AF39)</f>
        <v/>
      </c>
      <c r="G39" s="97" t="str">
        <f>IF(เช็คเวลาเรียน!AG39="","",เช็คเวลาเรียน!AG39)</f>
        <v/>
      </c>
      <c r="H39" s="97" t="str">
        <f>IF(เช็คเวลาเรียน!AH39="","",เช็คเวลาเรียน!AH39)</f>
        <v/>
      </c>
      <c r="I39" s="97" t="str">
        <f>IF(เช็คเวลาเรียน!AI39="","",เช็คเวลาเรียน!AI39)</f>
        <v/>
      </c>
      <c r="J39" s="97" t="str">
        <f>IF(เช็คเวลาเรียน!AJ39="","",เช็คเวลาเรียน!AJ39)</f>
        <v/>
      </c>
      <c r="K39" s="97" t="str">
        <f>IF(เช็คเวลาเรียน!AK39="","",เช็คเวลาเรียน!AK39)</f>
        <v/>
      </c>
      <c r="L39" s="97" t="str">
        <f>IF(เช็คเวลาเรียน!AL39="","",เช็คเวลาเรียน!AL39)</f>
        <v/>
      </c>
      <c r="M39" s="97" t="str">
        <f>IF(เช็คเวลาเรียน!AM39="","",เช็คเวลาเรียน!AM39)</f>
        <v/>
      </c>
      <c r="N39" s="97" t="str">
        <f>IF(เช็คเวลาเรียน!AN39="","",เช็คเวลาเรียน!AN39)</f>
        <v/>
      </c>
      <c r="O39" s="97" t="str">
        <f>IF(เช็คเวลาเรียน!AO39="","",เช็คเวลาเรียน!AO39)</f>
        <v/>
      </c>
      <c r="P39" s="97" t="str">
        <f>IF(เช็คเวลาเรียน!AP39="","",เช็คเวลาเรียน!AP39)</f>
        <v/>
      </c>
      <c r="Q39" s="97" t="str">
        <f>IF(เช็คเวลาเรียน!AQ39="","",เช็คเวลาเรียน!AQ39)</f>
        <v/>
      </c>
      <c r="R39" s="97" t="str">
        <f>IF(เช็คเวลาเรียน!AR39="","",เช็คเวลาเรียน!AR39)</f>
        <v/>
      </c>
      <c r="S39" s="97" t="str">
        <f>IF(เช็คเวลาเรียน!AS39="","",เช็คเวลาเรียน!AS39)</f>
        <v/>
      </c>
      <c r="T39" s="97" t="str">
        <f>IF(เช็คเวลาเรียน!AT39="","",เช็คเวลาเรียน!AT39)</f>
        <v/>
      </c>
      <c r="U39" s="97" t="str">
        <f>IF(เช็คเวลาเรียน!AU39="","",เช็คเวลาเรียน!AU39)</f>
        <v/>
      </c>
      <c r="V39" s="97" t="str">
        <f>IF(เช็คเวลาเรียน!AV39="","",เช็คเวลาเรียน!AV39)</f>
        <v/>
      </c>
      <c r="W39" s="97" t="str">
        <f>IF(เช็คเวลาเรียน!AW39="","",เช็คเวลาเรียน!AW39)</f>
        <v/>
      </c>
      <c r="X39" s="97" t="str">
        <f>IF(เช็คเวลาเรียน!AX39="","",เช็คเวลาเรียน!AX39)</f>
        <v/>
      </c>
      <c r="Y39" s="97" t="str">
        <f>IF(เช็คเวลาเรียน!AY39="","",เช็คเวลาเรียน!AY39)</f>
        <v/>
      </c>
      <c r="Z39" s="97" t="str">
        <f>IF(เช็คเวลาเรียน!AZ39="","",เช็คเวลาเรียน!AZ39)</f>
        <v/>
      </c>
      <c r="AA39" s="97" t="str">
        <f>IF(เช็คเวลาเรียน!BA39="","",เช็คเวลาเรียน!BA39)</f>
        <v/>
      </c>
      <c r="AB39" s="97" t="str">
        <f>IF(เช็คเวลาเรียน!BB39="","",เช็คเวลาเรียน!BB39)</f>
        <v/>
      </c>
    </row>
    <row r="40" spans="1:28" ht="22.8" customHeight="1" x14ac:dyDescent="0.25">
      <c r="A40" s="101">
        <v>36</v>
      </c>
      <c r="B40" s="96"/>
      <c r="C40" s="97" t="str">
        <f>IF(เช็คเวลาเรียน!AC40="","",เช็คเวลาเรียน!AC40)</f>
        <v/>
      </c>
      <c r="D40" s="97" t="str">
        <f>IF(เช็คเวลาเรียน!AD40="","",เช็คเวลาเรียน!AD40)</f>
        <v/>
      </c>
      <c r="E40" s="97" t="str">
        <f>IF(เช็คเวลาเรียน!AE40="","",เช็คเวลาเรียน!AE40)</f>
        <v/>
      </c>
      <c r="F40" s="97" t="str">
        <f>IF(เช็คเวลาเรียน!AF40="","",เช็คเวลาเรียน!AF40)</f>
        <v/>
      </c>
      <c r="G40" s="97" t="str">
        <f>IF(เช็คเวลาเรียน!AG40="","",เช็คเวลาเรียน!AG40)</f>
        <v/>
      </c>
      <c r="H40" s="97" t="str">
        <f>IF(เช็คเวลาเรียน!AH40="","",เช็คเวลาเรียน!AH40)</f>
        <v/>
      </c>
      <c r="I40" s="97" t="str">
        <f>IF(เช็คเวลาเรียน!AI40="","",เช็คเวลาเรียน!AI40)</f>
        <v/>
      </c>
      <c r="J40" s="97" t="str">
        <f>IF(เช็คเวลาเรียน!AJ40="","",เช็คเวลาเรียน!AJ40)</f>
        <v/>
      </c>
      <c r="K40" s="97" t="str">
        <f>IF(เช็คเวลาเรียน!AK40="","",เช็คเวลาเรียน!AK40)</f>
        <v/>
      </c>
      <c r="L40" s="97" t="str">
        <f>IF(เช็คเวลาเรียน!AL40="","",เช็คเวลาเรียน!AL40)</f>
        <v/>
      </c>
      <c r="M40" s="97" t="str">
        <f>IF(เช็คเวลาเรียน!AM40="","",เช็คเวลาเรียน!AM40)</f>
        <v/>
      </c>
      <c r="N40" s="97" t="str">
        <f>IF(เช็คเวลาเรียน!AN40="","",เช็คเวลาเรียน!AN40)</f>
        <v/>
      </c>
      <c r="O40" s="97" t="str">
        <f>IF(เช็คเวลาเรียน!AO40="","",เช็คเวลาเรียน!AO40)</f>
        <v/>
      </c>
      <c r="P40" s="97" t="str">
        <f>IF(เช็คเวลาเรียน!AP40="","",เช็คเวลาเรียน!AP40)</f>
        <v/>
      </c>
      <c r="Q40" s="97" t="str">
        <f>IF(เช็คเวลาเรียน!AQ40="","",เช็คเวลาเรียน!AQ40)</f>
        <v/>
      </c>
      <c r="R40" s="97" t="str">
        <f>IF(เช็คเวลาเรียน!AR40="","",เช็คเวลาเรียน!AR40)</f>
        <v/>
      </c>
      <c r="S40" s="97" t="str">
        <f>IF(เช็คเวลาเรียน!AS40="","",เช็คเวลาเรียน!AS40)</f>
        <v/>
      </c>
      <c r="T40" s="97" t="str">
        <f>IF(เช็คเวลาเรียน!AT40="","",เช็คเวลาเรียน!AT40)</f>
        <v/>
      </c>
      <c r="U40" s="97" t="str">
        <f>IF(เช็คเวลาเรียน!AU40="","",เช็คเวลาเรียน!AU40)</f>
        <v/>
      </c>
      <c r="V40" s="97" t="str">
        <f>IF(เช็คเวลาเรียน!AV40="","",เช็คเวลาเรียน!AV40)</f>
        <v/>
      </c>
      <c r="W40" s="97" t="str">
        <f>IF(เช็คเวลาเรียน!AW40="","",เช็คเวลาเรียน!AW40)</f>
        <v/>
      </c>
      <c r="X40" s="97" t="str">
        <f>IF(เช็คเวลาเรียน!AX40="","",เช็คเวลาเรียน!AX40)</f>
        <v/>
      </c>
      <c r="Y40" s="97" t="str">
        <f>IF(เช็คเวลาเรียน!AY40="","",เช็คเวลาเรียน!AY40)</f>
        <v/>
      </c>
      <c r="Z40" s="97" t="str">
        <f>IF(เช็คเวลาเรียน!AZ40="","",เช็คเวลาเรียน!AZ40)</f>
        <v/>
      </c>
      <c r="AA40" s="97" t="str">
        <f>IF(เช็คเวลาเรียน!BA40="","",เช็คเวลาเรียน!BA40)</f>
        <v/>
      </c>
      <c r="AB40" s="97" t="str">
        <f>IF(เช็คเวลาเรียน!BB40="","",เช็คเวลาเรียน!BB40)</f>
        <v/>
      </c>
    </row>
    <row r="41" spans="1:28" ht="22.8" customHeight="1" x14ac:dyDescent="0.25">
      <c r="A41" s="101">
        <v>37</v>
      </c>
      <c r="B41" s="96"/>
      <c r="C41" s="97" t="str">
        <f>IF(เช็คเวลาเรียน!AC41="","",เช็คเวลาเรียน!AC41)</f>
        <v/>
      </c>
      <c r="D41" s="97" t="str">
        <f>IF(เช็คเวลาเรียน!AD41="","",เช็คเวลาเรียน!AD41)</f>
        <v/>
      </c>
      <c r="E41" s="97" t="str">
        <f>IF(เช็คเวลาเรียน!AE41="","",เช็คเวลาเรียน!AE41)</f>
        <v/>
      </c>
      <c r="F41" s="97" t="str">
        <f>IF(เช็คเวลาเรียน!AF41="","",เช็คเวลาเรียน!AF41)</f>
        <v/>
      </c>
      <c r="G41" s="97" t="str">
        <f>IF(เช็คเวลาเรียน!AG41="","",เช็คเวลาเรียน!AG41)</f>
        <v/>
      </c>
      <c r="H41" s="97" t="str">
        <f>IF(เช็คเวลาเรียน!AH41="","",เช็คเวลาเรียน!AH41)</f>
        <v/>
      </c>
      <c r="I41" s="97" t="str">
        <f>IF(เช็คเวลาเรียน!AI41="","",เช็คเวลาเรียน!AI41)</f>
        <v/>
      </c>
      <c r="J41" s="97" t="str">
        <f>IF(เช็คเวลาเรียน!AJ41="","",เช็คเวลาเรียน!AJ41)</f>
        <v/>
      </c>
      <c r="K41" s="97" t="str">
        <f>IF(เช็คเวลาเรียน!AK41="","",เช็คเวลาเรียน!AK41)</f>
        <v/>
      </c>
      <c r="L41" s="97" t="str">
        <f>IF(เช็คเวลาเรียน!AL41="","",เช็คเวลาเรียน!AL41)</f>
        <v/>
      </c>
      <c r="M41" s="97" t="str">
        <f>IF(เช็คเวลาเรียน!AM41="","",เช็คเวลาเรียน!AM41)</f>
        <v/>
      </c>
      <c r="N41" s="97" t="str">
        <f>IF(เช็คเวลาเรียน!AN41="","",เช็คเวลาเรียน!AN41)</f>
        <v/>
      </c>
      <c r="O41" s="97" t="str">
        <f>IF(เช็คเวลาเรียน!AO41="","",เช็คเวลาเรียน!AO41)</f>
        <v/>
      </c>
      <c r="P41" s="97" t="str">
        <f>IF(เช็คเวลาเรียน!AP41="","",เช็คเวลาเรียน!AP41)</f>
        <v/>
      </c>
      <c r="Q41" s="97" t="str">
        <f>IF(เช็คเวลาเรียน!AQ41="","",เช็คเวลาเรียน!AQ41)</f>
        <v/>
      </c>
      <c r="R41" s="97" t="str">
        <f>IF(เช็คเวลาเรียน!AR41="","",เช็คเวลาเรียน!AR41)</f>
        <v/>
      </c>
      <c r="S41" s="97" t="str">
        <f>IF(เช็คเวลาเรียน!AS41="","",เช็คเวลาเรียน!AS41)</f>
        <v/>
      </c>
      <c r="T41" s="97" t="str">
        <f>IF(เช็คเวลาเรียน!AT41="","",เช็คเวลาเรียน!AT41)</f>
        <v/>
      </c>
      <c r="U41" s="97" t="str">
        <f>IF(เช็คเวลาเรียน!AU41="","",เช็คเวลาเรียน!AU41)</f>
        <v/>
      </c>
      <c r="V41" s="97" t="str">
        <f>IF(เช็คเวลาเรียน!AV41="","",เช็คเวลาเรียน!AV41)</f>
        <v/>
      </c>
      <c r="W41" s="97" t="str">
        <f>IF(เช็คเวลาเรียน!AW41="","",เช็คเวลาเรียน!AW41)</f>
        <v/>
      </c>
      <c r="X41" s="97" t="str">
        <f>IF(เช็คเวลาเรียน!AX41="","",เช็คเวลาเรียน!AX41)</f>
        <v/>
      </c>
      <c r="Y41" s="97" t="str">
        <f>IF(เช็คเวลาเรียน!AY41="","",เช็คเวลาเรียน!AY41)</f>
        <v/>
      </c>
      <c r="Z41" s="97" t="str">
        <f>IF(เช็คเวลาเรียน!AZ41="","",เช็คเวลาเรียน!AZ41)</f>
        <v/>
      </c>
      <c r="AA41" s="97" t="str">
        <f>IF(เช็คเวลาเรียน!BA41="","",เช็คเวลาเรียน!BA41)</f>
        <v/>
      </c>
      <c r="AB41" s="97" t="str">
        <f>IF(เช็คเวลาเรียน!BB41="","",เช็คเวลาเรียน!BB41)</f>
        <v/>
      </c>
    </row>
    <row r="42" spans="1:28" ht="22.8" customHeight="1" x14ac:dyDescent="0.25">
      <c r="A42" s="101">
        <v>38</v>
      </c>
      <c r="B42" s="96"/>
      <c r="C42" s="97" t="str">
        <f>IF(เช็คเวลาเรียน!AC42="","",เช็คเวลาเรียน!AC42)</f>
        <v/>
      </c>
      <c r="D42" s="97" t="str">
        <f>IF(เช็คเวลาเรียน!AD42="","",เช็คเวลาเรียน!AD42)</f>
        <v/>
      </c>
      <c r="E42" s="97" t="str">
        <f>IF(เช็คเวลาเรียน!AE42="","",เช็คเวลาเรียน!AE42)</f>
        <v/>
      </c>
      <c r="F42" s="97" t="str">
        <f>IF(เช็คเวลาเรียน!AF42="","",เช็คเวลาเรียน!AF42)</f>
        <v/>
      </c>
      <c r="G42" s="97" t="str">
        <f>IF(เช็คเวลาเรียน!AG42="","",เช็คเวลาเรียน!AG42)</f>
        <v/>
      </c>
      <c r="H42" s="97" t="str">
        <f>IF(เช็คเวลาเรียน!AH42="","",เช็คเวลาเรียน!AH42)</f>
        <v/>
      </c>
      <c r="I42" s="97" t="str">
        <f>IF(เช็คเวลาเรียน!AI42="","",เช็คเวลาเรียน!AI42)</f>
        <v/>
      </c>
      <c r="J42" s="97" t="str">
        <f>IF(เช็คเวลาเรียน!AJ42="","",เช็คเวลาเรียน!AJ42)</f>
        <v/>
      </c>
      <c r="K42" s="97" t="str">
        <f>IF(เช็คเวลาเรียน!AK42="","",เช็คเวลาเรียน!AK42)</f>
        <v/>
      </c>
      <c r="L42" s="97" t="str">
        <f>IF(เช็คเวลาเรียน!AL42="","",เช็คเวลาเรียน!AL42)</f>
        <v/>
      </c>
      <c r="M42" s="97" t="str">
        <f>IF(เช็คเวลาเรียน!AM42="","",เช็คเวลาเรียน!AM42)</f>
        <v/>
      </c>
      <c r="N42" s="97" t="str">
        <f>IF(เช็คเวลาเรียน!AN42="","",เช็คเวลาเรียน!AN42)</f>
        <v/>
      </c>
      <c r="O42" s="97" t="str">
        <f>IF(เช็คเวลาเรียน!AO42="","",เช็คเวลาเรียน!AO42)</f>
        <v/>
      </c>
      <c r="P42" s="97" t="str">
        <f>IF(เช็คเวลาเรียน!AP42="","",เช็คเวลาเรียน!AP42)</f>
        <v/>
      </c>
      <c r="Q42" s="97" t="str">
        <f>IF(เช็คเวลาเรียน!AQ42="","",เช็คเวลาเรียน!AQ42)</f>
        <v/>
      </c>
      <c r="R42" s="97" t="str">
        <f>IF(เช็คเวลาเรียน!AR42="","",เช็คเวลาเรียน!AR42)</f>
        <v/>
      </c>
      <c r="S42" s="97" t="str">
        <f>IF(เช็คเวลาเรียน!AS42="","",เช็คเวลาเรียน!AS42)</f>
        <v/>
      </c>
      <c r="T42" s="97" t="str">
        <f>IF(เช็คเวลาเรียน!AT42="","",เช็คเวลาเรียน!AT42)</f>
        <v/>
      </c>
      <c r="U42" s="97" t="str">
        <f>IF(เช็คเวลาเรียน!AU42="","",เช็คเวลาเรียน!AU42)</f>
        <v/>
      </c>
      <c r="V42" s="97" t="str">
        <f>IF(เช็คเวลาเรียน!AV42="","",เช็คเวลาเรียน!AV42)</f>
        <v/>
      </c>
      <c r="W42" s="97" t="str">
        <f>IF(เช็คเวลาเรียน!AW42="","",เช็คเวลาเรียน!AW42)</f>
        <v/>
      </c>
      <c r="X42" s="97" t="str">
        <f>IF(เช็คเวลาเรียน!AX42="","",เช็คเวลาเรียน!AX42)</f>
        <v/>
      </c>
      <c r="Y42" s="97" t="str">
        <f>IF(เช็คเวลาเรียน!AY42="","",เช็คเวลาเรียน!AY42)</f>
        <v/>
      </c>
      <c r="Z42" s="97" t="str">
        <f>IF(เช็คเวลาเรียน!AZ42="","",เช็คเวลาเรียน!AZ42)</f>
        <v/>
      </c>
      <c r="AA42" s="97" t="str">
        <f>IF(เช็คเวลาเรียน!BA42="","",เช็คเวลาเรียน!BA42)</f>
        <v/>
      </c>
      <c r="AB42" s="97" t="str">
        <f>IF(เช็คเวลาเรียน!BB42="","",เช็คเวลาเรียน!BB42)</f>
        <v/>
      </c>
    </row>
    <row r="43" spans="1:28" ht="22.8" customHeight="1" x14ac:dyDescent="0.25">
      <c r="A43" s="101">
        <v>39</v>
      </c>
      <c r="B43" s="96"/>
      <c r="C43" s="97" t="str">
        <f>IF(เช็คเวลาเรียน!AC43="","",เช็คเวลาเรียน!AC43)</f>
        <v/>
      </c>
      <c r="D43" s="97" t="str">
        <f>IF(เช็คเวลาเรียน!AD43="","",เช็คเวลาเรียน!AD43)</f>
        <v/>
      </c>
      <c r="E43" s="97" t="str">
        <f>IF(เช็คเวลาเรียน!AE43="","",เช็คเวลาเรียน!AE43)</f>
        <v/>
      </c>
      <c r="F43" s="97" t="str">
        <f>IF(เช็คเวลาเรียน!AF43="","",เช็คเวลาเรียน!AF43)</f>
        <v/>
      </c>
      <c r="G43" s="97" t="str">
        <f>IF(เช็คเวลาเรียน!AG43="","",เช็คเวลาเรียน!AG43)</f>
        <v/>
      </c>
      <c r="H43" s="97" t="str">
        <f>IF(เช็คเวลาเรียน!AH43="","",เช็คเวลาเรียน!AH43)</f>
        <v/>
      </c>
      <c r="I43" s="97" t="str">
        <f>IF(เช็คเวลาเรียน!AI43="","",เช็คเวลาเรียน!AI43)</f>
        <v/>
      </c>
      <c r="J43" s="97" t="str">
        <f>IF(เช็คเวลาเรียน!AJ43="","",เช็คเวลาเรียน!AJ43)</f>
        <v/>
      </c>
      <c r="K43" s="97" t="str">
        <f>IF(เช็คเวลาเรียน!AK43="","",เช็คเวลาเรียน!AK43)</f>
        <v/>
      </c>
      <c r="L43" s="97" t="str">
        <f>IF(เช็คเวลาเรียน!AL43="","",เช็คเวลาเรียน!AL43)</f>
        <v/>
      </c>
      <c r="M43" s="97" t="str">
        <f>IF(เช็คเวลาเรียน!AM43="","",เช็คเวลาเรียน!AM43)</f>
        <v/>
      </c>
      <c r="N43" s="97" t="str">
        <f>IF(เช็คเวลาเรียน!AN43="","",เช็คเวลาเรียน!AN43)</f>
        <v/>
      </c>
      <c r="O43" s="97" t="str">
        <f>IF(เช็คเวลาเรียน!AO43="","",เช็คเวลาเรียน!AO43)</f>
        <v/>
      </c>
      <c r="P43" s="97" t="str">
        <f>IF(เช็คเวลาเรียน!AP43="","",เช็คเวลาเรียน!AP43)</f>
        <v/>
      </c>
      <c r="Q43" s="97" t="str">
        <f>IF(เช็คเวลาเรียน!AQ43="","",เช็คเวลาเรียน!AQ43)</f>
        <v/>
      </c>
      <c r="R43" s="97" t="str">
        <f>IF(เช็คเวลาเรียน!AR43="","",เช็คเวลาเรียน!AR43)</f>
        <v/>
      </c>
      <c r="S43" s="97" t="str">
        <f>IF(เช็คเวลาเรียน!AS43="","",เช็คเวลาเรียน!AS43)</f>
        <v/>
      </c>
      <c r="T43" s="97" t="str">
        <f>IF(เช็คเวลาเรียน!AT43="","",เช็คเวลาเรียน!AT43)</f>
        <v/>
      </c>
      <c r="U43" s="97" t="str">
        <f>IF(เช็คเวลาเรียน!AU43="","",เช็คเวลาเรียน!AU43)</f>
        <v/>
      </c>
      <c r="V43" s="97" t="str">
        <f>IF(เช็คเวลาเรียน!AV43="","",เช็คเวลาเรียน!AV43)</f>
        <v/>
      </c>
      <c r="W43" s="97" t="str">
        <f>IF(เช็คเวลาเรียน!AW43="","",เช็คเวลาเรียน!AW43)</f>
        <v/>
      </c>
      <c r="X43" s="97" t="str">
        <f>IF(เช็คเวลาเรียน!AX43="","",เช็คเวลาเรียน!AX43)</f>
        <v/>
      </c>
      <c r="Y43" s="97" t="str">
        <f>IF(เช็คเวลาเรียน!AY43="","",เช็คเวลาเรียน!AY43)</f>
        <v/>
      </c>
      <c r="Z43" s="97" t="str">
        <f>IF(เช็คเวลาเรียน!AZ43="","",เช็คเวลาเรียน!AZ43)</f>
        <v/>
      </c>
      <c r="AA43" s="97" t="str">
        <f>IF(เช็คเวลาเรียน!BA43="","",เช็คเวลาเรียน!BA43)</f>
        <v/>
      </c>
      <c r="AB43" s="97" t="str">
        <f>IF(เช็คเวลาเรียน!BB43="","",เช็คเวลาเรียน!BB43)</f>
        <v/>
      </c>
    </row>
    <row r="44" spans="1:28" ht="22.8" customHeight="1" x14ac:dyDescent="0.25">
      <c r="A44" s="101">
        <v>40</v>
      </c>
      <c r="B44" s="96"/>
      <c r="C44" s="97" t="str">
        <f>IF(เช็คเวลาเรียน!AC44="","",เช็คเวลาเรียน!AC44)</f>
        <v/>
      </c>
      <c r="D44" s="97" t="str">
        <f>IF(เช็คเวลาเรียน!AD44="","",เช็คเวลาเรียน!AD44)</f>
        <v/>
      </c>
      <c r="E44" s="97" t="str">
        <f>IF(เช็คเวลาเรียน!AE44="","",เช็คเวลาเรียน!AE44)</f>
        <v/>
      </c>
      <c r="F44" s="97" t="str">
        <f>IF(เช็คเวลาเรียน!AF44="","",เช็คเวลาเรียน!AF44)</f>
        <v/>
      </c>
      <c r="G44" s="97" t="str">
        <f>IF(เช็คเวลาเรียน!AG44="","",เช็คเวลาเรียน!AG44)</f>
        <v/>
      </c>
      <c r="H44" s="97" t="str">
        <f>IF(เช็คเวลาเรียน!AH44="","",เช็คเวลาเรียน!AH44)</f>
        <v/>
      </c>
      <c r="I44" s="97" t="str">
        <f>IF(เช็คเวลาเรียน!AI44="","",เช็คเวลาเรียน!AI44)</f>
        <v/>
      </c>
      <c r="J44" s="97" t="str">
        <f>IF(เช็คเวลาเรียน!AJ44="","",เช็คเวลาเรียน!AJ44)</f>
        <v/>
      </c>
      <c r="K44" s="97" t="str">
        <f>IF(เช็คเวลาเรียน!AK44="","",เช็คเวลาเรียน!AK44)</f>
        <v/>
      </c>
      <c r="L44" s="97" t="str">
        <f>IF(เช็คเวลาเรียน!AL44="","",เช็คเวลาเรียน!AL44)</f>
        <v/>
      </c>
      <c r="M44" s="97" t="str">
        <f>IF(เช็คเวลาเรียน!AM44="","",เช็คเวลาเรียน!AM44)</f>
        <v/>
      </c>
      <c r="N44" s="97" t="str">
        <f>IF(เช็คเวลาเรียน!AN44="","",เช็คเวลาเรียน!AN44)</f>
        <v/>
      </c>
      <c r="O44" s="97" t="str">
        <f>IF(เช็คเวลาเรียน!AO44="","",เช็คเวลาเรียน!AO44)</f>
        <v/>
      </c>
      <c r="P44" s="97" t="str">
        <f>IF(เช็คเวลาเรียน!AP44="","",เช็คเวลาเรียน!AP44)</f>
        <v/>
      </c>
      <c r="Q44" s="97" t="str">
        <f>IF(เช็คเวลาเรียน!AQ44="","",เช็คเวลาเรียน!AQ44)</f>
        <v/>
      </c>
      <c r="R44" s="97" t="str">
        <f>IF(เช็คเวลาเรียน!AR44="","",เช็คเวลาเรียน!AR44)</f>
        <v/>
      </c>
      <c r="S44" s="97" t="str">
        <f>IF(เช็คเวลาเรียน!AS44="","",เช็คเวลาเรียน!AS44)</f>
        <v/>
      </c>
      <c r="T44" s="97" t="str">
        <f>IF(เช็คเวลาเรียน!AT44="","",เช็คเวลาเรียน!AT44)</f>
        <v/>
      </c>
      <c r="U44" s="97" t="str">
        <f>IF(เช็คเวลาเรียน!AU44="","",เช็คเวลาเรียน!AU44)</f>
        <v/>
      </c>
      <c r="V44" s="97" t="str">
        <f>IF(เช็คเวลาเรียน!AV44="","",เช็คเวลาเรียน!AV44)</f>
        <v/>
      </c>
      <c r="W44" s="97" t="str">
        <f>IF(เช็คเวลาเรียน!AW44="","",เช็คเวลาเรียน!AW44)</f>
        <v/>
      </c>
      <c r="X44" s="97" t="str">
        <f>IF(เช็คเวลาเรียน!AX44="","",เช็คเวลาเรียน!AX44)</f>
        <v/>
      </c>
      <c r="Y44" s="97" t="str">
        <f>IF(เช็คเวลาเรียน!AY44="","",เช็คเวลาเรียน!AY44)</f>
        <v/>
      </c>
      <c r="Z44" s="97" t="str">
        <f>IF(เช็คเวลาเรียน!AZ44="","",เช็คเวลาเรียน!AZ44)</f>
        <v/>
      </c>
      <c r="AA44" s="97" t="str">
        <f>IF(เช็คเวลาเรียน!BA44="","",เช็คเวลาเรียน!BA44)</f>
        <v/>
      </c>
      <c r="AB44" s="97" t="str">
        <f>IF(เช็คเวลาเรียน!BB44="","",เช็คเวลาเรียน!BB44)</f>
        <v/>
      </c>
    </row>
    <row r="45" spans="1:28" ht="22.8" customHeight="1" x14ac:dyDescent="0.25">
      <c r="A45" s="101">
        <v>41</v>
      </c>
      <c r="B45" s="96"/>
      <c r="C45" s="97" t="str">
        <f>IF(เช็คเวลาเรียน!AC45="","",เช็คเวลาเรียน!AC45)</f>
        <v/>
      </c>
      <c r="D45" s="97" t="str">
        <f>IF(เช็คเวลาเรียน!AD45="","",เช็คเวลาเรียน!AD45)</f>
        <v/>
      </c>
      <c r="E45" s="97" t="str">
        <f>IF(เช็คเวลาเรียน!AE45="","",เช็คเวลาเรียน!AE45)</f>
        <v/>
      </c>
      <c r="F45" s="97" t="str">
        <f>IF(เช็คเวลาเรียน!AF45="","",เช็คเวลาเรียน!AF45)</f>
        <v/>
      </c>
      <c r="G45" s="97" t="str">
        <f>IF(เช็คเวลาเรียน!AG45="","",เช็คเวลาเรียน!AG45)</f>
        <v/>
      </c>
      <c r="H45" s="97" t="str">
        <f>IF(เช็คเวลาเรียน!AH45="","",เช็คเวลาเรียน!AH45)</f>
        <v/>
      </c>
      <c r="I45" s="97" t="str">
        <f>IF(เช็คเวลาเรียน!AI45="","",เช็คเวลาเรียน!AI45)</f>
        <v/>
      </c>
      <c r="J45" s="97" t="str">
        <f>IF(เช็คเวลาเรียน!AJ45="","",เช็คเวลาเรียน!AJ45)</f>
        <v/>
      </c>
      <c r="K45" s="97" t="str">
        <f>IF(เช็คเวลาเรียน!AK45="","",เช็คเวลาเรียน!AK45)</f>
        <v/>
      </c>
      <c r="L45" s="97" t="str">
        <f>IF(เช็คเวลาเรียน!AL45="","",เช็คเวลาเรียน!AL45)</f>
        <v/>
      </c>
      <c r="M45" s="97" t="str">
        <f>IF(เช็คเวลาเรียน!AM45="","",เช็คเวลาเรียน!AM45)</f>
        <v/>
      </c>
      <c r="N45" s="97" t="str">
        <f>IF(เช็คเวลาเรียน!AN45="","",เช็คเวลาเรียน!AN45)</f>
        <v/>
      </c>
      <c r="O45" s="97" t="str">
        <f>IF(เช็คเวลาเรียน!AO45="","",เช็คเวลาเรียน!AO45)</f>
        <v/>
      </c>
      <c r="P45" s="97" t="str">
        <f>IF(เช็คเวลาเรียน!AP45="","",เช็คเวลาเรียน!AP45)</f>
        <v/>
      </c>
      <c r="Q45" s="97" t="str">
        <f>IF(เช็คเวลาเรียน!AQ45="","",เช็คเวลาเรียน!AQ45)</f>
        <v/>
      </c>
      <c r="R45" s="97" t="str">
        <f>IF(เช็คเวลาเรียน!AR45="","",เช็คเวลาเรียน!AR45)</f>
        <v/>
      </c>
      <c r="S45" s="97" t="str">
        <f>IF(เช็คเวลาเรียน!AS45="","",เช็คเวลาเรียน!AS45)</f>
        <v/>
      </c>
      <c r="T45" s="97" t="str">
        <f>IF(เช็คเวลาเรียน!AT45="","",เช็คเวลาเรียน!AT45)</f>
        <v/>
      </c>
      <c r="U45" s="97" t="str">
        <f>IF(เช็คเวลาเรียน!AU45="","",เช็คเวลาเรียน!AU45)</f>
        <v/>
      </c>
      <c r="V45" s="97" t="str">
        <f>IF(เช็คเวลาเรียน!AV45="","",เช็คเวลาเรียน!AV45)</f>
        <v/>
      </c>
      <c r="W45" s="97" t="str">
        <f>IF(เช็คเวลาเรียน!AW45="","",เช็คเวลาเรียน!AW45)</f>
        <v/>
      </c>
      <c r="X45" s="97" t="str">
        <f>IF(เช็คเวลาเรียน!AX45="","",เช็คเวลาเรียน!AX45)</f>
        <v/>
      </c>
      <c r="Y45" s="97" t="str">
        <f>IF(เช็คเวลาเรียน!AY45="","",เช็คเวลาเรียน!AY45)</f>
        <v/>
      </c>
      <c r="Z45" s="97" t="str">
        <f>IF(เช็คเวลาเรียน!AZ45="","",เช็คเวลาเรียน!AZ45)</f>
        <v/>
      </c>
      <c r="AA45" s="97" t="str">
        <f>IF(เช็คเวลาเรียน!BA45="","",เช็คเวลาเรียน!BA45)</f>
        <v/>
      </c>
      <c r="AB45" s="97" t="str">
        <f>IF(เช็คเวลาเรียน!BB45="","",เช็คเวลาเรียน!BB45)</f>
        <v/>
      </c>
    </row>
    <row r="46" spans="1:28" ht="22.8" customHeight="1" x14ac:dyDescent="0.25">
      <c r="A46" s="101">
        <v>42</v>
      </c>
      <c r="B46" s="96"/>
      <c r="C46" s="97" t="str">
        <f>IF(เช็คเวลาเรียน!AC46="","",เช็คเวลาเรียน!AC46)</f>
        <v/>
      </c>
      <c r="D46" s="97" t="str">
        <f>IF(เช็คเวลาเรียน!AD46="","",เช็คเวลาเรียน!AD46)</f>
        <v/>
      </c>
      <c r="E46" s="97" t="str">
        <f>IF(เช็คเวลาเรียน!AE46="","",เช็คเวลาเรียน!AE46)</f>
        <v/>
      </c>
      <c r="F46" s="97" t="str">
        <f>IF(เช็คเวลาเรียน!AF46="","",เช็คเวลาเรียน!AF46)</f>
        <v/>
      </c>
      <c r="G46" s="97" t="str">
        <f>IF(เช็คเวลาเรียน!AG46="","",เช็คเวลาเรียน!AG46)</f>
        <v/>
      </c>
      <c r="H46" s="97" t="str">
        <f>IF(เช็คเวลาเรียน!AH46="","",เช็คเวลาเรียน!AH46)</f>
        <v/>
      </c>
      <c r="I46" s="97" t="str">
        <f>IF(เช็คเวลาเรียน!AI46="","",เช็คเวลาเรียน!AI46)</f>
        <v/>
      </c>
      <c r="J46" s="97" t="str">
        <f>IF(เช็คเวลาเรียน!AJ46="","",เช็คเวลาเรียน!AJ46)</f>
        <v/>
      </c>
      <c r="K46" s="97" t="str">
        <f>IF(เช็คเวลาเรียน!AK46="","",เช็คเวลาเรียน!AK46)</f>
        <v/>
      </c>
      <c r="L46" s="97" t="str">
        <f>IF(เช็คเวลาเรียน!AL46="","",เช็คเวลาเรียน!AL46)</f>
        <v/>
      </c>
      <c r="M46" s="97" t="str">
        <f>IF(เช็คเวลาเรียน!AM46="","",เช็คเวลาเรียน!AM46)</f>
        <v/>
      </c>
      <c r="N46" s="97" t="str">
        <f>IF(เช็คเวลาเรียน!AN46="","",เช็คเวลาเรียน!AN46)</f>
        <v/>
      </c>
      <c r="O46" s="97" t="str">
        <f>IF(เช็คเวลาเรียน!AO46="","",เช็คเวลาเรียน!AO46)</f>
        <v/>
      </c>
      <c r="P46" s="97" t="str">
        <f>IF(เช็คเวลาเรียน!AP46="","",เช็คเวลาเรียน!AP46)</f>
        <v/>
      </c>
      <c r="Q46" s="97" t="str">
        <f>IF(เช็คเวลาเรียน!AQ46="","",เช็คเวลาเรียน!AQ46)</f>
        <v/>
      </c>
      <c r="R46" s="97" t="str">
        <f>IF(เช็คเวลาเรียน!AR46="","",เช็คเวลาเรียน!AR46)</f>
        <v/>
      </c>
      <c r="S46" s="97" t="str">
        <f>IF(เช็คเวลาเรียน!AS46="","",เช็คเวลาเรียน!AS46)</f>
        <v/>
      </c>
      <c r="T46" s="97" t="str">
        <f>IF(เช็คเวลาเรียน!AT46="","",เช็คเวลาเรียน!AT46)</f>
        <v/>
      </c>
      <c r="U46" s="97" t="str">
        <f>IF(เช็คเวลาเรียน!AU46="","",เช็คเวลาเรียน!AU46)</f>
        <v/>
      </c>
      <c r="V46" s="97" t="str">
        <f>IF(เช็คเวลาเรียน!AV46="","",เช็คเวลาเรียน!AV46)</f>
        <v/>
      </c>
      <c r="W46" s="97" t="str">
        <f>IF(เช็คเวลาเรียน!AW46="","",เช็คเวลาเรียน!AW46)</f>
        <v/>
      </c>
      <c r="X46" s="97" t="str">
        <f>IF(เช็คเวลาเรียน!AX46="","",เช็คเวลาเรียน!AX46)</f>
        <v/>
      </c>
      <c r="Y46" s="97" t="str">
        <f>IF(เช็คเวลาเรียน!AY46="","",เช็คเวลาเรียน!AY46)</f>
        <v/>
      </c>
      <c r="Z46" s="97" t="str">
        <f>IF(เช็คเวลาเรียน!AZ46="","",เช็คเวลาเรียน!AZ46)</f>
        <v/>
      </c>
      <c r="AA46" s="97" t="str">
        <f>IF(เช็คเวลาเรียน!BA46="","",เช็คเวลาเรียน!BA46)</f>
        <v/>
      </c>
      <c r="AB46" s="97" t="str">
        <f>IF(เช็คเวลาเรียน!BB46="","",เช็คเวลาเรียน!BB46)</f>
        <v/>
      </c>
    </row>
    <row r="47" spans="1:28" ht="22.8" customHeight="1" x14ac:dyDescent="0.25">
      <c r="A47" s="101">
        <v>43</v>
      </c>
      <c r="B47" s="96"/>
      <c r="C47" s="97" t="str">
        <f>IF(เช็คเวลาเรียน!AC47="","",เช็คเวลาเรียน!AC47)</f>
        <v/>
      </c>
      <c r="D47" s="97" t="str">
        <f>IF(เช็คเวลาเรียน!AD47="","",เช็คเวลาเรียน!AD47)</f>
        <v/>
      </c>
      <c r="E47" s="97" t="str">
        <f>IF(เช็คเวลาเรียน!AE47="","",เช็คเวลาเรียน!AE47)</f>
        <v/>
      </c>
      <c r="F47" s="97" t="str">
        <f>IF(เช็คเวลาเรียน!AF47="","",เช็คเวลาเรียน!AF47)</f>
        <v/>
      </c>
      <c r="G47" s="97" t="str">
        <f>IF(เช็คเวลาเรียน!AG47="","",เช็คเวลาเรียน!AG47)</f>
        <v/>
      </c>
      <c r="H47" s="97" t="str">
        <f>IF(เช็คเวลาเรียน!AH47="","",เช็คเวลาเรียน!AH47)</f>
        <v/>
      </c>
      <c r="I47" s="97" t="str">
        <f>IF(เช็คเวลาเรียน!AI47="","",เช็คเวลาเรียน!AI47)</f>
        <v/>
      </c>
      <c r="J47" s="97" t="str">
        <f>IF(เช็คเวลาเรียน!AJ47="","",เช็คเวลาเรียน!AJ47)</f>
        <v/>
      </c>
      <c r="K47" s="97" t="str">
        <f>IF(เช็คเวลาเรียน!AK47="","",เช็คเวลาเรียน!AK47)</f>
        <v/>
      </c>
      <c r="L47" s="97" t="str">
        <f>IF(เช็คเวลาเรียน!AL47="","",เช็คเวลาเรียน!AL47)</f>
        <v/>
      </c>
      <c r="M47" s="97" t="str">
        <f>IF(เช็คเวลาเรียน!AM47="","",เช็คเวลาเรียน!AM47)</f>
        <v/>
      </c>
      <c r="N47" s="97" t="str">
        <f>IF(เช็คเวลาเรียน!AN47="","",เช็คเวลาเรียน!AN47)</f>
        <v/>
      </c>
      <c r="O47" s="97" t="str">
        <f>IF(เช็คเวลาเรียน!AO47="","",เช็คเวลาเรียน!AO47)</f>
        <v/>
      </c>
      <c r="P47" s="97" t="str">
        <f>IF(เช็คเวลาเรียน!AP47="","",เช็คเวลาเรียน!AP47)</f>
        <v/>
      </c>
      <c r="Q47" s="97" t="str">
        <f>IF(เช็คเวลาเรียน!AQ47="","",เช็คเวลาเรียน!AQ47)</f>
        <v/>
      </c>
      <c r="R47" s="97" t="str">
        <f>IF(เช็คเวลาเรียน!AR47="","",เช็คเวลาเรียน!AR47)</f>
        <v/>
      </c>
      <c r="S47" s="97" t="str">
        <f>IF(เช็คเวลาเรียน!AS47="","",เช็คเวลาเรียน!AS47)</f>
        <v/>
      </c>
      <c r="T47" s="97" t="str">
        <f>IF(เช็คเวลาเรียน!AT47="","",เช็คเวลาเรียน!AT47)</f>
        <v/>
      </c>
      <c r="U47" s="97" t="str">
        <f>IF(เช็คเวลาเรียน!AU47="","",เช็คเวลาเรียน!AU47)</f>
        <v/>
      </c>
      <c r="V47" s="97" t="str">
        <f>IF(เช็คเวลาเรียน!AV47="","",เช็คเวลาเรียน!AV47)</f>
        <v/>
      </c>
      <c r="W47" s="97" t="str">
        <f>IF(เช็คเวลาเรียน!AW47="","",เช็คเวลาเรียน!AW47)</f>
        <v/>
      </c>
      <c r="X47" s="97" t="str">
        <f>IF(เช็คเวลาเรียน!AX47="","",เช็คเวลาเรียน!AX47)</f>
        <v/>
      </c>
      <c r="Y47" s="97" t="str">
        <f>IF(เช็คเวลาเรียน!AY47="","",เช็คเวลาเรียน!AY47)</f>
        <v/>
      </c>
      <c r="Z47" s="97" t="str">
        <f>IF(เช็คเวลาเรียน!AZ47="","",เช็คเวลาเรียน!AZ47)</f>
        <v/>
      </c>
      <c r="AA47" s="97" t="str">
        <f>IF(เช็คเวลาเรียน!BA47="","",เช็คเวลาเรียน!BA47)</f>
        <v/>
      </c>
      <c r="AB47" s="97" t="str">
        <f>IF(เช็คเวลาเรียน!BB47="","",เช็คเวลาเรียน!BB47)</f>
        <v/>
      </c>
    </row>
    <row r="48" spans="1:28" ht="22.8" customHeight="1" x14ac:dyDescent="0.25">
      <c r="A48" s="101">
        <v>44</v>
      </c>
      <c r="B48" s="96"/>
      <c r="C48" s="97" t="str">
        <f>IF(เช็คเวลาเรียน!AC48="","",เช็คเวลาเรียน!AC48)</f>
        <v/>
      </c>
      <c r="D48" s="97" t="str">
        <f>IF(เช็คเวลาเรียน!AD48="","",เช็คเวลาเรียน!AD48)</f>
        <v/>
      </c>
      <c r="E48" s="97" t="str">
        <f>IF(เช็คเวลาเรียน!AE48="","",เช็คเวลาเรียน!AE48)</f>
        <v/>
      </c>
      <c r="F48" s="97" t="str">
        <f>IF(เช็คเวลาเรียน!AF48="","",เช็คเวลาเรียน!AF48)</f>
        <v/>
      </c>
      <c r="G48" s="97" t="str">
        <f>IF(เช็คเวลาเรียน!AG48="","",เช็คเวลาเรียน!AG48)</f>
        <v/>
      </c>
      <c r="H48" s="97" t="str">
        <f>IF(เช็คเวลาเรียน!AH48="","",เช็คเวลาเรียน!AH48)</f>
        <v/>
      </c>
      <c r="I48" s="97" t="str">
        <f>IF(เช็คเวลาเรียน!AI48="","",เช็คเวลาเรียน!AI48)</f>
        <v/>
      </c>
      <c r="J48" s="97" t="str">
        <f>IF(เช็คเวลาเรียน!AJ48="","",เช็คเวลาเรียน!AJ48)</f>
        <v/>
      </c>
      <c r="K48" s="97" t="str">
        <f>IF(เช็คเวลาเรียน!AK48="","",เช็คเวลาเรียน!AK48)</f>
        <v/>
      </c>
      <c r="L48" s="97" t="str">
        <f>IF(เช็คเวลาเรียน!AL48="","",เช็คเวลาเรียน!AL48)</f>
        <v/>
      </c>
      <c r="M48" s="97" t="str">
        <f>IF(เช็คเวลาเรียน!AM48="","",เช็คเวลาเรียน!AM48)</f>
        <v/>
      </c>
      <c r="N48" s="97" t="str">
        <f>IF(เช็คเวลาเรียน!AN48="","",เช็คเวลาเรียน!AN48)</f>
        <v/>
      </c>
      <c r="O48" s="97" t="str">
        <f>IF(เช็คเวลาเรียน!AO48="","",เช็คเวลาเรียน!AO48)</f>
        <v/>
      </c>
      <c r="P48" s="97" t="str">
        <f>IF(เช็คเวลาเรียน!AP48="","",เช็คเวลาเรียน!AP48)</f>
        <v/>
      </c>
      <c r="Q48" s="97" t="str">
        <f>IF(เช็คเวลาเรียน!AQ48="","",เช็คเวลาเรียน!AQ48)</f>
        <v/>
      </c>
      <c r="R48" s="97" t="str">
        <f>IF(เช็คเวลาเรียน!AR48="","",เช็คเวลาเรียน!AR48)</f>
        <v/>
      </c>
      <c r="S48" s="97" t="str">
        <f>IF(เช็คเวลาเรียน!AS48="","",เช็คเวลาเรียน!AS48)</f>
        <v/>
      </c>
      <c r="T48" s="97" t="str">
        <f>IF(เช็คเวลาเรียน!AT48="","",เช็คเวลาเรียน!AT48)</f>
        <v/>
      </c>
      <c r="U48" s="97" t="str">
        <f>IF(เช็คเวลาเรียน!AU48="","",เช็คเวลาเรียน!AU48)</f>
        <v/>
      </c>
      <c r="V48" s="97" t="str">
        <f>IF(เช็คเวลาเรียน!AV48="","",เช็คเวลาเรียน!AV48)</f>
        <v/>
      </c>
      <c r="W48" s="97" t="str">
        <f>IF(เช็คเวลาเรียน!AW48="","",เช็คเวลาเรียน!AW48)</f>
        <v/>
      </c>
      <c r="X48" s="97" t="str">
        <f>IF(เช็คเวลาเรียน!AX48="","",เช็คเวลาเรียน!AX48)</f>
        <v/>
      </c>
      <c r="Y48" s="97" t="str">
        <f>IF(เช็คเวลาเรียน!AY48="","",เช็คเวลาเรียน!AY48)</f>
        <v/>
      </c>
      <c r="Z48" s="97" t="str">
        <f>IF(เช็คเวลาเรียน!AZ48="","",เช็คเวลาเรียน!AZ48)</f>
        <v/>
      </c>
      <c r="AA48" s="97" t="str">
        <f>IF(เช็คเวลาเรียน!BA48="","",เช็คเวลาเรียน!BA48)</f>
        <v/>
      </c>
      <c r="AB48" s="97" t="str">
        <f>IF(เช็คเวลาเรียน!BB48="","",เช็คเวลาเรียน!BB48)</f>
        <v/>
      </c>
    </row>
    <row r="49" spans="1:28" ht="22.8" customHeight="1" x14ac:dyDescent="0.25">
      <c r="A49" s="101">
        <v>45</v>
      </c>
      <c r="B49" s="106"/>
      <c r="C49" s="97" t="str">
        <f>IF(เช็คเวลาเรียน!AC49="","",เช็คเวลาเรียน!AC49)</f>
        <v/>
      </c>
      <c r="D49" s="97" t="str">
        <f>IF(เช็คเวลาเรียน!AD49="","",เช็คเวลาเรียน!AD49)</f>
        <v/>
      </c>
      <c r="E49" s="97" t="str">
        <f>IF(เช็คเวลาเรียน!AE49="","",เช็คเวลาเรียน!AE49)</f>
        <v/>
      </c>
      <c r="F49" s="97" t="str">
        <f>IF(เช็คเวลาเรียน!AF49="","",เช็คเวลาเรียน!AF49)</f>
        <v/>
      </c>
      <c r="G49" s="97" t="str">
        <f>IF(เช็คเวลาเรียน!AG49="","",เช็คเวลาเรียน!AG49)</f>
        <v/>
      </c>
      <c r="H49" s="97" t="str">
        <f>IF(เช็คเวลาเรียน!AH49="","",เช็คเวลาเรียน!AH49)</f>
        <v/>
      </c>
      <c r="I49" s="97" t="str">
        <f>IF(เช็คเวลาเรียน!AI49="","",เช็คเวลาเรียน!AI49)</f>
        <v/>
      </c>
      <c r="J49" s="97" t="str">
        <f>IF(เช็คเวลาเรียน!AJ49="","",เช็คเวลาเรียน!AJ49)</f>
        <v/>
      </c>
      <c r="K49" s="97" t="str">
        <f>IF(เช็คเวลาเรียน!AK49="","",เช็คเวลาเรียน!AK49)</f>
        <v/>
      </c>
      <c r="L49" s="97" t="str">
        <f>IF(เช็คเวลาเรียน!AL49="","",เช็คเวลาเรียน!AL49)</f>
        <v/>
      </c>
      <c r="M49" s="97" t="str">
        <f>IF(เช็คเวลาเรียน!AM49="","",เช็คเวลาเรียน!AM49)</f>
        <v/>
      </c>
      <c r="N49" s="97" t="str">
        <f>IF(เช็คเวลาเรียน!AN49="","",เช็คเวลาเรียน!AN49)</f>
        <v/>
      </c>
      <c r="O49" s="97" t="str">
        <f>IF(เช็คเวลาเรียน!AO49="","",เช็คเวลาเรียน!AO49)</f>
        <v/>
      </c>
      <c r="P49" s="97" t="str">
        <f>IF(เช็คเวลาเรียน!AP49="","",เช็คเวลาเรียน!AP49)</f>
        <v/>
      </c>
      <c r="Q49" s="97" t="str">
        <f>IF(เช็คเวลาเรียน!AQ49="","",เช็คเวลาเรียน!AQ49)</f>
        <v/>
      </c>
      <c r="R49" s="97" t="str">
        <f>IF(เช็คเวลาเรียน!AR49="","",เช็คเวลาเรียน!AR49)</f>
        <v/>
      </c>
      <c r="S49" s="97" t="str">
        <f>IF(เช็คเวลาเรียน!AS49="","",เช็คเวลาเรียน!AS49)</f>
        <v/>
      </c>
      <c r="T49" s="97" t="str">
        <f>IF(เช็คเวลาเรียน!AT49="","",เช็คเวลาเรียน!AT49)</f>
        <v/>
      </c>
      <c r="U49" s="97" t="str">
        <f>IF(เช็คเวลาเรียน!AU49="","",เช็คเวลาเรียน!AU49)</f>
        <v/>
      </c>
      <c r="V49" s="97" t="str">
        <f>IF(เช็คเวลาเรียน!AV49="","",เช็คเวลาเรียน!AV49)</f>
        <v/>
      </c>
      <c r="W49" s="97" t="str">
        <f>IF(เช็คเวลาเรียน!AW49="","",เช็คเวลาเรียน!AW49)</f>
        <v/>
      </c>
      <c r="X49" s="97" t="str">
        <f>IF(เช็คเวลาเรียน!AX49="","",เช็คเวลาเรียน!AX49)</f>
        <v/>
      </c>
      <c r="Y49" s="97" t="str">
        <f>IF(เช็คเวลาเรียน!AY49="","",เช็คเวลาเรียน!AY49)</f>
        <v/>
      </c>
      <c r="Z49" s="97" t="str">
        <f>IF(เช็คเวลาเรียน!AZ49="","",เช็คเวลาเรียน!AZ49)</f>
        <v/>
      </c>
      <c r="AA49" s="97" t="str">
        <f>IF(เช็คเวลาเรียน!BA49="","",เช็คเวลาเรียน!BA49)</f>
        <v/>
      </c>
      <c r="AB49" s="97" t="str">
        <f>IF(เช็คเวลาเรียน!BB49="","",เช็คเวลาเรียน!BB49)</f>
        <v/>
      </c>
    </row>
    <row r="50" spans="1:28" ht="18.600000000000001" customHeight="1" x14ac:dyDescent="0.25">
      <c r="A50" s="229" t="s">
        <v>103</v>
      </c>
      <c r="B50" s="229"/>
      <c r="C50" s="238" t="str">
        <f>IF(เช็คเวลาเรียน!AC50="","",เช็คเวลาเรียน!AC50)</f>
        <v/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</row>
    <row r="51" spans="1:28" ht="18.600000000000001" customHeight="1" x14ac:dyDescent="0.25">
      <c r="A51" s="229"/>
      <c r="B51" s="229"/>
      <c r="C51" s="238" t="str">
        <f>IF(เช็คเวลาเรียน!AC51="","",เช็คเวลาเรียน!AC51)</f>
        <v/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</row>
  </sheetData>
  <sheetProtection algorithmName="SHA-512" hashValue="V8nIhb3cFzP6ezLcZ1Lc7jpCPGNkPW4H19LDe75s3dHWW5te2m+794xXKtgfuBgdRXXSRG8ILKV6yjITWzYEIA==" saltValue="f/82kdsogQyIdbptr9liMw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 codeName="Sheet16">
    <tabColor rgb="FFFF0000"/>
  </sheetPr>
  <dimension ref="A1:J48"/>
  <sheetViews>
    <sheetView view="pageBreakPreview" zoomScale="60" zoomScaleNormal="100" workbookViewId="0">
      <selection activeCell="C4" sqref="C4"/>
    </sheetView>
  </sheetViews>
  <sheetFormatPr defaultColWidth="6.21875" defaultRowHeight="21" x14ac:dyDescent="0.4"/>
  <cols>
    <col min="1" max="1" width="4" style="31" customWidth="1"/>
    <col min="2" max="2" width="4.77734375" style="31" customWidth="1"/>
    <col min="3" max="7" width="12.5546875" style="31" customWidth="1"/>
    <col min="8" max="8" width="8.5546875" style="31" customWidth="1"/>
    <col min="9" max="9" width="6.44140625" style="2" customWidth="1"/>
    <col min="10" max="10" width="7.88671875" style="2" customWidth="1"/>
    <col min="11" max="16384" width="6.21875" style="31"/>
  </cols>
  <sheetData>
    <row r="1" spans="1:10" ht="38.4" customHeight="1" x14ac:dyDescent="0.4">
      <c r="A1" s="217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2567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4" customHeight="1" x14ac:dyDescent="0.4">
      <c r="A2" s="241" t="s">
        <v>104</v>
      </c>
      <c r="B2" s="110" t="s">
        <v>112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6" t="s">
        <v>113</v>
      </c>
      <c r="I2" s="242" t="s">
        <v>120</v>
      </c>
      <c r="J2" s="244" t="s">
        <v>113</v>
      </c>
    </row>
    <row r="3" spans="1:10" ht="150" customHeight="1" x14ac:dyDescent="0.4">
      <c r="A3" s="241"/>
      <c r="B3" s="115" t="s">
        <v>1</v>
      </c>
      <c r="C3" s="111" t="str">
        <f>IF(ประเมินจุดประสงค์!M3="","",ประเมินจุดประสงค์!M3)</f>
        <v>1. เพื่อให้ผู้เรียนได้ปฎิบัติตามความสนใจ ความถนัด และความต้องการของตน</v>
      </c>
      <c r="D3" s="111" t="str">
        <f>IF(ประเมินจุดประสงค์!N3="","",ประเมินจุดประสงค์!N3)</f>
        <v>2. เพื่อให้ผู้เรียนได้พัฒนาความรู้ ความสามารถดด้านการวิเคราะห์ สังเคราะห์ ให้เกิดประสบการณ์ทั้งทางวิชาการและวิชาชีพตามศักยภาพ</v>
      </c>
      <c r="E3" s="111" t="str">
        <f>IF(ประเมินจุดประสงค์!O3="","",ประเมินจุดประสงค์!O3)</f>
        <v>3. เพื่อส่งเสรืมให้ผู้เรียนเวลาว่างให้เกิดประโยชน์ต่อตนเองและส่วนรวม</v>
      </c>
      <c r="F3" s="111" t="str">
        <f>IF(ประเมินจุดประสงค์!P3="","",ประเมินจุดประสงค์!P3)</f>
        <v>4. เพื่อให้ผู้เรียนทำงานร่วมกันกับผู้อื่นได้ตามวิถีประชาธิปไตย</v>
      </c>
      <c r="G3" s="111" t="str">
        <f>IF(ประเมินจุดประสงค์!Q3="","",ประเมินจุดประสงค์!Q3)</f>
        <v/>
      </c>
      <c r="H3" s="237"/>
      <c r="I3" s="243"/>
      <c r="J3" s="245"/>
    </row>
    <row r="4" spans="1:10" ht="19.8" customHeight="1" x14ac:dyDescent="0.4">
      <c r="A4" s="109">
        <v>1</v>
      </c>
      <c r="B4" s="112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9" t="str">
        <f>IF(ประเมินจุดประสงค์!S4="","",ประเมินจุดประสงค์!S4)</f>
        <v/>
      </c>
      <c r="I4" s="49" t="str">
        <f>IF(ประเมินจุดประสงค์!U4="","",ประเมินจุดประสงค์!U4)</f>
        <v/>
      </c>
      <c r="J4" s="49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9">
        <v>2</v>
      </c>
      <c r="B5" s="112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9" t="str">
        <f>IF(ประเมินจุดประสงค์!S5="","",ประเมินจุดประสงค์!S5)</f>
        <v/>
      </c>
      <c r="I5" s="49" t="str">
        <f>IF(ประเมินจุดประสงค์!U5="","",ประเมินจุดประสงค์!U5)</f>
        <v/>
      </c>
      <c r="J5" s="49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9">
        <v>3</v>
      </c>
      <c r="B6" s="112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9" t="str">
        <f>IF(ประเมินจุดประสงค์!S6="","",ประเมินจุดประสงค์!S6)</f>
        <v/>
      </c>
      <c r="I6" s="49" t="str">
        <f>IF(ประเมินจุดประสงค์!U6="","",ประเมินจุดประสงค์!U6)</f>
        <v/>
      </c>
      <c r="J6" s="49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9">
        <v>4</v>
      </c>
      <c r="B7" s="112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9" t="str">
        <f>IF(ประเมินจุดประสงค์!S7="","",ประเมินจุดประสงค์!S7)</f>
        <v/>
      </c>
      <c r="I7" s="49" t="str">
        <f>IF(ประเมินจุดประสงค์!U7="","",ประเมินจุดประสงค์!U7)</f>
        <v/>
      </c>
      <c r="J7" s="49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9">
        <v>5</v>
      </c>
      <c r="B8" s="112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9" t="str">
        <f>IF(ประเมินจุดประสงค์!S8="","",ประเมินจุดประสงค์!S8)</f>
        <v/>
      </c>
      <c r="I8" s="49" t="str">
        <f>IF(ประเมินจุดประสงค์!U8="","",ประเมินจุดประสงค์!U8)</f>
        <v/>
      </c>
      <c r="J8" s="49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9">
        <v>6</v>
      </c>
      <c r="B9" s="112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9" t="str">
        <f>IF(ประเมินจุดประสงค์!S9="","",ประเมินจุดประสงค์!S9)</f>
        <v/>
      </c>
      <c r="I9" s="49" t="str">
        <f>IF(ประเมินจุดประสงค์!U9="","",ประเมินจุดประสงค์!U9)</f>
        <v/>
      </c>
      <c r="J9" s="49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9">
        <v>7</v>
      </c>
      <c r="B10" s="112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9" t="str">
        <f>IF(ประเมินจุดประสงค์!S10="","",ประเมินจุดประสงค์!S10)</f>
        <v/>
      </c>
      <c r="I10" s="49" t="str">
        <f>IF(ประเมินจุดประสงค์!U10="","",ประเมินจุดประสงค์!U10)</f>
        <v/>
      </c>
      <c r="J10" s="49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9">
        <v>8</v>
      </c>
      <c r="B11" s="112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9" t="str">
        <f>IF(ประเมินจุดประสงค์!S11="","",ประเมินจุดประสงค์!S11)</f>
        <v/>
      </c>
      <c r="I11" s="49" t="str">
        <f>IF(ประเมินจุดประสงค์!U11="","",ประเมินจุดประสงค์!U11)</f>
        <v/>
      </c>
      <c r="J11" s="49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9">
        <v>9</v>
      </c>
      <c r="B12" s="112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9" t="str">
        <f>IF(ประเมินจุดประสงค์!S12="","",ประเมินจุดประสงค์!S12)</f>
        <v/>
      </c>
      <c r="I12" s="49" t="str">
        <f>IF(ประเมินจุดประสงค์!U12="","",ประเมินจุดประสงค์!U12)</f>
        <v/>
      </c>
      <c r="J12" s="49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9">
        <v>10</v>
      </c>
      <c r="B13" s="112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9" t="str">
        <f>IF(ประเมินจุดประสงค์!S13="","",ประเมินจุดประสงค์!S13)</f>
        <v/>
      </c>
      <c r="I13" s="49" t="str">
        <f>IF(ประเมินจุดประสงค์!U13="","",ประเมินจุดประสงค์!U13)</f>
        <v/>
      </c>
      <c r="J13" s="49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9">
        <v>11</v>
      </c>
      <c r="B14" s="112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9" t="str">
        <f>IF(ประเมินจุดประสงค์!S14="","",ประเมินจุดประสงค์!S14)</f>
        <v/>
      </c>
      <c r="I14" s="49" t="str">
        <f>IF(ประเมินจุดประสงค์!U14="","",ประเมินจุดประสงค์!U14)</f>
        <v/>
      </c>
      <c r="J14" s="49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9">
        <v>12</v>
      </c>
      <c r="B15" s="112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9" t="str">
        <f>IF(ประเมินจุดประสงค์!S15="","",ประเมินจุดประสงค์!S15)</f>
        <v/>
      </c>
      <c r="I15" s="49" t="str">
        <f>IF(ประเมินจุดประสงค์!U15="","",ประเมินจุดประสงค์!U15)</f>
        <v/>
      </c>
      <c r="J15" s="49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9">
        <v>13</v>
      </c>
      <c r="B16" s="112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9" t="str">
        <f>IF(ประเมินจุดประสงค์!S16="","",ประเมินจุดประสงค์!S16)</f>
        <v/>
      </c>
      <c r="I16" s="49" t="str">
        <f>IF(ประเมินจุดประสงค์!U16="","",ประเมินจุดประสงค์!U16)</f>
        <v/>
      </c>
      <c r="J16" s="49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9">
        <v>14</v>
      </c>
      <c r="B17" s="112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9" t="str">
        <f>IF(ประเมินจุดประสงค์!S17="","",ประเมินจุดประสงค์!S17)</f>
        <v/>
      </c>
      <c r="I17" s="49" t="str">
        <f>IF(ประเมินจุดประสงค์!U17="","",ประเมินจุดประสงค์!U17)</f>
        <v/>
      </c>
      <c r="J17" s="49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9">
        <v>15</v>
      </c>
      <c r="B18" s="112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9" t="str">
        <f>IF(ประเมินจุดประสงค์!S18="","",ประเมินจุดประสงค์!S18)</f>
        <v/>
      </c>
      <c r="I18" s="49" t="str">
        <f>IF(ประเมินจุดประสงค์!U18="","",ประเมินจุดประสงค์!U18)</f>
        <v/>
      </c>
      <c r="J18" s="49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9">
        <v>16</v>
      </c>
      <c r="B19" s="112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9" t="str">
        <f>IF(ประเมินจุดประสงค์!S19="","",ประเมินจุดประสงค์!S19)</f>
        <v/>
      </c>
      <c r="I19" s="49" t="str">
        <f>IF(ประเมินจุดประสงค์!U19="","",ประเมินจุดประสงค์!U19)</f>
        <v/>
      </c>
      <c r="J19" s="49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9">
        <v>17</v>
      </c>
      <c r="B20" s="112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9" t="str">
        <f>IF(ประเมินจุดประสงค์!S20="","",ประเมินจุดประสงค์!S20)</f>
        <v/>
      </c>
      <c r="I20" s="49" t="str">
        <f>IF(ประเมินจุดประสงค์!U20="","",ประเมินจุดประสงค์!U20)</f>
        <v/>
      </c>
      <c r="J20" s="49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9">
        <v>18</v>
      </c>
      <c r="B21" s="112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9" t="str">
        <f>IF(ประเมินจุดประสงค์!S21="","",ประเมินจุดประสงค์!S21)</f>
        <v/>
      </c>
      <c r="I21" s="49" t="str">
        <f>IF(ประเมินจุดประสงค์!U21="","",ประเมินจุดประสงค์!U21)</f>
        <v/>
      </c>
      <c r="J21" s="49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9">
        <v>19</v>
      </c>
      <c r="B22" s="112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9" t="str">
        <f>IF(ประเมินจุดประสงค์!S22="","",ประเมินจุดประสงค์!S22)</f>
        <v/>
      </c>
      <c r="I22" s="49" t="str">
        <f>IF(ประเมินจุดประสงค์!U22="","",ประเมินจุดประสงค์!U22)</f>
        <v/>
      </c>
      <c r="J22" s="49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9">
        <v>20</v>
      </c>
      <c r="B23" s="112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9" t="str">
        <f>IF(ประเมินจุดประสงค์!S23="","",ประเมินจุดประสงค์!S23)</f>
        <v/>
      </c>
      <c r="I23" s="49" t="str">
        <f>IF(ประเมินจุดประสงค์!U23="","",ประเมินจุดประสงค์!U23)</f>
        <v/>
      </c>
      <c r="J23" s="49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9">
        <v>21</v>
      </c>
      <c r="B24" s="112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9" t="str">
        <f>IF(ประเมินจุดประสงค์!S24="","",ประเมินจุดประสงค์!S24)</f>
        <v/>
      </c>
      <c r="I24" s="49" t="str">
        <f>IF(ประเมินจุดประสงค์!U24="","",ประเมินจุดประสงค์!U24)</f>
        <v/>
      </c>
      <c r="J24" s="49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9">
        <v>22</v>
      </c>
      <c r="B25" s="112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9" t="str">
        <f>IF(ประเมินจุดประสงค์!S25="","",ประเมินจุดประสงค์!S25)</f>
        <v/>
      </c>
      <c r="I25" s="49" t="str">
        <f>IF(ประเมินจุดประสงค์!U25="","",ประเมินจุดประสงค์!U25)</f>
        <v/>
      </c>
      <c r="J25" s="49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9">
        <v>23</v>
      </c>
      <c r="B26" s="112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9" t="str">
        <f>IF(ประเมินจุดประสงค์!S26="","",ประเมินจุดประสงค์!S26)</f>
        <v/>
      </c>
      <c r="I26" s="49" t="str">
        <f>IF(ประเมินจุดประสงค์!U26="","",ประเมินจุดประสงค์!U26)</f>
        <v/>
      </c>
      <c r="J26" s="49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9">
        <v>24</v>
      </c>
      <c r="B27" s="112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9" t="str">
        <f>IF(ประเมินจุดประสงค์!S27="","",ประเมินจุดประสงค์!S27)</f>
        <v/>
      </c>
      <c r="I27" s="49" t="str">
        <f>IF(ประเมินจุดประสงค์!U27="","",ประเมินจุดประสงค์!U27)</f>
        <v/>
      </c>
      <c r="J27" s="49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9">
        <v>25</v>
      </c>
      <c r="B28" s="112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9" t="str">
        <f>IF(ประเมินจุดประสงค์!S28="","",ประเมินจุดประสงค์!S28)</f>
        <v/>
      </c>
      <c r="I28" s="49" t="str">
        <f>IF(ประเมินจุดประสงค์!U28="","",ประเมินจุดประสงค์!U28)</f>
        <v/>
      </c>
      <c r="J28" s="49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9">
        <v>26</v>
      </c>
      <c r="B29" s="112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9" t="str">
        <f>IF(ประเมินจุดประสงค์!S29="","",ประเมินจุดประสงค์!S29)</f>
        <v/>
      </c>
      <c r="I29" s="49" t="str">
        <f>IF(ประเมินจุดประสงค์!U29="","",ประเมินจุดประสงค์!U29)</f>
        <v/>
      </c>
      <c r="J29" s="49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9">
        <v>27</v>
      </c>
      <c r="B30" s="112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9" t="str">
        <f>IF(ประเมินจุดประสงค์!S30="","",ประเมินจุดประสงค์!S30)</f>
        <v/>
      </c>
      <c r="I30" s="49" t="str">
        <f>IF(ประเมินจุดประสงค์!U30="","",ประเมินจุดประสงค์!U30)</f>
        <v/>
      </c>
      <c r="J30" s="49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9">
        <v>28</v>
      </c>
      <c r="B31" s="112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9" t="str">
        <f>IF(ประเมินจุดประสงค์!S31="","",ประเมินจุดประสงค์!S31)</f>
        <v/>
      </c>
      <c r="I31" s="49" t="str">
        <f>IF(ประเมินจุดประสงค์!U31="","",ประเมินจุดประสงค์!U31)</f>
        <v/>
      </c>
      <c r="J31" s="49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9">
        <v>29</v>
      </c>
      <c r="B32" s="112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9" t="str">
        <f>IF(ประเมินจุดประสงค์!S32="","",ประเมินจุดประสงค์!S32)</f>
        <v/>
      </c>
      <c r="I32" s="49" t="str">
        <f>IF(ประเมินจุดประสงค์!U32="","",ประเมินจุดประสงค์!U32)</f>
        <v/>
      </c>
      <c r="J32" s="49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9">
        <v>30</v>
      </c>
      <c r="B33" s="113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9" t="str">
        <f>IF(ประเมินจุดประสงค์!S33="","",ประเมินจุดประสงค์!S33)</f>
        <v/>
      </c>
      <c r="I33" s="49" t="str">
        <f>IF(ประเมินจุดประสงค์!U33="","",ประเมินจุดประสงค์!U33)</f>
        <v/>
      </c>
      <c r="J33" s="49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09">
        <v>31</v>
      </c>
      <c r="B34" s="114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9" t="str">
        <f>IF(ประเมินจุดประสงค์!S34="","",ประเมินจุดประสงค์!S34)</f>
        <v/>
      </c>
      <c r="I34" s="49" t="str">
        <f>IF(ประเมินจุดประสงค์!U34="","",ประเมินจุดประสงค์!U34)</f>
        <v/>
      </c>
      <c r="J34" s="49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09">
        <v>32</v>
      </c>
      <c r="B35" s="112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9" t="str">
        <f>IF(ประเมินจุดประสงค์!S35="","",ประเมินจุดประสงค์!S35)</f>
        <v/>
      </c>
      <c r="I35" s="49" t="str">
        <f>IF(ประเมินจุดประสงค์!U35="","",ประเมินจุดประสงค์!U35)</f>
        <v/>
      </c>
      <c r="J35" s="49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09">
        <v>33</v>
      </c>
      <c r="B36" s="112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9" t="str">
        <f>IF(ประเมินจุดประสงค์!S36="","",ประเมินจุดประสงค์!S36)</f>
        <v/>
      </c>
      <c r="I36" s="49" t="str">
        <f>IF(ประเมินจุดประสงค์!U36="","",ประเมินจุดประสงค์!U36)</f>
        <v/>
      </c>
      <c r="J36" s="49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09">
        <v>34</v>
      </c>
      <c r="B37" s="112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9" t="str">
        <f>IF(ประเมินจุดประสงค์!S37="","",ประเมินจุดประสงค์!S37)</f>
        <v/>
      </c>
      <c r="I37" s="49" t="str">
        <f>IF(ประเมินจุดประสงค์!U37="","",ประเมินจุดประสงค์!U37)</f>
        <v/>
      </c>
      <c r="J37" s="49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09">
        <v>35</v>
      </c>
      <c r="B38" s="112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9" t="str">
        <f>IF(ประเมินจุดประสงค์!S38="","",ประเมินจุดประสงค์!S38)</f>
        <v/>
      </c>
      <c r="I38" s="49" t="str">
        <f>IF(ประเมินจุดประสงค์!U38="","",ประเมินจุดประสงค์!U38)</f>
        <v/>
      </c>
      <c r="J38" s="49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09">
        <v>36</v>
      </c>
      <c r="B39" s="112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9" t="str">
        <f>IF(ประเมินจุดประสงค์!S39="","",ประเมินจุดประสงค์!S39)</f>
        <v/>
      </c>
      <c r="I39" s="49" t="str">
        <f>IF(ประเมินจุดประสงค์!U39="","",ประเมินจุดประสงค์!U39)</f>
        <v/>
      </c>
      <c r="J39" s="49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09">
        <v>37</v>
      </c>
      <c r="B40" s="112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9" t="str">
        <f>IF(ประเมินจุดประสงค์!S40="","",ประเมินจุดประสงค์!S40)</f>
        <v/>
      </c>
      <c r="I40" s="49" t="str">
        <f>IF(ประเมินจุดประสงค์!U40="","",ประเมินจุดประสงค์!U40)</f>
        <v/>
      </c>
      <c r="J40" s="49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09">
        <v>38</v>
      </c>
      <c r="B41" s="112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9" t="str">
        <f>IF(ประเมินจุดประสงค์!S41="","",ประเมินจุดประสงค์!S41)</f>
        <v/>
      </c>
      <c r="I41" s="49" t="str">
        <f>IF(ประเมินจุดประสงค์!U41="","",ประเมินจุดประสงค์!U41)</f>
        <v/>
      </c>
      <c r="J41" s="49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09">
        <v>39</v>
      </c>
      <c r="B42" s="112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9" t="str">
        <f>IF(ประเมินจุดประสงค์!S42="","",ประเมินจุดประสงค์!S42)</f>
        <v/>
      </c>
      <c r="I42" s="49" t="str">
        <f>IF(ประเมินจุดประสงค์!U42="","",ประเมินจุดประสงค์!U42)</f>
        <v/>
      </c>
      <c r="J42" s="49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09">
        <v>40</v>
      </c>
      <c r="B43" s="112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9" t="str">
        <f>IF(ประเมินจุดประสงค์!S43="","",ประเมินจุดประสงค์!S43)</f>
        <v/>
      </c>
      <c r="I43" s="49" t="str">
        <f>IF(ประเมินจุดประสงค์!U43="","",ประเมินจุดประสงค์!U43)</f>
        <v/>
      </c>
      <c r="J43" s="49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09">
        <v>41</v>
      </c>
      <c r="B44" s="112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9" t="str">
        <f>IF(ประเมินจุดประสงค์!S44="","",ประเมินจุดประสงค์!S44)</f>
        <v/>
      </c>
      <c r="I44" s="49" t="str">
        <f>IF(ประเมินจุดประสงค์!U44="","",ประเมินจุดประสงค์!U44)</f>
        <v/>
      </c>
      <c r="J44" s="49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09">
        <v>42</v>
      </c>
      <c r="B45" s="112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9" t="str">
        <f>IF(ประเมินจุดประสงค์!S45="","",ประเมินจุดประสงค์!S45)</f>
        <v/>
      </c>
      <c r="I45" s="49" t="str">
        <f>IF(ประเมินจุดประสงค์!U45="","",ประเมินจุดประสงค์!U45)</f>
        <v/>
      </c>
      <c r="J45" s="49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09">
        <v>43</v>
      </c>
      <c r="B46" s="112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9" t="str">
        <f>IF(ประเมินจุดประสงค์!S46="","",ประเมินจุดประสงค์!S46)</f>
        <v/>
      </c>
      <c r="I46" s="49" t="str">
        <f>IF(ประเมินจุดประสงค์!U46="","",ประเมินจุดประสงค์!U46)</f>
        <v/>
      </c>
      <c r="J46" s="49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09">
        <v>44</v>
      </c>
      <c r="B47" s="112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9" t="str">
        <f>IF(ประเมินจุดประสงค์!S47="","",ประเมินจุดประสงค์!S47)</f>
        <v/>
      </c>
      <c r="I47" s="49" t="str">
        <f>IF(ประเมินจุดประสงค์!U47="","",ประเมินจุดประสงค์!U47)</f>
        <v/>
      </c>
      <c r="J47" s="49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09">
        <v>45</v>
      </c>
      <c r="B48" s="112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9" t="str">
        <f>IF(ประเมินจุดประสงค์!S48="","",ประเมินจุดประสงค์!S48)</f>
        <v/>
      </c>
      <c r="I48" s="49" t="str">
        <f>IF(ประเมินจุดประสงค์!U48="","",ประเมินจุดประสงค์!U48)</f>
        <v/>
      </c>
      <c r="J48" s="49" t="str">
        <f>IF(ประเมินจุดประสงค์!V48="","",ประเมินจุดประสงค์!V48)</f>
        <v/>
      </c>
    </row>
  </sheetData>
  <sheetProtection algorithmName="SHA-512" hashValue="ur2cOI2RKXUKmBjAHUN8gz1ajsyC0KAVCIq5L6KYqokFdURWAdQy2CPxGTs7EOBDYVhjZhyKbmJck1mWtflIeQ==" saltValue="CPqj3LYjAoRrV9kw0HuMig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 codeName="Sheet17">
    <tabColor rgb="FFFF0000"/>
  </sheetPr>
  <dimension ref="A1:J48"/>
  <sheetViews>
    <sheetView view="pageBreakPreview" zoomScale="60" zoomScaleNormal="100" workbookViewId="0">
      <selection activeCell="C3" sqref="C3"/>
    </sheetView>
  </sheetViews>
  <sheetFormatPr defaultColWidth="6.21875" defaultRowHeight="21" x14ac:dyDescent="0.4"/>
  <cols>
    <col min="1" max="1" width="4" style="31" customWidth="1"/>
    <col min="2" max="2" width="5" style="31" customWidth="1"/>
    <col min="3" max="7" width="12.5546875" style="31" customWidth="1"/>
    <col min="8" max="8" width="8" style="31" customWidth="1"/>
    <col min="9" max="10" width="7.33203125" style="2" customWidth="1"/>
    <col min="11" max="16384" width="6.21875" style="31"/>
  </cols>
  <sheetData>
    <row r="1" spans="1:10" ht="38.4" customHeight="1" x14ac:dyDescent="0.4">
      <c r="A1" s="217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2567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4" customHeight="1" x14ac:dyDescent="0.4">
      <c r="A2" s="241" t="s">
        <v>104</v>
      </c>
      <c r="B2" s="110" t="s">
        <v>112</v>
      </c>
      <c r="C2" s="109">
        <v>1</v>
      </c>
      <c r="D2" s="109">
        <f>C2+1</f>
        <v>2</v>
      </c>
      <c r="E2" s="109">
        <f>D2+1</f>
        <v>3</v>
      </c>
      <c r="F2" s="109">
        <f t="shared" ref="F2:G2" si="0">E2+1</f>
        <v>4</v>
      </c>
      <c r="G2" s="109">
        <f t="shared" si="0"/>
        <v>5</v>
      </c>
      <c r="H2" s="236" t="s">
        <v>113</v>
      </c>
      <c r="I2" s="242" t="s">
        <v>120</v>
      </c>
      <c r="J2" s="244" t="s">
        <v>113</v>
      </c>
    </row>
    <row r="3" spans="1:10" ht="150" customHeight="1" x14ac:dyDescent="0.4">
      <c r="A3" s="241"/>
      <c r="B3" s="115" t="s">
        <v>8</v>
      </c>
      <c r="C3" s="111" t="str">
        <f>IF('ประเมินผลงาน ชิ้นงาน'!M3="","",'ประเมินผลงาน ชิ้นงาน'!M3)</f>
        <v/>
      </c>
      <c r="D3" s="111" t="str">
        <f>IF('ประเมินผลงาน ชิ้นงาน'!N3="","",'ประเมินผลงาน ชิ้นงาน'!N3)</f>
        <v/>
      </c>
      <c r="E3" s="111" t="str">
        <f>IF('ประเมินผลงาน ชิ้นงาน'!O3="","",'ประเมินผลงาน ชิ้นงาน'!O3)</f>
        <v/>
      </c>
      <c r="F3" s="111" t="str">
        <f>IF('ประเมินผลงาน ชิ้นงาน'!P3="","",'ประเมินผลงาน ชิ้นงาน'!P3)</f>
        <v/>
      </c>
      <c r="G3" s="111" t="str">
        <f>IF('ประเมินผลงาน ชิ้นงาน'!Q3="","",'ประเมินผลงาน ชิ้นงาน'!Q3)</f>
        <v/>
      </c>
      <c r="H3" s="237"/>
      <c r="I3" s="243"/>
      <c r="J3" s="245"/>
    </row>
    <row r="4" spans="1:10" ht="19.8" customHeight="1" x14ac:dyDescent="0.4">
      <c r="A4" s="109">
        <v>1</v>
      </c>
      <c r="B4" s="112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9" t="str">
        <f>IF('ประเมินผลงาน ชิ้นงาน'!S4="","",'ประเมินผลงาน ชิ้นงาน'!S4)</f>
        <v/>
      </c>
      <c r="I4" s="49" t="str">
        <f>IF('ประเมินผลงาน ชิ้นงาน'!U4="","",'ประเมินผลงาน ชิ้นงาน'!U4)</f>
        <v/>
      </c>
      <c r="J4" s="49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9">
        <v>2</v>
      </c>
      <c r="B5" s="112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9" t="str">
        <f>IF('ประเมินผลงาน ชิ้นงาน'!S5="","",'ประเมินผลงาน ชิ้นงาน'!S5)</f>
        <v/>
      </c>
      <c r="I5" s="49" t="str">
        <f>IF('ประเมินผลงาน ชิ้นงาน'!U5="","",'ประเมินผลงาน ชิ้นงาน'!U5)</f>
        <v/>
      </c>
      <c r="J5" s="49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9">
        <v>3</v>
      </c>
      <c r="B6" s="112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9" t="str">
        <f>IF('ประเมินผลงาน ชิ้นงาน'!S6="","",'ประเมินผลงาน ชิ้นงาน'!S6)</f>
        <v/>
      </c>
      <c r="I6" s="49" t="str">
        <f>IF('ประเมินผลงาน ชิ้นงาน'!U6="","",'ประเมินผลงาน ชิ้นงาน'!U6)</f>
        <v/>
      </c>
      <c r="J6" s="49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9">
        <v>4</v>
      </c>
      <c r="B7" s="112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9" t="str">
        <f>IF('ประเมินผลงาน ชิ้นงาน'!S7="","",'ประเมินผลงาน ชิ้นงาน'!S7)</f>
        <v/>
      </c>
      <c r="I7" s="49" t="str">
        <f>IF('ประเมินผลงาน ชิ้นงาน'!U7="","",'ประเมินผลงาน ชิ้นงาน'!U7)</f>
        <v/>
      </c>
      <c r="J7" s="49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9">
        <v>5</v>
      </c>
      <c r="B8" s="112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9" t="str">
        <f>IF('ประเมินผลงาน ชิ้นงาน'!S8="","",'ประเมินผลงาน ชิ้นงาน'!S8)</f>
        <v/>
      </c>
      <c r="I8" s="49" t="str">
        <f>IF('ประเมินผลงาน ชิ้นงาน'!U8="","",'ประเมินผลงาน ชิ้นงาน'!U8)</f>
        <v/>
      </c>
      <c r="J8" s="49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9">
        <v>6</v>
      </c>
      <c r="B9" s="112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9" t="str">
        <f>IF('ประเมินผลงาน ชิ้นงาน'!S9="","",'ประเมินผลงาน ชิ้นงาน'!S9)</f>
        <v/>
      </c>
      <c r="I9" s="49" t="str">
        <f>IF('ประเมินผลงาน ชิ้นงาน'!U9="","",'ประเมินผลงาน ชิ้นงาน'!U9)</f>
        <v/>
      </c>
      <c r="J9" s="49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9">
        <v>7</v>
      </c>
      <c r="B10" s="112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9" t="str">
        <f>IF('ประเมินผลงาน ชิ้นงาน'!S10="","",'ประเมินผลงาน ชิ้นงาน'!S10)</f>
        <v/>
      </c>
      <c r="I10" s="49" t="str">
        <f>IF('ประเมินผลงาน ชิ้นงาน'!U10="","",'ประเมินผลงาน ชิ้นงาน'!U10)</f>
        <v/>
      </c>
      <c r="J10" s="49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9">
        <v>8</v>
      </c>
      <c r="B11" s="112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9" t="str">
        <f>IF('ประเมินผลงาน ชิ้นงาน'!S11="","",'ประเมินผลงาน ชิ้นงาน'!S11)</f>
        <v/>
      </c>
      <c r="I11" s="49" t="str">
        <f>IF('ประเมินผลงาน ชิ้นงาน'!U11="","",'ประเมินผลงาน ชิ้นงาน'!U11)</f>
        <v/>
      </c>
      <c r="J11" s="49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9">
        <v>9</v>
      </c>
      <c r="B12" s="112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9" t="str">
        <f>IF('ประเมินผลงาน ชิ้นงาน'!S12="","",'ประเมินผลงาน ชิ้นงาน'!S12)</f>
        <v/>
      </c>
      <c r="I12" s="49" t="str">
        <f>IF('ประเมินผลงาน ชิ้นงาน'!U12="","",'ประเมินผลงาน ชิ้นงาน'!U12)</f>
        <v/>
      </c>
      <c r="J12" s="49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9">
        <v>10</v>
      </c>
      <c r="B13" s="112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9" t="str">
        <f>IF('ประเมินผลงาน ชิ้นงาน'!S13="","",'ประเมินผลงาน ชิ้นงาน'!S13)</f>
        <v/>
      </c>
      <c r="I13" s="49" t="str">
        <f>IF('ประเมินผลงาน ชิ้นงาน'!U13="","",'ประเมินผลงาน ชิ้นงาน'!U13)</f>
        <v/>
      </c>
      <c r="J13" s="49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9">
        <v>11</v>
      </c>
      <c r="B14" s="112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9" t="str">
        <f>IF('ประเมินผลงาน ชิ้นงาน'!S14="","",'ประเมินผลงาน ชิ้นงาน'!S14)</f>
        <v/>
      </c>
      <c r="I14" s="49" t="str">
        <f>IF('ประเมินผลงาน ชิ้นงาน'!U14="","",'ประเมินผลงาน ชิ้นงาน'!U14)</f>
        <v/>
      </c>
      <c r="J14" s="49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9">
        <v>12</v>
      </c>
      <c r="B15" s="112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9" t="str">
        <f>IF('ประเมินผลงาน ชิ้นงาน'!S15="","",'ประเมินผลงาน ชิ้นงาน'!S15)</f>
        <v/>
      </c>
      <c r="I15" s="49" t="str">
        <f>IF('ประเมินผลงาน ชิ้นงาน'!U15="","",'ประเมินผลงาน ชิ้นงาน'!U15)</f>
        <v/>
      </c>
      <c r="J15" s="49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9">
        <v>13</v>
      </c>
      <c r="B16" s="112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9" t="str">
        <f>IF('ประเมินผลงาน ชิ้นงาน'!S16="","",'ประเมินผลงาน ชิ้นงาน'!S16)</f>
        <v/>
      </c>
      <c r="I16" s="49" t="str">
        <f>IF('ประเมินผลงาน ชิ้นงาน'!U16="","",'ประเมินผลงาน ชิ้นงาน'!U16)</f>
        <v/>
      </c>
      <c r="J16" s="49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9">
        <v>14</v>
      </c>
      <c r="B17" s="112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9" t="str">
        <f>IF('ประเมินผลงาน ชิ้นงาน'!S17="","",'ประเมินผลงาน ชิ้นงาน'!S17)</f>
        <v/>
      </c>
      <c r="I17" s="49" t="str">
        <f>IF('ประเมินผลงาน ชิ้นงาน'!U17="","",'ประเมินผลงาน ชิ้นงาน'!U17)</f>
        <v/>
      </c>
      <c r="J17" s="49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9">
        <v>15</v>
      </c>
      <c r="B18" s="112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9" t="str">
        <f>IF('ประเมินผลงาน ชิ้นงาน'!S18="","",'ประเมินผลงาน ชิ้นงาน'!S18)</f>
        <v/>
      </c>
      <c r="I18" s="49" t="str">
        <f>IF('ประเมินผลงาน ชิ้นงาน'!U18="","",'ประเมินผลงาน ชิ้นงาน'!U18)</f>
        <v/>
      </c>
      <c r="J18" s="49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9">
        <v>16</v>
      </c>
      <c r="B19" s="112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9" t="str">
        <f>IF('ประเมินผลงาน ชิ้นงาน'!S19="","",'ประเมินผลงาน ชิ้นงาน'!S19)</f>
        <v/>
      </c>
      <c r="I19" s="49" t="str">
        <f>IF('ประเมินผลงาน ชิ้นงาน'!U19="","",'ประเมินผลงาน ชิ้นงาน'!U19)</f>
        <v/>
      </c>
      <c r="J19" s="49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9">
        <v>17</v>
      </c>
      <c r="B20" s="112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9" t="str">
        <f>IF('ประเมินผลงาน ชิ้นงาน'!S20="","",'ประเมินผลงาน ชิ้นงาน'!S20)</f>
        <v/>
      </c>
      <c r="I20" s="49" t="str">
        <f>IF('ประเมินผลงาน ชิ้นงาน'!U20="","",'ประเมินผลงาน ชิ้นงาน'!U20)</f>
        <v/>
      </c>
      <c r="J20" s="49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9">
        <v>18</v>
      </c>
      <c r="B21" s="112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9" t="str">
        <f>IF('ประเมินผลงาน ชิ้นงาน'!S21="","",'ประเมินผลงาน ชิ้นงาน'!S21)</f>
        <v/>
      </c>
      <c r="I21" s="49" t="str">
        <f>IF('ประเมินผลงาน ชิ้นงาน'!U21="","",'ประเมินผลงาน ชิ้นงาน'!U21)</f>
        <v/>
      </c>
      <c r="J21" s="49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9">
        <v>19</v>
      </c>
      <c r="B22" s="112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9" t="str">
        <f>IF('ประเมินผลงาน ชิ้นงาน'!S22="","",'ประเมินผลงาน ชิ้นงาน'!S22)</f>
        <v/>
      </c>
      <c r="I22" s="49" t="str">
        <f>IF('ประเมินผลงาน ชิ้นงาน'!U22="","",'ประเมินผลงาน ชิ้นงาน'!U22)</f>
        <v/>
      </c>
      <c r="J22" s="49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9">
        <v>20</v>
      </c>
      <c r="B23" s="112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9" t="str">
        <f>IF('ประเมินผลงาน ชิ้นงาน'!S23="","",'ประเมินผลงาน ชิ้นงาน'!S23)</f>
        <v/>
      </c>
      <c r="I23" s="49" t="str">
        <f>IF('ประเมินผลงาน ชิ้นงาน'!U23="","",'ประเมินผลงาน ชิ้นงาน'!U23)</f>
        <v/>
      </c>
      <c r="J23" s="49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9">
        <v>21</v>
      </c>
      <c r="B24" s="112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9" t="str">
        <f>IF('ประเมินผลงาน ชิ้นงาน'!S24="","",'ประเมินผลงาน ชิ้นงาน'!S24)</f>
        <v/>
      </c>
      <c r="I24" s="49" t="str">
        <f>IF('ประเมินผลงาน ชิ้นงาน'!U24="","",'ประเมินผลงาน ชิ้นงาน'!U24)</f>
        <v/>
      </c>
      <c r="J24" s="49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9">
        <v>22</v>
      </c>
      <c r="B25" s="112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9" t="str">
        <f>IF('ประเมินผลงาน ชิ้นงาน'!S25="","",'ประเมินผลงาน ชิ้นงาน'!S25)</f>
        <v/>
      </c>
      <c r="I25" s="49" t="str">
        <f>IF('ประเมินผลงาน ชิ้นงาน'!U25="","",'ประเมินผลงาน ชิ้นงาน'!U25)</f>
        <v/>
      </c>
      <c r="J25" s="49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9">
        <v>23</v>
      </c>
      <c r="B26" s="112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9" t="str">
        <f>IF('ประเมินผลงาน ชิ้นงาน'!S26="","",'ประเมินผลงาน ชิ้นงาน'!S26)</f>
        <v/>
      </c>
      <c r="I26" s="49" t="str">
        <f>IF('ประเมินผลงาน ชิ้นงาน'!U26="","",'ประเมินผลงาน ชิ้นงาน'!U26)</f>
        <v/>
      </c>
      <c r="J26" s="49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9">
        <v>24</v>
      </c>
      <c r="B27" s="112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9" t="str">
        <f>IF('ประเมินผลงาน ชิ้นงาน'!S27="","",'ประเมินผลงาน ชิ้นงาน'!S27)</f>
        <v/>
      </c>
      <c r="I27" s="49" t="str">
        <f>IF('ประเมินผลงาน ชิ้นงาน'!U27="","",'ประเมินผลงาน ชิ้นงาน'!U27)</f>
        <v/>
      </c>
      <c r="J27" s="49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9">
        <v>25</v>
      </c>
      <c r="B28" s="112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9" t="str">
        <f>IF('ประเมินผลงาน ชิ้นงาน'!S28="","",'ประเมินผลงาน ชิ้นงาน'!S28)</f>
        <v/>
      </c>
      <c r="I28" s="49" t="str">
        <f>IF('ประเมินผลงาน ชิ้นงาน'!U28="","",'ประเมินผลงาน ชิ้นงาน'!U28)</f>
        <v/>
      </c>
      <c r="J28" s="49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9">
        <v>26</v>
      </c>
      <c r="B29" s="112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9" t="str">
        <f>IF('ประเมินผลงาน ชิ้นงาน'!S29="","",'ประเมินผลงาน ชิ้นงาน'!S29)</f>
        <v/>
      </c>
      <c r="I29" s="49" t="str">
        <f>IF('ประเมินผลงาน ชิ้นงาน'!U29="","",'ประเมินผลงาน ชิ้นงาน'!U29)</f>
        <v/>
      </c>
      <c r="J29" s="49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9">
        <v>27</v>
      </c>
      <c r="B30" s="112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9" t="str">
        <f>IF('ประเมินผลงาน ชิ้นงาน'!S30="","",'ประเมินผลงาน ชิ้นงาน'!S30)</f>
        <v/>
      </c>
      <c r="I30" s="49" t="str">
        <f>IF('ประเมินผลงาน ชิ้นงาน'!U30="","",'ประเมินผลงาน ชิ้นงาน'!U30)</f>
        <v/>
      </c>
      <c r="J30" s="49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9">
        <v>28</v>
      </c>
      <c r="B31" s="112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9" t="str">
        <f>IF('ประเมินผลงาน ชิ้นงาน'!S31="","",'ประเมินผลงาน ชิ้นงาน'!S31)</f>
        <v/>
      </c>
      <c r="I31" s="49" t="str">
        <f>IF('ประเมินผลงาน ชิ้นงาน'!U31="","",'ประเมินผลงาน ชิ้นงาน'!U31)</f>
        <v/>
      </c>
      <c r="J31" s="49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9">
        <v>29</v>
      </c>
      <c r="B32" s="112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9" t="str">
        <f>IF('ประเมินผลงาน ชิ้นงาน'!S32="","",'ประเมินผลงาน ชิ้นงาน'!S32)</f>
        <v/>
      </c>
      <c r="I32" s="49" t="str">
        <f>IF('ประเมินผลงาน ชิ้นงาน'!U32="","",'ประเมินผลงาน ชิ้นงาน'!U32)</f>
        <v/>
      </c>
      <c r="J32" s="49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9">
        <v>30</v>
      </c>
      <c r="B33" s="113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9" t="str">
        <f>IF('ประเมินผลงาน ชิ้นงาน'!S33="","",'ประเมินผลงาน ชิ้นงาน'!S33)</f>
        <v/>
      </c>
      <c r="I33" s="49" t="str">
        <f>IF('ประเมินผลงาน ชิ้นงาน'!U33="","",'ประเมินผลงาน ชิ้นงาน'!U33)</f>
        <v/>
      </c>
      <c r="J33" s="49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09">
        <v>31</v>
      </c>
      <c r="B34" s="114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9" t="str">
        <f>IF('ประเมินผลงาน ชิ้นงาน'!S34="","",'ประเมินผลงาน ชิ้นงาน'!S34)</f>
        <v/>
      </c>
      <c r="I34" s="49" t="str">
        <f>IF('ประเมินผลงาน ชิ้นงาน'!U34="","",'ประเมินผลงาน ชิ้นงาน'!U34)</f>
        <v/>
      </c>
      <c r="J34" s="49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09">
        <v>32</v>
      </c>
      <c r="B35" s="112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9" t="str">
        <f>IF('ประเมินผลงาน ชิ้นงาน'!S35="","",'ประเมินผลงาน ชิ้นงาน'!S35)</f>
        <v/>
      </c>
      <c r="I35" s="49" t="str">
        <f>IF('ประเมินผลงาน ชิ้นงาน'!U35="","",'ประเมินผลงาน ชิ้นงาน'!U35)</f>
        <v/>
      </c>
      <c r="J35" s="49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09">
        <v>33</v>
      </c>
      <c r="B36" s="112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9" t="str">
        <f>IF('ประเมินผลงาน ชิ้นงาน'!S36="","",'ประเมินผลงาน ชิ้นงาน'!S36)</f>
        <v/>
      </c>
      <c r="I36" s="49" t="str">
        <f>IF('ประเมินผลงาน ชิ้นงาน'!U36="","",'ประเมินผลงาน ชิ้นงาน'!U36)</f>
        <v/>
      </c>
      <c r="J36" s="49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09">
        <v>34</v>
      </c>
      <c r="B37" s="112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9" t="str">
        <f>IF('ประเมินผลงาน ชิ้นงาน'!S37="","",'ประเมินผลงาน ชิ้นงาน'!S37)</f>
        <v/>
      </c>
      <c r="I37" s="49" t="str">
        <f>IF('ประเมินผลงาน ชิ้นงาน'!U37="","",'ประเมินผลงาน ชิ้นงาน'!U37)</f>
        <v/>
      </c>
      <c r="J37" s="49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09">
        <v>35</v>
      </c>
      <c r="B38" s="112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9" t="str">
        <f>IF('ประเมินผลงาน ชิ้นงาน'!S38="","",'ประเมินผลงาน ชิ้นงาน'!S38)</f>
        <v/>
      </c>
      <c r="I38" s="49" t="str">
        <f>IF('ประเมินผลงาน ชิ้นงาน'!U38="","",'ประเมินผลงาน ชิ้นงาน'!U38)</f>
        <v/>
      </c>
      <c r="J38" s="49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09">
        <v>36</v>
      </c>
      <c r="B39" s="112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9" t="str">
        <f>IF('ประเมินผลงาน ชิ้นงาน'!S39="","",'ประเมินผลงาน ชิ้นงาน'!S39)</f>
        <v/>
      </c>
      <c r="I39" s="49" t="str">
        <f>IF('ประเมินผลงาน ชิ้นงาน'!U39="","",'ประเมินผลงาน ชิ้นงาน'!U39)</f>
        <v/>
      </c>
      <c r="J39" s="49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09">
        <v>37</v>
      </c>
      <c r="B40" s="112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9" t="str">
        <f>IF('ประเมินผลงาน ชิ้นงาน'!S40="","",'ประเมินผลงาน ชิ้นงาน'!S40)</f>
        <v/>
      </c>
      <c r="I40" s="49" t="str">
        <f>IF('ประเมินผลงาน ชิ้นงาน'!U40="","",'ประเมินผลงาน ชิ้นงาน'!U40)</f>
        <v/>
      </c>
      <c r="J40" s="49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09">
        <v>38</v>
      </c>
      <c r="B41" s="112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9" t="str">
        <f>IF('ประเมินผลงาน ชิ้นงาน'!S41="","",'ประเมินผลงาน ชิ้นงาน'!S41)</f>
        <v/>
      </c>
      <c r="I41" s="49" t="str">
        <f>IF('ประเมินผลงาน ชิ้นงาน'!U41="","",'ประเมินผลงาน ชิ้นงาน'!U41)</f>
        <v/>
      </c>
      <c r="J41" s="49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09">
        <v>39</v>
      </c>
      <c r="B42" s="112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9" t="str">
        <f>IF('ประเมินผลงาน ชิ้นงาน'!S42="","",'ประเมินผลงาน ชิ้นงาน'!S42)</f>
        <v/>
      </c>
      <c r="I42" s="49" t="str">
        <f>IF('ประเมินผลงาน ชิ้นงาน'!U42="","",'ประเมินผลงาน ชิ้นงาน'!U42)</f>
        <v/>
      </c>
      <c r="J42" s="49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09">
        <v>40</v>
      </c>
      <c r="B43" s="112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9" t="str">
        <f>IF('ประเมินผลงาน ชิ้นงาน'!S43="","",'ประเมินผลงาน ชิ้นงาน'!S43)</f>
        <v/>
      </c>
      <c r="I43" s="49" t="str">
        <f>IF('ประเมินผลงาน ชิ้นงาน'!U43="","",'ประเมินผลงาน ชิ้นงาน'!U43)</f>
        <v/>
      </c>
      <c r="J43" s="49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09">
        <v>41</v>
      </c>
      <c r="B44" s="112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9" t="str">
        <f>IF('ประเมินผลงาน ชิ้นงาน'!S44="","",'ประเมินผลงาน ชิ้นงาน'!S44)</f>
        <v/>
      </c>
      <c r="I44" s="49" t="str">
        <f>IF('ประเมินผลงาน ชิ้นงาน'!U44="","",'ประเมินผลงาน ชิ้นงาน'!U44)</f>
        <v/>
      </c>
      <c r="J44" s="49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09">
        <v>42</v>
      </c>
      <c r="B45" s="112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9" t="str">
        <f>IF('ประเมินผลงาน ชิ้นงาน'!S45="","",'ประเมินผลงาน ชิ้นงาน'!S45)</f>
        <v/>
      </c>
      <c r="I45" s="49" t="str">
        <f>IF('ประเมินผลงาน ชิ้นงาน'!U45="","",'ประเมินผลงาน ชิ้นงาน'!U45)</f>
        <v/>
      </c>
      <c r="J45" s="49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09">
        <v>43</v>
      </c>
      <c r="B46" s="112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9" t="str">
        <f>IF('ประเมินผลงาน ชิ้นงาน'!S46="","",'ประเมินผลงาน ชิ้นงาน'!S46)</f>
        <v/>
      </c>
      <c r="I46" s="49" t="str">
        <f>IF('ประเมินผลงาน ชิ้นงาน'!U46="","",'ประเมินผลงาน ชิ้นงาน'!U46)</f>
        <v/>
      </c>
      <c r="J46" s="49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09">
        <v>44</v>
      </c>
      <c r="B47" s="112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9" t="str">
        <f>IF('ประเมินผลงาน ชิ้นงาน'!S47="","",'ประเมินผลงาน ชิ้นงาน'!S47)</f>
        <v/>
      </c>
      <c r="I47" s="49" t="str">
        <f>IF('ประเมินผลงาน ชิ้นงาน'!U47="","",'ประเมินผลงาน ชิ้นงาน'!U47)</f>
        <v/>
      </c>
      <c r="J47" s="49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09">
        <v>45</v>
      </c>
      <c r="B48" s="112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9" t="str">
        <f>IF('ประเมินผลงาน ชิ้นงาน'!S48="","",'ประเมินผลงาน ชิ้นงาน'!S48)</f>
        <v/>
      </c>
      <c r="I48" s="49" t="str">
        <f>IF('ประเมินผลงาน ชิ้นงาน'!U48="","",'ประเมินผลงาน ชิ้นงาน'!U48)</f>
        <v/>
      </c>
      <c r="J48" s="49" t="str">
        <f>IF('ประเมินผลงาน ชิ้นงาน'!V48="","",'ประเมินผลงาน ชิ้นงาน'!V48)</f>
        <v/>
      </c>
    </row>
  </sheetData>
  <sheetProtection algorithmName="SHA-512" hashValue="zcdtchqw2ScpWCFqk3Sf+4BB0LzdG7+9Vycds7cE71qutzdFwnhYTtJWKG0+8vCyS/MsJaMnb0kPtXbJF3GlvA==" saltValue="FnkVUSIAHrupY0c3+xVGqA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 codeName="Sheet18">
    <tabColor rgb="FFFF0000"/>
  </sheetPr>
  <dimension ref="A1:E50"/>
  <sheetViews>
    <sheetView view="pageBreakPreview" zoomScale="60" zoomScaleNormal="100" zoomScalePageLayoutView="70" workbookViewId="0">
      <selection activeCell="C6" sqref="C6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6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กิจกรรมสะเต็มศึกษา  ปีการศึกษา  2567</v>
      </c>
      <c r="B1" s="246"/>
      <c r="C1" s="246"/>
      <c r="D1" s="246"/>
      <c r="E1" s="246"/>
    </row>
    <row r="2" spans="1:5" x14ac:dyDescent="0.4">
      <c r="A2" s="247" t="s">
        <v>4</v>
      </c>
      <c r="B2" s="247"/>
      <c r="C2" s="247"/>
      <c r="D2" s="247"/>
      <c r="E2" s="247"/>
    </row>
    <row r="3" spans="1:5" ht="27" customHeight="1" x14ac:dyDescent="0.4">
      <c r="A3" s="248" t="s">
        <v>0</v>
      </c>
      <c r="B3" s="251" t="s">
        <v>6</v>
      </c>
      <c r="C3" s="251"/>
      <c r="D3" s="251"/>
      <c r="E3" s="236" t="s">
        <v>7</v>
      </c>
    </row>
    <row r="4" spans="1:5" ht="27" customHeight="1" x14ac:dyDescent="0.4">
      <c r="A4" s="249"/>
      <c r="B4" s="118" t="s">
        <v>2</v>
      </c>
      <c r="C4" s="118" t="s">
        <v>1</v>
      </c>
      <c r="D4" s="118" t="s">
        <v>8</v>
      </c>
      <c r="E4" s="252"/>
    </row>
    <row r="5" spans="1:5" ht="27" customHeight="1" x14ac:dyDescent="0.4">
      <c r="A5" s="250"/>
      <c r="B5" s="117" t="s">
        <v>9</v>
      </c>
      <c r="C5" s="117" t="s">
        <v>10</v>
      </c>
      <c r="D5" s="117" t="s">
        <v>10</v>
      </c>
      <c r="E5" s="237"/>
    </row>
    <row r="6" spans="1:5" ht="22.2" customHeight="1" x14ac:dyDescent="0.4">
      <c r="A6" s="116">
        <v>1</v>
      </c>
      <c r="B6" s="63" t="str">
        <f>IF(แบบสรุป!C6="","",แบบสรุป!C6)</f>
        <v/>
      </c>
      <c r="C6" s="63" t="str">
        <f>IF(แบบสรุป!D6="","",แบบสรุป!D6)</f>
        <v/>
      </c>
      <c r="D6" s="63" t="str">
        <f>IF(แบบสรุป!E6="","",แบบสรุป!E6)</f>
        <v/>
      </c>
      <c r="E6" s="63" t="str">
        <f>IF(แบบสรุป!G6="","",แบบสรุป!G6)</f>
        <v/>
      </c>
    </row>
    <row r="7" spans="1:5" ht="22.2" customHeight="1" x14ac:dyDescent="0.4">
      <c r="A7" s="116">
        <v>2</v>
      </c>
      <c r="B7" s="63" t="str">
        <f>IF(แบบสรุป!C7="","",แบบสรุป!C7)</f>
        <v/>
      </c>
      <c r="C7" s="63" t="str">
        <f>IF(แบบสรุป!D7="","",แบบสรุป!D7)</f>
        <v/>
      </c>
      <c r="D7" s="63" t="str">
        <f>IF(แบบสรุป!E7="","",แบบสรุป!E7)</f>
        <v/>
      </c>
      <c r="E7" s="63" t="str">
        <f>IF(แบบสรุป!G7="","",แบบสรุป!G7)</f>
        <v/>
      </c>
    </row>
    <row r="8" spans="1:5" ht="22.2" customHeight="1" x14ac:dyDescent="0.4">
      <c r="A8" s="116">
        <v>3</v>
      </c>
      <c r="B8" s="63" t="str">
        <f>IF(แบบสรุป!C8="","",แบบสรุป!C8)</f>
        <v/>
      </c>
      <c r="C8" s="63" t="str">
        <f>IF(แบบสรุป!D8="","",แบบสรุป!D8)</f>
        <v/>
      </c>
      <c r="D8" s="63" t="str">
        <f>IF(แบบสรุป!E8="","",แบบสรุป!E8)</f>
        <v/>
      </c>
      <c r="E8" s="63" t="str">
        <f>IF(แบบสรุป!G8="","",แบบสรุป!G8)</f>
        <v/>
      </c>
    </row>
    <row r="9" spans="1:5" ht="22.2" customHeight="1" x14ac:dyDescent="0.4">
      <c r="A9" s="116">
        <v>4</v>
      </c>
      <c r="B9" s="63" t="str">
        <f>IF(แบบสรุป!C9="","",แบบสรุป!C9)</f>
        <v/>
      </c>
      <c r="C9" s="63" t="str">
        <f>IF(แบบสรุป!D9="","",แบบสรุป!D9)</f>
        <v/>
      </c>
      <c r="D9" s="63" t="str">
        <f>IF(แบบสรุป!E9="","",แบบสรุป!E9)</f>
        <v/>
      </c>
      <c r="E9" s="63" t="str">
        <f>IF(แบบสรุป!G9="","",แบบสรุป!G9)</f>
        <v/>
      </c>
    </row>
    <row r="10" spans="1:5" ht="22.2" customHeight="1" x14ac:dyDescent="0.4">
      <c r="A10" s="116">
        <v>5</v>
      </c>
      <c r="B10" s="63" t="str">
        <f>IF(แบบสรุป!C10="","",แบบสรุป!C10)</f>
        <v/>
      </c>
      <c r="C10" s="63" t="str">
        <f>IF(แบบสรุป!D10="","",แบบสรุป!D10)</f>
        <v/>
      </c>
      <c r="D10" s="63" t="str">
        <f>IF(แบบสรุป!E10="","",แบบสรุป!E10)</f>
        <v/>
      </c>
      <c r="E10" s="63" t="str">
        <f>IF(แบบสรุป!G10="","",แบบสรุป!G10)</f>
        <v/>
      </c>
    </row>
    <row r="11" spans="1:5" ht="22.2" customHeight="1" x14ac:dyDescent="0.4">
      <c r="A11" s="116">
        <v>6</v>
      </c>
      <c r="B11" s="63" t="str">
        <f>IF(แบบสรุป!C11="","",แบบสรุป!C11)</f>
        <v/>
      </c>
      <c r="C11" s="63" t="str">
        <f>IF(แบบสรุป!D11="","",แบบสรุป!D11)</f>
        <v/>
      </c>
      <c r="D11" s="63" t="str">
        <f>IF(แบบสรุป!E11="","",แบบสรุป!E11)</f>
        <v/>
      </c>
      <c r="E11" s="63" t="str">
        <f>IF(แบบสรุป!G11="","",แบบสรุป!G11)</f>
        <v/>
      </c>
    </row>
    <row r="12" spans="1:5" ht="22.2" customHeight="1" x14ac:dyDescent="0.4">
      <c r="A12" s="116">
        <v>7</v>
      </c>
      <c r="B12" s="63" t="str">
        <f>IF(แบบสรุป!C12="","",แบบสรุป!C12)</f>
        <v/>
      </c>
      <c r="C12" s="63" t="str">
        <f>IF(แบบสรุป!D12="","",แบบสรุป!D12)</f>
        <v/>
      </c>
      <c r="D12" s="63" t="str">
        <f>IF(แบบสรุป!E12="","",แบบสรุป!E12)</f>
        <v/>
      </c>
      <c r="E12" s="63" t="str">
        <f>IF(แบบสรุป!G12="","",แบบสรุป!G12)</f>
        <v/>
      </c>
    </row>
    <row r="13" spans="1:5" ht="22.2" customHeight="1" x14ac:dyDescent="0.4">
      <c r="A13" s="116">
        <v>8</v>
      </c>
      <c r="B13" s="63" t="str">
        <f>IF(แบบสรุป!C13="","",แบบสรุป!C13)</f>
        <v/>
      </c>
      <c r="C13" s="63" t="str">
        <f>IF(แบบสรุป!D13="","",แบบสรุป!D13)</f>
        <v/>
      </c>
      <c r="D13" s="63" t="str">
        <f>IF(แบบสรุป!E13="","",แบบสรุป!E13)</f>
        <v/>
      </c>
      <c r="E13" s="63" t="str">
        <f>IF(แบบสรุป!G13="","",แบบสรุป!G13)</f>
        <v/>
      </c>
    </row>
    <row r="14" spans="1:5" ht="22.2" customHeight="1" x14ac:dyDescent="0.4">
      <c r="A14" s="116">
        <v>9</v>
      </c>
      <c r="B14" s="63" t="str">
        <f>IF(แบบสรุป!C14="","",แบบสรุป!C14)</f>
        <v/>
      </c>
      <c r="C14" s="63" t="str">
        <f>IF(แบบสรุป!D14="","",แบบสรุป!D14)</f>
        <v/>
      </c>
      <c r="D14" s="63" t="str">
        <f>IF(แบบสรุป!E14="","",แบบสรุป!E14)</f>
        <v/>
      </c>
      <c r="E14" s="63" t="str">
        <f>IF(แบบสรุป!G14="","",แบบสรุป!G14)</f>
        <v/>
      </c>
    </row>
    <row r="15" spans="1:5" ht="22.2" customHeight="1" x14ac:dyDescent="0.4">
      <c r="A15" s="116">
        <v>10</v>
      </c>
      <c r="B15" s="63" t="str">
        <f>IF(แบบสรุป!C15="","",แบบสรุป!C15)</f>
        <v/>
      </c>
      <c r="C15" s="63" t="str">
        <f>IF(แบบสรุป!D15="","",แบบสรุป!D15)</f>
        <v/>
      </c>
      <c r="D15" s="63" t="str">
        <f>IF(แบบสรุป!E15="","",แบบสรุป!E15)</f>
        <v/>
      </c>
      <c r="E15" s="63" t="str">
        <f>IF(แบบสรุป!G15="","",แบบสรุป!G15)</f>
        <v/>
      </c>
    </row>
    <row r="16" spans="1:5" ht="22.2" customHeight="1" x14ac:dyDescent="0.4">
      <c r="A16" s="116">
        <v>11</v>
      </c>
      <c r="B16" s="63" t="str">
        <f>IF(แบบสรุป!C16="","",แบบสรุป!C16)</f>
        <v/>
      </c>
      <c r="C16" s="63" t="str">
        <f>IF(แบบสรุป!D16="","",แบบสรุป!D16)</f>
        <v/>
      </c>
      <c r="D16" s="63" t="str">
        <f>IF(แบบสรุป!E16="","",แบบสรุป!E16)</f>
        <v/>
      </c>
      <c r="E16" s="63" t="str">
        <f>IF(แบบสรุป!G16="","",แบบสรุป!G16)</f>
        <v/>
      </c>
    </row>
    <row r="17" spans="1:5" ht="22.2" customHeight="1" x14ac:dyDescent="0.4">
      <c r="A17" s="116">
        <v>12</v>
      </c>
      <c r="B17" s="63" t="str">
        <f>IF(แบบสรุป!C17="","",แบบสรุป!C17)</f>
        <v/>
      </c>
      <c r="C17" s="63" t="str">
        <f>IF(แบบสรุป!D17="","",แบบสรุป!D17)</f>
        <v/>
      </c>
      <c r="D17" s="63" t="str">
        <f>IF(แบบสรุป!E17="","",แบบสรุป!E17)</f>
        <v/>
      </c>
      <c r="E17" s="63" t="str">
        <f>IF(แบบสรุป!G17="","",แบบสรุป!G17)</f>
        <v/>
      </c>
    </row>
    <row r="18" spans="1:5" ht="22.2" customHeight="1" x14ac:dyDescent="0.4">
      <c r="A18" s="116">
        <v>13</v>
      </c>
      <c r="B18" s="63" t="str">
        <f>IF(แบบสรุป!C18="","",แบบสรุป!C18)</f>
        <v/>
      </c>
      <c r="C18" s="63" t="str">
        <f>IF(แบบสรุป!D18="","",แบบสรุป!D18)</f>
        <v/>
      </c>
      <c r="D18" s="63" t="str">
        <f>IF(แบบสรุป!E18="","",แบบสรุป!E18)</f>
        <v/>
      </c>
      <c r="E18" s="63" t="str">
        <f>IF(แบบสรุป!G18="","",แบบสรุป!G18)</f>
        <v/>
      </c>
    </row>
    <row r="19" spans="1:5" ht="22.2" customHeight="1" x14ac:dyDescent="0.4">
      <c r="A19" s="116">
        <v>14</v>
      </c>
      <c r="B19" s="63" t="str">
        <f>IF(แบบสรุป!C19="","",แบบสรุป!C19)</f>
        <v/>
      </c>
      <c r="C19" s="63" t="str">
        <f>IF(แบบสรุป!D19="","",แบบสรุป!D19)</f>
        <v/>
      </c>
      <c r="D19" s="63" t="str">
        <f>IF(แบบสรุป!E19="","",แบบสรุป!E19)</f>
        <v/>
      </c>
      <c r="E19" s="63" t="str">
        <f>IF(แบบสรุป!G19="","",แบบสรุป!G19)</f>
        <v/>
      </c>
    </row>
    <row r="20" spans="1:5" ht="22.2" customHeight="1" x14ac:dyDescent="0.4">
      <c r="A20" s="116">
        <v>15</v>
      </c>
      <c r="B20" s="63" t="str">
        <f>IF(แบบสรุป!C20="","",แบบสรุป!C20)</f>
        <v/>
      </c>
      <c r="C20" s="63" t="str">
        <f>IF(แบบสรุป!D20="","",แบบสรุป!D20)</f>
        <v/>
      </c>
      <c r="D20" s="63" t="str">
        <f>IF(แบบสรุป!E20="","",แบบสรุป!E20)</f>
        <v/>
      </c>
      <c r="E20" s="63" t="str">
        <f>IF(แบบสรุป!G20="","",แบบสรุป!G20)</f>
        <v/>
      </c>
    </row>
    <row r="21" spans="1:5" ht="22.2" customHeight="1" x14ac:dyDescent="0.4">
      <c r="A21" s="116">
        <v>16</v>
      </c>
      <c r="B21" s="63" t="str">
        <f>IF(แบบสรุป!C21="","",แบบสรุป!C21)</f>
        <v/>
      </c>
      <c r="C21" s="63" t="str">
        <f>IF(แบบสรุป!D21="","",แบบสรุป!D21)</f>
        <v/>
      </c>
      <c r="D21" s="63" t="str">
        <f>IF(แบบสรุป!E21="","",แบบสรุป!E21)</f>
        <v/>
      </c>
      <c r="E21" s="63" t="str">
        <f>IF(แบบสรุป!G21="","",แบบสรุป!G21)</f>
        <v/>
      </c>
    </row>
    <row r="22" spans="1:5" ht="22.2" customHeight="1" x14ac:dyDescent="0.4">
      <c r="A22" s="116">
        <v>17</v>
      </c>
      <c r="B22" s="63" t="str">
        <f>IF(แบบสรุป!C22="","",แบบสรุป!C22)</f>
        <v/>
      </c>
      <c r="C22" s="63" t="str">
        <f>IF(แบบสรุป!D22="","",แบบสรุป!D22)</f>
        <v/>
      </c>
      <c r="D22" s="63" t="str">
        <f>IF(แบบสรุป!E22="","",แบบสรุป!E22)</f>
        <v/>
      </c>
      <c r="E22" s="63" t="str">
        <f>IF(แบบสรุป!G22="","",แบบสรุป!G22)</f>
        <v/>
      </c>
    </row>
    <row r="23" spans="1:5" ht="22.2" customHeight="1" x14ac:dyDescent="0.4">
      <c r="A23" s="116">
        <v>18</v>
      </c>
      <c r="B23" s="63" t="str">
        <f>IF(แบบสรุป!C23="","",แบบสรุป!C23)</f>
        <v/>
      </c>
      <c r="C23" s="63" t="str">
        <f>IF(แบบสรุป!D23="","",แบบสรุป!D23)</f>
        <v/>
      </c>
      <c r="D23" s="63" t="str">
        <f>IF(แบบสรุป!E23="","",แบบสรุป!E23)</f>
        <v/>
      </c>
      <c r="E23" s="63" t="str">
        <f>IF(แบบสรุป!G23="","",แบบสรุป!G23)</f>
        <v/>
      </c>
    </row>
    <row r="24" spans="1:5" ht="22.2" customHeight="1" x14ac:dyDescent="0.4">
      <c r="A24" s="116">
        <v>19</v>
      </c>
      <c r="B24" s="63" t="str">
        <f>IF(แบบสรุป!C24="","",แบบสรุป!C24)</f>
        <v/>
      </c>
      <c r="C24" s="63" t="str">
        <f>IF(แบบสรุป!D24="","",แบบสรุป!D24)</f>
        <v/>
      </c>
      <c r="D24" s="63" t="str">
        <f>IF(แบบสรุป!E24="","",แบบสรุป!E24)</f>
        <v/>
      </c>
      <c r="E24" s="63" t="str">
        <f>IF(แบบสรุป!G24="","",แบบสรุป!G24)</f>
        <v/>
      </c>
    </row>
    <row r="25" spans="1:5" ht="22.2" customHeight="1" x14ac:dyDescent="0.4">
      <c r="A25" s="116">
        <v>20</v>
      </c>
      <c r="B25" s="63" t="str">
        <f>IF(แบบสรุป!C25="","",แบบสรุป!C25)</f>
        <v/>
      </c>
      <c r="C25" s="63" t="str">
        <f>IF(แบบสรุป!D25="","",แบบสรุป!D25)</f>
        <v/>
      </c>
      <c r="D25" s="63" t="str">
        <f>IF(แบบสรุป!E25="","",แบบสรุป!E25)</f>
        <v/>
      </c>
      <c r="E25" s="63" t="str">
        <f>IF(แบบสรุป!G25="","",แบบสรุป!G25)</f>
        <v/>
      </c>
    </row>
    <row r="26" spans="1:5" ht="22.2" customHeight="1" x14ac:dyDescent="0.4">
      <c r="A26" s="116">
        <v>21</v>
      </c>
      <c r="B26" s="63" t="str">
        <f>IF(แบบสรุป!C26="","",แบบสรุป!C26)</f>
        <v/>
      </c>
      <c r="C26" s="63" t="str">
        <f>IF(แบบสรุป!D26="","",แบบสรุป!D26)</f>
        <v/>
      </c>
      <c r="D26" s="63" t="str">
        <f>IF(แบบสรุป!E26="","",แบบสรุป!E26)</f>
        <v/>
      </c>
      <c r="E26" s="63" t="str">
        <f>IF(แบบสรุป!G26="","",แบบสรุป!G26)</f>
        <v/>
      </c>
    </row>
    <row r="27" spans="1:5" ht="22.2" customHeight="1" x14ac:dyDescent="0.4">
      <c r="A27" s="116">
        <v>22</v>
      </c>
      <c r="B27" s="63" t="str">
        <f>IF(แบบสรุป!C27="","",แบบสรุป!C27)</f>
        <v/>
      </c>
      <c r="C27" s="63" t="str">
        <f>IF(แบบสรุป!D27="","",แบบสรุป!D27)</f>
        <v/>
      </c>
      <c r="D27" s="63" t="str">
        <f>IF(แบบสรุป!E27="","",แบบสรุป!E27)</f>
        <v/>
      </c>
      <c r="E27" s="63" t="str">
        <f>IF(แบบสรุป!G27="","",แบบสรุป!G27)</f>
        <v/>
      </c>
    </row>
    <row r="28" spans="1:5" ht="22.2" customHeight="1" x14ac:dyDescent="0.4">
      <c r="A28" s="116">
        <v>23</v>
      </c>
      <c r="B28" s="63" t="str">
        <f>IF(แบบสรุป!C28="","",แบบสรุป!C28)</f>
        <v/>
      </c>
      <c r="C28" s="63" t="str">
        <f>IF(แบบสรุป!D28="","",แบบสรุป!D28)</f>
        <v/>
      </c>
      <c r="D28" s="63" t="str">
        <f>IF(แบบสรุป!E28="","",แบบสรุป!E28)</f>
        <v/>
      </c>
      <c r="E28" s="63" t="str">
        <f>IF(แบบสรุป!G28="","",แบบสรุป!G28)</f>
        <v/>
      </c>
    </row>
    <row r="29" spans="1:5" ht="22.2" customHeight="1" x14ac:dyDescent="0.4">
      <c r="A29" s="116">
        <v>24</v>
      </c>
      <c r="B29" s="63" t="str">
        <f>IF(แบบสรุป!C29="","",แบบสรุป!C29)</f>
        <v/>
      </c>
      <c r="C29" s="63" t="str">
        <f>IF(แบบสรุป!D29="","",แบบสรุป!D29)</f>
        <v/>
      </c>
      <c r="D29" s="63" t="str">
        <f>IF(แบบสรุป!E29="","",แบบสรุป!E29)</f>
        <v/>
      </c>
      <c r="E29" s="63" t="str">
        <f>IF(แบบสรุป!G29="","",แบบสรุป!G29)</f>
        <v/>
      </c>
    </row>
    <row r="30" spans="1:5" ht="22.2" customHeight="1" x14ac:dyDescent="0.4">
      <c r="A30" s="116">
        <v>25</v>
      </c>
      <c r="B30" s="63" t="str">
        <f>IF(แบบสรุป!C30="","",แบบสรุป!C30)</f>
        <v/>
      </c>
      <c r="C30" s="63" t="str">
        <f>IF(แบบสรุป!D30="","",แบบสรุป!D30)</f>
        <v/>
      </c>
      <c r="D30" s="63" t="str">
        <f>IF(แบบสรุป!E30="","",แบบสรุป!E30)</f>
        <v/>
      </c>
      <c r="E30" s="63" t="str">
        <f>IF(แบบสรุป!G30="","",แบบสรุป!G30)</f>
        <v/>
      </c>
    </row>
    <row r="31" spans="1:5" ht="22.2" customHeight="1" x14ac:dyDescent="0.4">
      <c r="A31" s="116">
        <v>26</v>
      </c>
      <c r="B31" s="63" t="str">
        <f>IF(แบบสรุป!C31="","",แบบสรุป!C31)</f>
        <v/>
      </c>
      <c r="C31" s="63" t="str">
        <f>IF(แบบสรุป!D31="","",แบบสรุป!D31)</f>
        <v/>
      </c>
      <c r="D31" s="63" t="str">
        <f>IF(แบบสรุป!E31="","",แบบสรุป!E31)</f>
        <v/>
      </c>
      <c r="E31" s="63" t="str">
        <f>IF(แบบสรุป!G31="","",แบบสรุป!G31)</f>
        <v/>
      </c>
    </row>
    <row r="32" spans="1:5" ht="22.2" customHeight="1" x14ac:dyDescent="0.4">
      <c r="A32" s="116">
        <v>27</v>
      </c>
      <c r="B32" s="63" t="str">
        <f>IF(แบบสรุป!C32="","",แบบสรุป!C32)</f>
        <v/>
      </c>
      <c r="C32" s="63" t="str">
        <f>IF(แบบสรุป!D32="","",แบบสรุป!D32)</f>
        <v/>
      </c>
      <c r="D32" s="63" t="str">
        <f>IF(แบบสรุป!E32="","",แบบสรุป!E32)</f>
        <v/>
      </c>
      <c r="E32" s="63" t="str">
        <f>IF(แบบสรุป!G32="","",แบบสรุป!G32)</f>
        <v/>
      </c>
    </row>
    <row r="33" spans="1:5" ht="22.2" customHeight="1" x14ac:dyDescent="0.4">
      <c r="A33" s="116">
        <v>28</v>
      </c>
      <c r="B33" s="63" t="str">
        <f>IF(แบบสรุป!C33="","",แบบสรุป!C33)</f>
        <v/>
      </c>
      <c r="C33" s="63" t="str">
        <f>IF(แบบสรุป!D33="","",แบบสรุป!D33)</f>
        <v/>
      </c>
      <c r="D33" s="63" t="str">
        <f>IF(แบบสรุป!E33="","",แบบสรุป!E33)</f>
        <v/>
      </c>
      <c r="E33" s="63" t="str">
        <f>IF(แบบสรุป!G33="","",แบบสรุป!G33)</f>
        <v/>
      </c>
    </row>
    <row r="34" spans="1:5" ht="22.2" customHeight="1" x14ac:dyDescent="0.4">
      <c r="A34" s="116">
        <v>29</v>
      </c>
      <c r="B34" s="63" t="str">
        <f>IF(แบบสรุป!C34="","",แบบสรุป!C34)</f>
        <v/>
      </c>
      <c r="C34" s="63" t="str">
        <f>IF(แบบสรุป!D34="","",แบบสรุป!D34)</f>
        <v/>
      </c>
      <c r="D34" s="63" t="str">
        <f>IF(แบบสรุป!E34="","",แบบสรุป!E34)</f>
        <v/>
      </c>
      <c r="E34" s="63" t="str">
        <f>IF(แบบสรุป!G34="","",แบบสรุป!G34)</f>
        <v/>
      </c>
    </row>
    <row r="35" spans="1:5" ht="22.2" customHeight="1" x14ac:dyDescent="0.4">
      <c r="A35" s="116">
        <v>30</v>
      </c>
      <c r="B35" s="63" t="str">
        <f>IF(แบบสรุป!C35="","",แบบสรุป!C35)</f>
        <v/>
      </c>
      <c r="C35" s="63" t="str">
        <f>IF(แบบสรุป!D35="","",แบบสรุป!D35)</f>
        <v/>
      </c>
      <c r="D35" s="63" t="str">
        <f>IF(แบบสรุป!E35="","",แบบสรุป!E35)</f>
        <v/>
      </c>
      <c r="E35" s="63" t="str">
        <f>IF(แบบสรุป!G35="","",แบบสรุป!G35)</f>
        <v/>
      </c>
    </row>
    <row r="36" spans="1:5" ht="22.2" customHeight="1" x14ac:dyDescent="0.4">
      <c r="A36" s="116">
        <v>31</v>
      </c>
      <c r="B36" s="63" t="str">
        <f>IF(แบบสรุป!C36="","",แบบสรุป!C36)</f>
        <v/>
      </c>
      <c r="C36" s="63" t="str">
        <f>IF(แบบสรุป!D36="","",แบบสรุป!D36)</f>
        <v/>
      </c>
      <c r="D36" s="63" t="str">
        <f>IF(แบบสรุป!E36="","",แบบสรุป!E36)</f>
        <v/>
      </c>
      <c r="E36" s="63" t="str">
        <f>IF(แบบสรุป!G36="","",แบบสรุป!G36)</f>
        <v/>
      </c>
    </row>
    <row r="37" spans="1:5" ht="22.2" customHeight="1" x14ac:dyDescent="0.4">
      <c r="A37" s="116">
        <v>32</v>
      </c>
      <c r="B37" s="63" t="str">
        <f>IF(แบบสรุป!C37="","",แบบสรุป!C37)</f>
        <v/>
      </c>
      <c r="C37" s="63" t="str">
        <f>IF(แบบสรุป!D37="","",แบบสรุป!D37)</f>
        <v/>
      </c>
      <c r="D37" s="63" t="str">
        <f>IF(แบบสรุป!E37="","",แบบสรุป!E37)</f>
        <v/>
      </c>
      <c r="E37" s="63" t="str">
        <f>IF(แบบสรุป!G37="","",แบบสรุป!G37)</f>
        <v/>
      </c>
    </row>
    <row r="38" spans="1:5" ht="22.2" customHeight="1" x14ac:dyDescent="0.4">
      <c r="A38" s="116">
        <v>33</v>
      </c>
      <c r="B38" s="63" t="str">
        <f>IF(แบบสรุป!C38="","",แบบสรุป!C38)</f>
        <v/>
      </c>
      <c r="C38" s="63" t="str">
        <f>IF(แบบสรุป!D38="","",แบบสรุป!D38)</f>
        <v/>
      </c>
      <c r="D38" s="63" t="str">
        <f>IF(แบบสรุป!E38="","",แบบสรุป!E38)</f>
        <v/>
      </c>
      <c r="E38" s="63" t="str">
        <f>IF(แบบสรุป!G38="","",แบบสรุป!G38)</f>
        <v/>
      </c>
    </row>
    <row r="39" spans="1:5" ht="22.2" customHeight="1" x14ac:dyDescent="0.4">
      <c r="A39" s="116">
        <v>34</v>
      </c>
      <c r="B39" s="63" t="str">
        <f>IF(แบบสรุป!C39="","",แบบสรุป!C39)</f>
        <v/>
      </c>
      <c r="C39" s="63" t="str">
        <f>IF(แบบสรุป!D39="","",แบบสรุป!D39)</f>
        <v/>
      </c>
      <c r="D39" s="63" t="str">
        <f>IF(แบบสรุป!E39="","",แบบสรุป!E39)</f>
        <v/>
      </c>
      <c r="E39" s="63" t="str">
        <f>IF(แบบสรุป!G39="","",แบบสรุป!G39)</f>
        <v/>
      </c>
    </row>
    <row r="40" spans="1:5" ht="22.2" customHeight="1" x14ac:dyDescent="0.4">
      <c r="A40" s="116">
        <v>35</v>
      </c>
      <c r="B40" s="63" t="str">
        <f>IF(แบบสรุป!C40="","",แบบสรุป!C40)</f>
        <v/>
      </c>
      <c r="C40" s="63" t="str">
        <f>IF(แบบสรุป!D40="","",แบบสรุป!D40)</f>
        <v/>
      </c>
      <c r="D40" s="63" t="str">
        <f>IF(แบบสรุป!E40="","",แบบสรุป!E40)</f>
        <v/>
      </c>
      <c r="E40" s="63" t="str">
        <f>IF(แบบสรุป!G40="","",แบบสรุป!G40)</f>
        <v/>
      </c>
    </row>
    <row r="41" spans="1:5" ht="22.2" customHeight="1" x14ac:dyDescent="0.4">
      <c r="A41" s="116">
        <v>36</v>
      </c>
      <c r="B41" s="63" t="str">
        <f>IF(แบบสรุป!C41="","",แบบสรุป!C41)</f>
        <v/>
      </c>
      <c r="C41" s="63" t="str">
        <f>IF(แบบสรุป!D41="","",แบบสรุป!D41)</f>
        <v/>
      </c>
      <c r="D41" s="63" t="str">
        <f>IF(แบบสรุป!E41="","",แบบสรุป!E41)</f>
        <v/>
      </c>
      <c r="E41" s="63" t="str">
        <f>IF(แบบสรุป!G41="","",แบบสรุป!G41)</f>
        <v/>
      </c>
    </row>
    <row r="42" spans="1:5" ht="22.2" customHeight="1" x14ac:dyDescent="0.4">
      <c r="A42" s="116">
        <v>37</v>
      </c>
      <c r="B42" s="63" t="str">
        <f>IF(แบบสรุป!C42="","",แบบสรุป!C42)</f>
        <v/>
      </c>
      <c r="C42" s="63" t="str">
        <f>IF(แบบสรุป!D42="","",แบบสรุป!D42)</f>
        <v/>
      </c>
      <c r="D42" s="63" t="str">
        <f>IF(แบบสรุป!E42="","",แบบสรุป!E42)</f>
        <v/>
      </c>
      <c r="E42" s="63" t="str">
        <f>IF(แบบสรุป!G42="","",แบบสรุป!G42)</f>
        <v/>
      </c>
    </row>
    <row r="43" spans="1:5" ht="22.2" customHeight="1" x14ac:dyDescent="0.4">
      <c r="A43" s="116">
        <v>38</v>
      </c>
      <c r="B43" s="63" t="str">
        <f>IF(แบบสรุป!C43="","",แบบสรุป!C43)</f>
        <v/>
      </c>
      <c r="C43" s="63" t="str">
        <f>IF(แบบสรุป!D43="","",แบบสรุป!D43)</f>
        <v/>
      </c>
      <c r="D43" s="63" t="str">
        <f>IF(แบบสรุป!E43="","",แบบสรุป!E43)</f>
        <v/>
      </c>
      <c r="E43" s="63" t="str">
        <f>IF(แบบสรุป!G43="","",แบบสรุป!G43)</f>
        <v/>
      </c>
    </row>
    <row r="44" spans="1:5" ht="22.2" customHeight="1" x14ac:dyDescent="0.4">
      <c r="A44" s="116">
        <v>39</v>
      </c>
      <c r="B44" s="63" t="str">
        <f>IF(แบบสรุป!C44="","",แบบสรุป!C44)</f>
        <v/>
      </c>
      <c r="C44" s="63" t="str">
        <f>IF(แบบสรุป!D44="","",แบบสรุป!D44)</f>
        <v/>
      </c>
      <c r="D44" s="63" t="str">
        <f>IF(แบบสรุป!E44="","",แบบสรุป!E44)</f>
        <v/>
      </c>
      <c r="E44" s="63" t="str">
        <f>IF(แบบสรุป!G44="","",แบบสรุป!G44)</f>
        <v/>
      </c>
    </row>
    <row r="45" spans="1:5" ht="22.2" customHeight="1" x14ac:dyDescent="0.4">
      <c r="A45" s="116">
        <v>40</v>
      </c>
      <c r="B45" s="63" t="str">
        <f>IF(แบบสรุป!C45="","",แบบสรุป!C45)</f>
        <v/>
      </c>
      <c r="C45" s="63" t="str">
        <f>IF(แบบสรุป!D45="","",แบบสรุป!D45)</f>
        <v/>
      </c>
      <c r="D45" s="63" t="str">
        <f>IF(แบบสรุป!E45="","",แบบสรุป!E45)</f>
        <v/>
      </c>
      <c r="E45" s="63" t="str">
        <f>IF(แบบสรุป!G45="","",แบบสรุป!G45)</f>
        <v/>
      </c>
    </row>
    <row r="46" spans="1:5" ht="22.2" customHeight="1" x14ac:dyDescent="0.4">
      <c r="A46" s="116">
        <v>41</v>
      </c>
      <c r="B46" s="63" t="str">
        <f>IF(แบบสรุป!C46="","",แบบสรุป!C46)</f>
        <v/>
      </c>
      <c r="C46" s="63" t="str">
        <f>IF(แบบสรุป!D46="","",แบบสรุป!D46)</f>
        <v/>
      </c>
      <c r="D46" s="63" t="str">
        <f>IF(แบบสรุป!E46="","",แบบสรุป!E46)</f>
        <v/>
      </c>
      <c r="E46" s="63" t="str">
        <f>IF(แบบสรุป!G46="","",แบบสรุป!G46)</f>
        <v/>
      </c>
    </row>
    <row r="47" spans="1:5" ht="22.2" customHeight="1" x14ac:dyDescent="0.4">
      <c r="A47" s="116">
        <v>42</v>
      </c>
      <c r="B47" s="63" t="str">
        <f>IF(แบบสรุป!C47="","",แบบสรุป!C47)</f>
        <v/>
      </c>
      <c r="C47" s="63" t="str">
        <f>IF(แบบสรุป!D47="","",แบบสรุป!D47)</f>
        <v/>
      </c>
      <c r="D47" s="63" t="str">
        <f>IF(แบบสรุป!E47="","",แบบสรุป!E47)</f>
        <v/>
      </c>
      <c r="E47" s="63" t="str">
        <f>IF(แบบสรุป!G47="","",แบบสรุป!G47)</f>
        <v/>
      </c>
    </row>
    <row r="48" spans="1:5" ht="22.2" customHeight="1" x14ac:dyDescent="0.4">
      <c r="A48" s="116">
        <v>43</v>
      </c>
      <c r="B48" s="63" t="str">
        <f>IF(แบบสรุป!C48="","",แบบสรุป!C48)</f>
        <v/>
      </c>
      <c r="C48" s="63" t="str">
        <f>IF(แบบสรุป!D48="","",แบบสรุป!D48)</f>
        <v/>
      </c>
      <c r="D48" s="63" t="str">
        <f>IF(แบบสรุป!E48="","",แบบสรุป!E48)</f>
        <v/>
      </c>
      <c r="E48" s="63" t="str">
        <f>IF(แบบสรุป!G48="","",แบบสรุป!G48)</f>
        <v/>
      </c>
    </row>
    <row r="49" spans="1:5" ht="22.2" customHeight="1" x14ac:dyDescent="0.4">
      <c r="A49" s="116">
        <v>44</v>
      </c>
      <c r="B49" s="63" t="str">
        <f>IF(แบบสรุป!C49="","",แบบสรุป!C49)</f>
        <v/>
      </c>
      <c r="C49" s="63" t="str">
        <f>IF(แบบสรุป!D49="","",แบบสรุป!D49)</f>
        <v/>
      </c>
      <c r="D49" s="63" t="str">
        <f>IF(แบบสรุป!E49="","",แบบสรุป!E49)</f>
        <v/>
      </c>
      <c r="E49" s="63" t="str">
        <f>IF(แบบสรุป!G49="","",แบบสรุป!G49)</f>
        <v/>
      </c>
    </row>
    <row r="50" spans="1:5" ht="22.2" customHeight="1" x14ac:dyDescent="0.4">
      <c r="A50" s="116">
        <v>45</v>
      </c>
      <c r="B50" s="63" t="str">
        <f>IF(แบบสรุป!C50="","",แบบสรุป!C50)</f>
        <v/>
      </c>
      <c r="C50" s="63" t="str">
        <f>IF(แบบสรุป!D50="","",แบบสรุป!D50)</f>
        <v/>
      </c>
      <c r="D50" s="63" t="str">
        <f>IF(แบบสรุป!E50="","",แบบสรุป!E50)</f>
        <v/>
      </c>
      <c r="E50" s="63" t="str">
        <f>IF(แบบสรุป!G50="","",แบบสรุป!G50)</f>
        <v/>
      </c>
    </row>
  </sheetData>
  <sheetProtection algorithmName="SHA-512" hashValue="CtCzMmTLKN2WjREaFYgna3PP+GUDcRRvQmpUKUjCBT3M7MjLs14Au1U9Bp85VIEamg/KMejOst3Jvpf94OS5CA==" saltValue="YQuSBzLRvSa/7agUNBz3kA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Y23"/>
  <sheetViews>
    <sheetView workbookViewId="0">
      <selection activeCell="I13" sqref="I13:Q13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63" t="str">
        <f>IF(ตั้งค่า!I10="","","แบบประเมินกิจกรรมพิเศษ  "&amp;ตั้งค่า!I10&amp;" ปีการศึกษา  "&amp;ตั้งค่า!I3)</f>
        <v>แบบประเมินกิจกรรมพิเศษ  กิจกรรมสะเต็มศึกษา ปีการศึกษา  2567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8" t="s">
        <v>12</v>
      </c>
      <c r="C3" s="148"/>
      <c r="D3" s="148"/>
      <c r="E3" s="148"/>
      <c r="F3" s="148"/>
      <c r="G3" s="148"/>
      <c r="H3" s="148"/>
      <c r="I3" s="164">
        <v>2567</v>
      </c>
      <c r="J3" s="165"/>
      <c r="K3" s="165"/>
      <c r="L3" s="165"/>
      <c r="M3" s="165"/>
      <c r="N3" s="165"/>
      <c r="O3" s="165"/>
      <c r="P3" s="165"/>
      <c r="Q3" s="166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8" t="s">
        <v>13</v>
      </c>
      <c r="C4" s="148"/>
      <c r="D4" s="148"/>
      <c r="E4" s="148"/>
      <c r="F4" s="148"/>
      <c r="G4" s="148"/>
      <c r="H4" s="148"/>
      <c r="I4" s="149" t="s">
        <v>158</v>
      </c>
      <c r="J4" s="150"/>
      <c r="K4" s="150"/>
      <c r="L4" s="150"/>
      <c r="M4" s="150"/>
      <c r="N4" s="150"/>
      <c r="O4" s="150"/>
      <c r="P4" s="150"/>
      <c r="Q4" s="151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8" t="s">
        <v>14</v>
      </c>
      <c r="C5" s="148"/>
      <c r="D5" s="148"/>
      <c r="E5" s="148"/>
      <c r="F5" s="148"/>
      <c r="G5" s="148"/>
      <c r="H5" s="148"/>
      <c r="I5" s="149" t="s">
        <v>15</v>
      </c>
      <c r="J5" s="150"/>
      <c r="K5" s="150"/>
      <c r="L5" s="150"/>
      <c r="M5" s="150"/>
      <c r="N5" s="150"/>
      <c r="O5" s="150"/>
      <c r="P5" s="150"/>
      <c r="Q5" s="151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8" t="s">
        <v>16</v>
      </c>
      <c r="C6" s="148"/>
      <c r="D6" s="148"/>
      <c r="E6" s="148"/>
      <c r="F6" s="148"/>
      <c r="G6" s="148"/>
      <c r="H6" s="148"/>
      <c r="I6" s="149" t="s">
        <v>15</v>
      </c>
      <c r="J6" s="150"/>
      <c r="K6" s="150"/>
      <c r="L6" s="150"/>
      <c r="M6" s="150"/>
      <c r="N6" s="150"/>
      <c r="O6" s="150"/>
      <c r="P6" s="150"/>
      <c r="Q6" s="151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8" t="s">
        <v>17</v>
      </c>
      <c r="C7" s="148"/>
      <c r="D7" s="148"/>
      <c r="E7" s="148"/>
      <c r="F7" s="148"/>
      <c r="G7" s="148"/>
      <c r="H7" s="148"/>
      <c r="I7" s="149" t="s">
        <v>18</v>
      </c>
      <c r="J7" s="150"/>
      <c r="K7" s="150"/>
      <c r="L7" s="150"/>
      <c r="M7" s="150"/>
      <c r="N7" s="150"/>
      <c r="O7" s="150"/>
      <c r="P7" s="150"/>
      <c r="Q7" s="151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8" t="s">
        <v>19</v>
      </c>
      <c r="C8" s="148"/>
      <c r="D8" s="148"/>
      <c r="E8" s="148"/>
      <c r="F8" s="148"/>
      <c r="G8" s="148"/>
      <c r="H8" s="148"/>
      <c r="I8" s="149" t="s">
        <v>20</v>
      </c>
      <c r="J8" s="150"/>
      <c r="K8" s="150"/>
      <c r="L8" s="150"/>
      <c r="M8" s="150"/>
      <c r="N8" s="150"/>
      <c r="O8" s="150"/>
      <c r="P8" s="150"/>
      <c r="Q8" s="151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8" t="s">
        <v>21</v>
      </c>
      <c r="C9" s="148"/>
      <c r="D9" s="148"/>
      <c r="E9" s="148"/>
      <c r="F9" s="148"/>
      <c r="G9" s="148"/>
      <c r="H9" s="148"/>
      <c r="I9" s="149"/>
      <c r="J9" s="150"/>
      <c r="K9" s="150"/>
      <c r="L9" s="150"/>
      <c r="M9" s="150"/>
      <c r="N9" s="150"/>
      <c r="O9" s="150"/>
      <c r="P9" s="150"/>
      <c r="Q9" s="151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8" t="s">
        <v>37</v>
      </c>
      <c r="C10" s="148"/>
      <c r="D10" s="148"/>
      <c r="E10" s="148"/>
      <c r="F10" s="148"/>
      <c r="G10" s="148"/>
      <c r="H10" s="148"/>
      <c r="I10" s="149" t="s">
        <v>146</v>
      </c>
      <c r="J10" s="150"/>
      <c r="K10" s="150"/>
      <c r="L10" s="150"/>
      <c r="M10" s="150"/>
      <c r="N10" s="150"/>
      <c r="O10" s="150"/>
      <c r="P10" s="150"/>
      <c r="Q10" s="151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8" t="s">
        <v>22</v>
      </c>
      <c r="C11" s="148"/>
      <c r="D11" s="148"/>
      <c r="E11" s="148"/>
      <c r="F11" s="148"/>
      <c r="G11" s="148"/>
      <c r="H11" s="148"/>
      <c r="I11" s="149">
        <v>80</v>
      </c>
      <c r="J11" s="150"/>
      <c r="K11" s="150"/>
      <c r="L11" s="150"/>
      <c r="M11" s="150"/>
      <c r="N11" s="150"/>
      <c r="O11" s="150"/>
      <c r="P11" s="150"/>
      <c r="Q11" s="151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8" t="s">
        <v>23</v>
      </c>
      <c r="C12" s="148"/>
      <c r="D12" s="148"/>
      <c r="E12" s="148"/>
      <c r="F12" s="148"/>
      <c r="G12" s="148"/>
      <c r="H12" s="148"/>
      <c r="I12" s="149" t="s">
        <v>39</v>
      </c>
      <c r="J12" s="150"/>
      <c r="K12" s="150"/>
      <c r="L12" s="150"/>
      <c r="M12" s="150"/>
      <c r="N12" s="150"/>
      <c r="O12" s="150"/>
      <c r="P12" s="150"/>
      <c r="Q12" s="151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8" t="s">
        <v>26</v>
      </c>
      <c r="C13" s="148"/>
      <c r="D13" s="148"/>
      <c r="E13" s="148"/>
      <c r="F13" s="148"/>
      <c r="G13" s="148"/>
      <c r="H13" s="148"/>
      <c r="I13" s="154">
        <v>80</v>
      </c>
      <c r="J13" s="155"/>
      <c r="K13" s="155"/>
      <c r="L13" s="155"/>
      <c r="M13" s="155"/>
      <c r="N13" s="155"/>
      <c r="O13" s="155"/>
      <c r="P13" s="155"/>
      <c r="Q13" s="156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8" t="s">
        <v>27</v>
      </c>
      <c r="C14" s="148"/>
      <c r="D14" s="148"/>
      <c r="E14" s="148"/>
      <c r="F14" s="148"/>
      <c r="G14" s="148"/>
      <c r="H14" s="148"/>
      <c r="I14" s="149"/>
      <c r="J14" s="150"/>
      <c r="K14" s="150"/>
      <c r="L14" s="150"/>
      <c r="M14" s="150"/>
      <c r="N14" s="150"/>
      <c r="O14" s="150"/>
      <c r="P14" s="150"/>
      <c r="Q14" s="151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8" t="s">
        <v>27</v>
      </c>
      <c r="C15" s="148"/>
      <c r="D15" s="148"/>
      <c r="E15" s="148"/>
      <c r="F15" s="148"/>
      <c r="G15" s="148"/>
      <c r="H15" s="148"/>
      <c r="I15" s="149"/>
      <c r="J15" s="150"/>
      <c r="K15" s="150"/>
      <c r="L15" s="150"/>
      <c r="M15" s="150"/>
      <c r="N15" s="150"/>
      <c r="O15" s="150"/>
      <c r="P15" s="150"/>
      <c r="Q15" s="151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8" t="s">
        <v>28</v>
      </c>
      <c r="C16" s="148"/>
      <c r="D16" s="148"/>
      <c r="E16" s="148"/>
      <c r="F16" s="148"/>
      <c r="G16" s="148"/>
      <c r="H16" s="148"/>
      <c r="I16" s="149"/>
      <c r="J16" s="150"/>
      <c r="K16" s="150"/>
      <c r="L16" s="150"/>
      <c r="M16" s="150"/>
      <c r="N16" s="150"/>
      <c r="O16" s="150"/>
      <c r="P16" s="150"/>
      <c r="Q16" s="151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48" t="s">
        <v>29</v>
      </c>
      <c r="C17" s="148"/>
      <c r="D17" s="148"/>
      <c r="E17" s="148"/>
      <c r="F17" s="148"/>
      <c r="G17" s="148"/>
      <c r="H17" s="148"/>
      <c r="I17" s="149"/>
      <c r="J17" s="150"/>
      <c r="K17" s="150"/>
      <c r="L17" s="150"/>
      <c r="M17" s="150"/>
      <c r="N17" s="150"/>
      <c r="O17" s="150"/>
      <c r="P17" s="150"/>
      <c r="Q17" s="151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2" t="s">
        <v>38</v>
      </c>
      <c r="C18" s="152"/>
      <c r="D18" s="152"/>
      <c r="E18" s="152"/>
      <c r="F18" s="152"/>
      <c r="G18" s="152"/>
      <c r="H18" s="153"/>
      <c r="I18" s="149" t="s">
        <v>151</v>
      </c>
      <c r="J18" s="150"/>
      <c r="K18" s="150"/>
      <c r="L18" s="150"/>
      <c r="M18" s="150"/>
      <c r="N18" s="150"/>
      <c r="O18" s="150"/>
      <c r="P18" s="150"/>
      <c r="Q18" s="151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8" t="s">
        <v>30</v>
      </c>
      <c r="C19" s="148"/>
      <c r="D19" s="148"/>
      <c r="E19" s="148"/>
      <c r="F19" s="148"/>
      <c r="G19" s="148"/>
      <c r="H19" s="148"/>
      <c r="I19" s="149" t="s">
        <v>153</v>
      </c>
      <c r="J19" s="150"/>
      <c r="K19" s="150"/>
      <c r="L19" s="150"/>
      <c r="M19" s="150"/>
      <c r="N19" s="150"/>
      <c r="O19" s="150"/>
      <c r="P19" s="150"/>
      <c r="Q19" s="151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8" t="s">
        <v>31</v>
      </c>
      <c r="C20" s="148"/>
      <c r="D20" s="148"/>
      <c r="E20" s="148"/>
      <c r="F20" s="148"/>
      <c r="G20" s="148"/>
      <c r="H20" s="148"/>
      <c r="I20" s="149" t="s">
        <v>143</v>
      </c>
      <c r="J20" s="150"/>
      <c r="K20" s="150"/>
      <c r="L20" s="150"/>
      <c r="M20" s="150"/>
      <c r="N20" s="150"/>
      <c r="O20" s="150"/>
      <c r="P20" s="150"/>
      <c r="Q20" s="151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8" t="s">
        <v>32</v>
      </c>
      <c r="C21" s="148"/>
      <c r="D21" s="148"/>
      <c r="E21" s="148"/>
      <c r="F21" s="148"/>
      <c r="G21" s="148"/>
      <c r="H21" s="148"/>
      <c r="I21" s="160" t="s">
        <v>157</v>
      </c>
      <c r="J21" s="161"/>
      <c r="K21" s="161"/>
      <c r="L21" s="161"/>
      <c r="M21" s="161"/>
      <c r="N21" s="161"/>
      <c r="O21" s="161"/>
      <c r="P21" s="161"/>
      <c r="Q21" s="162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48" t="s">
        <v>34</v>
      </c>
      <c r="C22" s="148"/>
      <c r="D22" s="148"/>
      <c r="E22" s="148"/>
      <c r="F22" s="148"/>
      <c r="G22" s="148"/>
      <c r="H22" s="148"/>
      <c r="I22" s="157" t="s">
        <v>35</v>
      </c>
      <c r="J22" s="158"/>
      <c r="K22" s="158"/>
      <c r="L22" s="158"/>
      <c r="M22" s="158"/>
      <c r="N22" s="158"/>
      <c r="O22" s="158"/>
      <c r="P22" s="158"/>
      <c r="Q22" s="159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36</v>
      </c>
    </row>
  </sheetData>
  <sheetProtection algorithmName="SHA-512" hashValue="LvDhFYkt2AqbmQDUSTKHQWrBw0+LE7SGFS9WYp0LMF+iR3LpdueNGdFZIP3zQhpRVx3Tpji0gS2AQNemUsgbOA==" saltValue="/hrBTYLX5QI+CYvfZP2U7A==" spinCount="100000" sheet="1" objects="1" scenarios="1"/>
  <protectedRanges>
    <protectedRange sqref="I13:Q22" name="FormC"/>
    <protectedRange sqref="I3:Q11" name="FormA"/>
    <protectedRange sqref="I12:Q12" name="FormB"/>
  </protectedRanges>
  <mergeCells count="4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2:H12"/>
    <mergeCell ref="I12:Q12"/>
    <mergeCell ref="B11:H11"/>
    <mergeCell ref="I11:Q11"/>
    <mergeCell ref="B9:H9"/>
    <mergeCell ref="I9:Q9"/>
    <mergeCell ref="B10:H10"/>
    <mergeCell ref="I10:Q10"/>
    <mergeCell ref="B22:H22"/>
    <mergeCell ref="I22:Q22"/>
    <mergeCell ref="B19:H19"/>
    <mergeCell ref="I19:Q19"/>
    <mergeCell ref="B20:H20"/>
    <mergeCell ref="I20:Q20"/>
    <mergeCell ref="B21:H21"/>
    <mergeCell ref="I21:Q21"/>
    <mergeCell ref="B17:H17"/>
    <mergeCell ref="I17:Q17"/>
    <mergeCell ref="I18:Q18"/>
    <mergeCell ref="B18:H18"/>
    <mergeCell ref="B13:H13"/>
    <mergeCell ref="I13:Q13"/>
    <mergeCell ref="B14:H14"/>
    <mergeCell ref="I14:Q14"/>
    <mergeCell ref="B16:H16"/>
    <mergeCell ref="I16:Q16"/>
    <mergeCell ref="B15:H15"/>
    <mergeCell ref="I15:Q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L46"/>
  <sheetViews>
    <sheetView zoomScale="72" zoomScaleNormal="72" workbookViewId="0">
      <selection activeCell="H4" sqref="H4"/>
    </sheetView>
  </sheetViews>
  <sheetFormatPr defaultColWidth="10" defaultRowHeight="18" x14ac:dyDescent="0.35"/>
  <cols>
    <col min="1" max="1" width="6.77734375" style="12" customWidth="1"/>
    <col min="2" max="2" width="17.77734375" style="12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40</v>
      </c>
      <c r="C1" s="6" t="s">
        <v>41</v>
      </c>
      <c r="D1" s="6" t="s">
        <v>42</v>
      </c>
      <c r="E1" s="7" t="s">
        <v>43</v>
      </c>
      <c r="F1" s="7" t="s">
        <v>44</v>
      </c>
      <c r="G1" s="6" t="s">
        <v>45</v>
      </c>
      <c r="H1" s="6" t="s">
        <v>46</v>
      </c>
      <c r="I1" s="6" t="s">
        <v>47</v>
      </c>
      <c r="J1" s="167" t="s">
        <v>48</v>
      </c>
      <c r="K1" s="167"/>
      <c r="L1" s="167"/>
    </row>
    <row r="2" spans="1:12" x14ac:dyDescent="0.35">
      <c r="A2" s="6">
        <v>1</v>
      </c>
      <c r="B2" s="128"/>
      <c r="C2" s="129"/>
      <c r="D2" s="128"/>
      <c r="E2" s="130"/>
      <c r="F2" s="130"/>
      <c r="G2" s="9" t="str">
        <f>_xlfn.IFNA(VLOOKUP(D2,รายการ!$A$2:$B$7,2,FALSE),"")</f>
        <v/>
      </c>
      <c r="H2" s="128"/>
      <c r="I2" s="131"/>
      <c r="J2" s="10"/>
      <c r="K2" s="10"/>
      <c r="L2" s="10"/>
    </row>
    <row r="3" spans="1:12" x14ac:dyDescent="0.35">
      <c r="A3" s="6">
        <f>A2+1</f>
        <v>2</v>
      </c>
      <c r="B3" s="128"/>
      <c r="C3" s="129"/>
      <c r="D3" s="128"/>
      <c r="E3" s="130"/>
      <c r="F3" s="130"/>
      <c r="G3" s="9" t="str">
        <f>_xlfn.IFNA(VLOOKUP(D3,รายการ!$A$2:$B$7,2,FALSE),"")</f>
        <v/>
      </c>
      <c r="H3" s="128"/>
      <c r="I3" s="131"/>
      <c r="J3" s="10"/>
      <c r="K3" s="10"/>
      <c r="L3" s="10"/>
    </row>
    <row r="4" spans="1:12" x14ac:dyDescent="0.35">
      <c r="A4" s="6">
        <f t="shared" ref="A4:A46" si="0">A3+1</f>
        <v>3</v>
      </c>
      <c r="B4" s="128"/>
      <c r="C4" s="129"/>
      <c r="D4" s="128"/>
      <c r="E4" s="130"/>
      <c r="F4" s="130"/>
      <c r="G4" s="9" t="str">
        <f>_xlfn.IFNA(VLOOKUP(D4,รายการ!$A$2:$B$7,2,FALSE),"")</f>
        <v/>
      </c>
      <c r="H4" s="128"/>
      <c r="I4" s="131"/>
      <c r="J4" s="10"/>
      <c r="K4" s="10"/>
      <c r="L4" s="10"/>
    </row>
    <row r="5" spans="1:12" x14ac:dyDescent="0.35">
      <c r="A5" s="6">
        <f t="shared" si="0"/>
        <v>4</v>
      </c>
      <c r="B5" s="128"/>
      <c r="C5" s="129"/>
      <c r="D5" s="128"/>
      <c r="E5" s="130"/>
      <c r="F5" s="130"/>
      <c r="G5" s="9" t="str">
        <f>_xlfn.IFNA(VLOOKUP(D5,รายการ!$A$2:$B$7,2,FALSE),"")</f>
        <v/>
      </c>
      <c r="H5" s="128"/>
      <c r="I5" s="131"/>
      <c r="J5" s="10"/>
      <c r="K5" s="10"/>
      <c r="L5" s="10"/>
    </row>
    <row r="6" spans="1:12" x14ac:dyDescent="0.35">
      <c r="A6" s="6">
        <f t="shared" si="0"/>
        <v>5</v>
      </c>
      <c r="B6" s="128"/>
      <c r="C6" s="129"/>
      <c r="D6" s="128"/>
      <c r="E6" s="130"/>
      <c r="F6" s="130"/>
      <c r="G6" s="9" t="str">
        <f>_xlfn.IFNA(VLOOKUP(D6,รายการ!$A$2:$B$7,2,FALSE),"")</f>
        <v/>
      </c>
      <c r="H6" s="128"/>
      <c r="I6" s="131"/>
      <c r="J6" s="10"/>
      <c r="K6" s="10"/>
      <c r="L6" s="10"/>
    </row>
    <row r="7" spans="1:12" x14ac:dyDescent="0.35">
      <c r="A7" s="6">
        <f t="shared" si="0"/>
        <v>6</v>
      </c>
      <c r="B7" s="128"/>
      <c r="C7" s="129"/>
      <c r="D7" s="128"/>
      <c r="E7" s="130"/>
      <c r="F7" s="130"/>
      <c r="G7" s="9" t="str">
        <f>_xlfn.IFNA(VLOOKUP(D7,รายการ!$A$2:$B$7,2,FALSE),"")</f>
        <v/>
      </c>
      <c r="H7" s="128"/>
      <c r="I7" s="131"/>
      <c r="J7" s="10"/>
      <c r="K7" s="10"/>
      <c r="L7" s="10"/>
    </row>
    <row r="8" spans="1:12" x14ac:dyDescent="0.35">
      <c r="A8" s="6">
        <f t="shared" si="0"/>
        <v>7</v>
      </c>
      <c r="B8" s="128"/>
      <c r="C8" s="129"/>
      <c r="D8" s="128"/>
      <c r="E8" s="130"/>
      <c r="F8" s="130"/>
      <c r="G8" s="9" t="str">
        <f>_xlfn.IFNA(VLOOKUP(D8,รายการ!$A$2:$B$7,2,FALSE),"")</f>
        <v/>
      </c>
      <c r="H8" s="128"/>
      <c r="I8" s="131"/>
      <c r="J8" s="10"/>
      <c r="K8" s="10"/>
      <c r="L8" s="10"/>
    </row>
    <row r="9" spans="1:12" x14ac:dyDescent="0.35">
      <c r="A9" s="6">
        <f t="shared" si="0"/>
        <v>8</v>
      </c>
      <c r="B9" s="128"/>
      <c r="C9" s="129"/>
      <c r="D9" s="128"/>
      <c r="E9" s="130"/>
      <c r="F9" s="130"/>
      <c r="G9" s="9" t="str">
        <f>_xlfn.IFNA(VLOOKUP(D9,รายการ!$A$2:$B$7,2,FALSE),"")</f>
        <v/>
      </c>
      <c r="H9" s="128"/>
      <c r="I9" s="131"/>
      <c r="J9" s="10"/>
      <c r="K9" s="10"/>
      <c r="L9" s="10"/>
    </row>
    <row r="10" spans="1:12" x14ac:dyDescent="0.35">
      <c r="A10" s="6">
        <f t="shared" si="0"/>
        <v>9</v>
      </c>
      <c r="B10" s="128"/>
      <c r="C10" s="129"/>
      <c r="D10" s="128"/>
      <c r="E10" s="130"/>
      <c r="F10" s="130"/>
      <c r="G10" s="9" t="str">
        <f>_xlfn.IFNA(VLOOKUP(D10,รายการ!$A$2:$B$7,2,FALSE),"")</f>
        <v/>
      </c>
      <c r="H10" s="128"/>
      <c r="I10" s="131"/>
      <c r="J10" s="10"/>
      <c r="K10" s="10"/>
      <c r="L10" s="10"/>
    </row>
    <row r="11" spans="1:12" x14ac:dyDescent="0.35">
      <c r="A11" s="6">
        <f t="shared" si="0"/>
        <v>10</v>
      </c>
      <c r="B11" s="128"/>
      <c r="C11" s="129"/>
      <c r="D11" s="128"/>
      <c r="E11" s="130"/>
      <c r="F11" s="130"/>
      <c r="G11" s="9" t="str">
        <f>_xlfn.IFNA(VLOOKUP(D11,รายการ!$A$2:$B$7,2,FALSE),"")</f>
        <v/>
      </c>
      <c r="H11" s="128"/>
      <c r="I11" s="131"/>
      <c r="J11" s="10"/>
      <c r="K11" s="10"/>
      <c r="L11" s="10"/>
    </row>
    <row r="12" spans="1:12" x14ac:dyDescent="0.35">
      <c r="A12" s="6">
        <f t="shared" si="0"/>
        <v>11</v>
      </c>
      <c r="B12" s="128"/>
      <c r="C12" s="129"/>
      <c r="D12" s="128"/>
      <c r="E12" s="130"/>
      <c r="F12" s="130"/>
      <c r="G12" s="9" t="str">
        <f>_xlfn.IFNA(VLOOKUP(D12,รายการ!$A$2:$B$7,2,FALSE),"")</f>
        <v/>
      </c>
      <c r="H12" s="128"/>
      <c r="I12" s="131"/>
      <c r="J12" s="10"/>
      <c r="K12" s="10"/>
      <c r="L12" s="10"/>
    </row>
    <row r="13" spans="1:12" x14ac:dyDescent="0.35">
      <c r="A13" s="6">
        <f t="shared" si="0"/>
        <v>12</v>
      </c>
      <c r="B13" s="128"/>
      <c r="C13" s="129"/>
      <c r="D13" s="128"/>
      <c r="E13" s="130"/>
      <c r="F13" s="130"/>
      <c r="G13" s="9" t="str">
        <f>_xlfn.IFNA(VLOOKUP(D13,รายการ!$A$2:$B$7,2,FALSE),"")</f>
        <v/>
      </c>
      <c r="H13" s="128"/>
      <c r="I13" s="131"/>
      <c r="J13" s="10"/>
      <c r="K13" s="10"/>
      <c r="L13" s="10"/>
    </row>
    <row r="14" spans="1:12" x14ac:dyDescent="0.35">
      <c r="A14" s="6">
        <f t="shared" si="0"/>
        <v>13</v>
      </c>
      <c r="B14" s="128"/>
      <c r="C14" s="129"/>
      <c r="D14" s="128"/>
      <c r="E14" s="130"/>
      <c r="F14" s="130"/>
      <c r="G14" s="9" t="str">
        <f>_xlfn.IFNA(VLOOKUP(D14,รายการ!$A$2:$B$7,2,FALSE),"")</f>
        <v/>
      </c>
      <c r="H14" s="128"/>
      <c r="I14" s="131"/>
      <c r="J14" s="10"/>
      <c r="K14" s="11"/>
      <c r="L14" s="10"/>
    </row>
    <row r="15" spans="1:12" x14ac:dyDescent="0.35">
      <c r="A15" s="6">
        <f t="shared" si="0"/>
        <v>14</v>
      </c>
      <c r="B15" s="128"/>
      <c r="C15" s="129"/>
      <c r="D15" s="128"/>
      <c r="E15" s="130"/>
      <c r="F15" s="130"/>
      <c r="G15" s="9" t="str">
        <f>_xlfn.IFNA(VLOOKUP(D15,รายการ!$A$2:$B$7,2,FALSE),"")</f>
        <v/>
      </c>
      <c r="H15" s="128"/>
      <c r="I15" s="131"/>
      <c r="J15" s="10"/>
      <c r="K15" s="10"/>
      <c r="L15" s="10"/>
    </row>
    <row r="16" spans="1:12" x14ac:dyDescent="0.35">
      <c r="A16" s="6">
        <f t="shared" si="0"/>
        <v>15</v>
      </c>
      <c r="B16" s="128"/>
      <c r="C16" s="129"/>
      <c r="D16" s="128"/>
      <c r="E16" s="130"/>
      <c r="F16" s="130"/>
      <c r="G16" s="9" t="str">
        <f>_xlfn.IFNA(VLOOKUP(D16,รายการ!$A$2:$B$7,2,FALSE),"")</f>
        <v/>
      </c>
      <c r="H16" s="128"/>
      <c r="I16" s="131"/>
      <c r="J16" s="10"/>
      <c r="K16" s="10"/>
      <c r="L16" s="10"/>
    </row>
    <row r="17" spans="1:12" x14ac:dyDescent="0.35">
      <c r="A17" s="6">
        <f t="shared" si="0"/>
        <v>16</v>
      </c>
      <c r="B17" s="128"/>
      <c r="C17" s="129"/>
      <c r="D17" s="128"/>
      <c r="E17" s="130"/>
      <c r="F17" s="130"/>
      <c r="G17" s="9" t="str">
        <f>_xlfn.IFNA(VLOOKUP(D17,รายการ!$A$2:$B$7,2,FALSE),"")</f>
        <v/>
      </c>
      <c r="H17" s="128"/>
      <c r="I17" s="131"/>
      <c r="J17" s="10"/>
      <c r="K17" s="10"/>
      <c r="L17" s="10"/>
    </row>
    <row r="18" spans="1:12" x14ac:dyDescent="0.35">
      <c r="A18" s="6">
        <f t="shared" si="0"/>
        <v>17</v>
      </c>
      <c r="B18" s="128"/>
      <c r="C18" s="129"/>
      <c r="D18" s="128"/>
      <c r="E18" s="130"/>
      <c r="F18" s="130"/>
      <c r="G18" s="9" t="str">
        <f>_xlfn.IFNA(VLOOKUP(D18,รายการ!$A$2:$B$7,2,FALSE),"")</f>
        <v/>
      </c>
      <c r="H18" s="128"/>
      <c r="I18" s="131"/>
      <c r="J18" s="10"/>
      <c r="K18" s="10"/>
      <c r="L18" s="10"/>
    </row>
    <row r="19" spans="1:12" x14ac:dyDescent="0.35">
      <c r="A19" s="6">
        <f t="shared" si="0"/>
        <v>18</v>
      </c>
      <c r="B19" s="128"/>
      <c r="C19" s="129"/>
      <c r="D19" s="128"/>
      <c r="E19" s="130"/>
      <c r="F19" s="130"/>
      <c r="G19" s="9" t="str">
        <f>_xlfn.IFNA(VLOOKUP(D19,รายการ!$A$2:$B$7,2,FALSE),"")</f>
        <v/>
      </c>
      <c r="H19" s="128"/>
      <c r="I19" s="131"/>
      <c r="J19" s="10"/>
      <c r="K19" s="10"/>
      <c r="L19" s="10"/>
    </row>
    <row r="20" spans="1:12" x14ac:dyDescent="0.35">
      <c r="A20" s="6">
        <f t="shared" si="0"/>
        <v>19</v>
      </c>
      <c r="B20" s="128"/>
      <c r="C20" s="129"/>
      <c r="D20" s="128"/>
      <c r="E20" s="130"/>
      <c r="F20" s="130"/>
      <c r="G20" s="9" t="str">
        <f>_xlfn.IFNA(VLOOKUP(D20,รายการ!$A$2:$B$7,2,FALSE),"")</f>
        <v/>
      </c>
      <c r="H20" s="128"/>
      <c r="I20" s="131"/>
      <c r="J20" s="10"/>
      <c r="K20" s="10"/>
      <c r="L20" s="10"/>
    </row>
    <row r="21" spans="1:12" x14ac:dyDescent="0.35">
      <c r="A21" s="6">
        <f t="shared" si="0"/>
        <v>20</v>
      </c>
      <c r="B21" s="128"/>
      <c r="C21" s="129"/>
      <c r="D21" s="128"/>
      <c r="E21" s="130"/>
      <c r="F21" s="130"/>
      <c r="G21" s="9" t="str">
        <f>_xlfn.IFNA(VLOOKUP(D21,รายการ!$A$2:$B$7,2,FALSE),"")</f>
        <v/>
      </c>
      <c r="H21" s="128"/>
      <c r="I21" s="131"/>
      <c r="J21" s="10"/>
      <c r="K21" s="10"/>
      <c r="L21" s="10"/>
    </row>
    <row r="22" spans="1:12" x14ac:dyDescent="0.35">
      <c r="A22" s="6">
        <f t="shared" si="0"/>
        <v>21</v>
      </c>
      <c r="B22" s="128"/>
      <c r="C22" s="129"/>
      <c r="D22" s="128"/>
      <c r="E22" s="130"/>
      <c r="F22" s="130"/>
      <c r="G22" s="9" t="str">
        <f>_xlfn.IFNA(VLOOKUP(D22,รายการ!$A$2:$B$7,2,FALSE),"")</f>
        <v/>
      </c>
      <c r="H22" s="128"/>
      <c r="I22" s="131"/>
      <c r="J22" s="10"/>
      <c r="K22" s="10"/>
      <c r="L22" s="10"/>
    </row>
    <row r="23" spans="1:12" x14ac:dyDescent="0.35">
      <c r="A23" s="6">
        <f t="shared" si="0"/>
        <v>22</v>
      </c>
      <c r="B23" s="128"/>
      <c r="C23" s="129"/>
      <c r="D23" s="128"/>
      <c r="E23" s="130"/>
      <c r="F23" s="130"/>
      <c r="G23" s="9" t="str">
        <f>_xlfn.IFNA(VLOOKUP(D23,รายการ!$A$2:$B$7,2,FALSE),"")</f>
        <v/>
      </c>
      <c r="H23" s="128"/>
      <c r="I23" s="131"/>
      <c r="J23" s="10"/>
      <c r="K23" s="10"/>
      <c r="L23" s="10"/>
    </row>
    <row r="24" spans="1:12" x14ac:dyDescent="0.35">
      <c r="A24" s="6">
        <f t="shared" si="0"/>
        <v>23</v>
      </c>
      <c r="B24" s="128"/>
      <c r="C24" s="129"/>
      <c r="D24" s="128"/>
      <c r="E24" s="130"/>
      <c r="F24" s="130"/>
      <c r="G24" s="9" t="str">
        <f>_xlfn.IFNA(VLOOKUP(D24,รายการ!$A$2:$B$7,2,FALSE),"")</f>
        <v/>
      </c>
      <c r="H24" s="128"/>
      <c r="I24" s="131"/>
      <c r="J24" s="10"/>
      <c r="K24" s="10"/>
      <c r="L24" s="10"/>
    </row>
    <row r="25" spans="1:12" x14ac:dyDescent="0.35">
      <c r="A25" s="6">
        <f t="shared" si="0"/>
        <v>24</v>
      </c>
      <c r="B25" s="128"/>
      <c r="C25" s="129"/>
      <c r="D25" s="128"/>
      <c r="E25" s="130"/>
      <c r="F25" s="130"/>
      <c r="G25" s="9" t="str">
        <f>_xlfn.IFNA(VLOOKUP(D25,รายการ!$A$2:$B$7,2,FALSE),"")</f>
        <v/>
      </c>
      <c r="H25" s="128"/>
      <c r="I25" s="131"/>
      <c r="J25" s="10"/>
      <c r="K25" s="10"/>
      <c r="L25" s="10"/>
    </row>
    <row r="26" spans="1:12" x14ac:dyDescent="0.35">
      <c r="A26" s="6">
        <f t="shared" si="0"/>
        <v>25</v>
      </c>
      <c r="B26" s="128"/>
      <c r="C26" s="129"/>
      <c r="D26" s="128"/>
      <c r="E26" s="130"/>
      <c r="F26" s="130"/>
      <c r="G26" s="9" t="str">
        <f>_xlfn.IFNA(VLOOKUP(D26,รายการ!$A$2:$B$7,2,FALSE),"")</f>
        <v/>
      </c>
      <c r="H26" s="128"/>
      <c r="I26" s="131"/>
      <c r="J26" s="10"/>
      <c r="K26" s="10"/>
      <c r="L26" s="10"/>
    </row>
    <row r="27" spans="1:12" x14ac:dyDescent="0.35">
      <c r="A27" s="6">
        <f t="shared" si="0"/>
        <v>26</v>
      </c>
      <c r="B27" s="128"/>
      <c r="C27" s="129"/>
      <c r="D27" s="128"/>
      <c r="E27" s="130"/>
      <c r="F27" s="130"/>
      <c r="G27" s="9" t="str">
        <f>_xlfn.IFNA(VLOOKUP(D27,รายการ!$A$2:$B$7,2,FALSE),"")</f>
        <v/>
      </c>
      <c r="H27" s="128"/>
      <c r="I27" s="131"/>
      <c r="J27" s="10"/>
      <c r="K27" s="10"/>
      <c r="L27" s="10"/>
    </row>
    <row r="28" spans="1:12" x14ac:dyDescent="0.35">
      <c r="A28" s="6">
        <f t="shared" si="0"/>
        <v>27</v>
      </c>
      <c r="B28" s="128"/>
      <c r="C28" s="129"/>
      <c r="D28" s="128"/>
      <c r="E28" s="130"/>
      <c r="F28" s="130"/>
      <c r="G28" s="9" t="str">
        <f>_xlfn.IFNA(VLOOKUP(D28,รายการ!$A$2:$B$7,2,FALSE),"")</f>
        <v/>
      </c>
      <c r="H28" s="128"/>
      <c r="I28" s="131"/>
      <c r="J28" s="10"/>
      <c r="K28" s="10"/>
      <c r="L28" s="10"/>
    </row>
    <row r="29" spans="1:12" x14ac:dyDescent="0.35">
      <c r="A29" s="6">
        <f t="shared" si="0"/>
        <v>28</v>
      </c>
      <c r="B29" s="128"/>
      <c r="C29" s="129"/>
      <c r="D29" s="128"/>
      <c r="E29" s="130"/>
      <c r="F29" s="130"/>
      <c r="G29" s="9" t="str">
        <f>_xlfn.IFNA(VLOOKUP(D29,รายการ!$A$2:$B$7,2,FALSE),"")</f>
        <v/>
      </c>
      <c r="H29" s="128"/>
      <c r="I29" s="131"/>
      <c r="J29" s="10"/>
      <c r="K29" s="10"/>
      <c r="L29" s="10"/>
    </row>
    <row r="30" spans="1:12" x14ac:dyDescent="0.35">
      <c r="A30" s="6">
        <f t="shared" si="0"/>
        <v>29</v>
      </c>
      <c r="B30" s="128"/>
      <c r="C30" s="129"/>
      <c r="D30" s="128"/>
      <c r="E30" s="130"/>
      <c r="F30" s="130"/>
      <c r="G30" s="9" t="str">
        <f>_xlfn.IFNA(VLOOKUP(D30,รายการ!$A$2:$B$7,2,FALSE),"")</f>
        <v/>
      </c>
      <c r="H30" s="128"/>
      <c r="I30" s="131"/>
      <c r="J30" s="10"/>
      <c r="K30" s="10"/>
      <c r="L30" s="10"/>
    </row>
    <row r="31" spans="1:12" x14ac:dyDescent="0.35">
      <c r="A31" s="6">
        <f t="shared" si="0"/>
        <v>30</v>
      </c>
      <c r="B31" s="128"/>
      <c r="C31" s="129"/>
      <c r="D31" s="128"/>
      <c r="E31" s="130"/>
      <c r="F31" s="130"/>
      <c r="G31" s="9" t="str">
        <f>_xlfn.IFNA(VLOOKUP(D31,รายการ!$A$2:$B$7,2,FALSE),"")</f>
        <v/>
      </c>
      <c r="H31" s="128"/>
      <c r="I31" s="131"/>
      <c r="J31" s="10"/>
      <c r="K31" s="10"/>
      <c r="L31" s="10"/>
    </row>
    <row r="32" spans="1:12" x14ac:dyDescent="0.35">
      <c r="A32" s="6">
        <f t="shared" si="0"/>
        <v>31</v>
      </c>
      <c r="B32" s="128"/>
      <c r="C32" s="129"/>
      <c r="D32" s="128"/>
      <c r="E32" s="130"/>
      <c r="F32" s="130"/>
      <c r="G32" s="9" t="str">
        <f>_xlfn.IFNA(VLOOKUP(D32,รายการ!$A$2:$B$7,2,FALSE),"")</f>
        <v/>
      </c>
      <c r="H32" s="128"/>
      <c r="I32" s="131"/>
      <c r="J32" s="10"/>
      <c r="K32" s="10"/>
      <c r="L32" s="10"/>
    </row>
    <row r="33" spans="1:12" x14ac:dyDescent="0.35">
      <c r="A33" s="6">
        <f t="shared" si="0"/>
        <v>32</v>
      </c>
      <c r="B33" s="128"/>
      <c r="C33" s="129"/>
      <c r="D33" s="128"/>
      <c r="E33" s="130"/>
      <c r="F33" s="130"/>
      <c r="G33" s="9" t="str">
        <f>_xlfn.IFNA(VLOOKUP(D33,รายการ!$A$2:$B$7,2,FALSE),"")</f>
        <v/>
      </c>
      <c r="H33" s="128"/>
      <c r="I33" s="131"/>
      <c r="J33" s="10"/>
      <c r="K33" s="10"/>
      <c r="L33" s="10"/>
    </row>
    <row r="34" spans="1:12" x14ac:dyDescent="0.35">
      <c r="A34" s="6">
        <f t="shared" si="0"/>
        <v>33</v>
      </c>
      <c r="B34" s="128"/>
      <c r="C34" s="129"/>
      <c r="D34" s="128"/>
      <c r="E34" s="130"/>
      <c r="F34" s="130"/>
      <c r="G34" s="9" t="str">
        <f>_xlfn.IFNA(VLOOKUP(D34,รายการ!$A$2:$B$7,2,FALSE),"")</f>
        <v/>
      </c>
      <c r="H34" s="128"/>
      <c r="I34" s="131"/>
      <c r="J34" s="10"/>
      <c r="K34" s="10"/>
      <c r="L34" s="10"/>
    </row>
    <row r="35" spans="1:12" x14ac:dyDescent="0.35">
      <c r="A35" s="6">
        <f t="shared" si="0"/>
        <v>34</v>
      </c>
      <c r="B35" s="128"/>
      <c r="C35" s="129"/>
      <c r="D35" s="128"/>
      <c r="E35" s="130"/>
      <c r="F35" s="130"/>
      <c r="G35" s="9" t="str">
        <f>_xlfn.IFNA(VLOOKUP(D35,รายการ!$A$2:$B$7,2,FALSE),"")</f>
        <v/>
      </c>
      <c r="H35" s="128"/>
      <c r="I35" s="131"/>
      <c r="J35" s="10"/>
      <c r="K35" s="10"/>
      <c r="L35" s="10"/>
    </row>
    <row r="36" spans="1:12" x14ac:dyDescent="0.35">
      <c r="A36" s="6">
        <f t="shared" si="0"/>
        <v>35</v>
      </c>
      <c r="B36" s="128"/>
      <c r="C36" s="129"/>
      <c r="D36" s="128"/>
      <c r="E36" s="130"/>
      <c r="F36" s="130"/>
      <c r="G36" s="9" t="str">
        <f>_xlfn.IFNA(VLOOKUP(D36,รายการ!$A$2:$B$7,2,FALSE),"")</f>
        <v/>
      </c>
      <c r="H36" s="128"/>
      <c r="I36" s="131"/>
      <c r="J36" s="10"/>
      <c r="K36" s="10"/>
      <c r="L36" s="10"/>
    </row>
    <row r="37" spans="1:12" x14ac:dyDescent="0.35">
      <c r="A37" s="6">
        <f t="shared" si="0"/>
        <v>36</v>
      </c>
      <c r="B37" s="128"/>
      <c r="C37" s="129"/>
      <c r="D37" s="128"/>
      <c r="E37" s="130"/>
      <c r="F37" s="130"/>
      <c r="G37" s="9" t="str">
        <f>_xlfn.IFNA(VLOOKUP(D37,รายการ!$A$2:$B$7,2,FALSE),"")</f>
        <v/>
      </c>
      <c r="H37" s="128"/>
      <c r="I37" s="131"/>
      <c r="J37" s="10"/>
      <c r="K37" s="10"/>
      <c r="L37" s="10"/>
    </row>
    <row r="38" spans="1:12" x14ac:dyDescent="0.35">
      <c r="A38" s="6">
        <f t="shared" si="0"/>
        <v>37</v>
      </c>
      <c r="B38" s="128"/>
      <c r="C38" s="129"/>
      <c r="D38" s="128"/>
      <c r="E38" s="130"/>
      <c r="F38" s="130"/>
      <c r="G38" s="9" t="str">
        <f>_xlfn.IFNA(VLOOKUP(D38,รายการ!$A$2:$B$7,2,FALSE),"")</f>
        <v/>
      </c>
      <c r="H38" s="128"/>
      <c r="I38" s="131"/>
      <c r="J38" s="10"/>
      <c r="K38" s="10"/>
      <c r="L38" s="10"/>
    </row>
    <row r="39" spans="1:12" x14ac:dyDescent="0.35">
      <c r="A39" s="6">
        <f t="shared" si="0"/>
        <v>38</v>
      </c>
      <c r="B39" s="128"/>
      <c r="C39" s="129"/>
      <c r="D39" s="128"/>
      <c r="E39" s="130"/>
      <c r="F39" s="130"/>
      <c r="G39" s="9" t="str">
        <f>_xlfn.IFNA(VLOOKUP(D39,รายการ!$A$2:$B$7,2,FALSE),"")</f>
        <v/>
      </c>
      <c r="H39" s="128"/>
      <c r="I39" s="131"/>
      <c r="J39" s="10"/>
      <c r="K39" s="10"/>
      <c r="L39" s="10"/>
    </row>
    <row r="40" spans="1:12" x14ac:dyDescent="0.35">
      <c r="A40" s="6">
        <f t="shared" si="0"/>
        <v>39</v>
      </c>
      <c r="B40" s="128"/>
      <c r="C40" s="129"/>
      <c r="D40" s="128"/>
      <c r="E40" s="130"/>
      <c r="F40" s="130"/>
      <c r="G40" s="9" t="str">
        <f>_xlfn.IFNA(VLOOKUP(D40,รายการ!$A$2:$B$7,2,FALSE),"")</f>
        <v/>
      </c>
      <c r="H40" s="128"/>
      <c r="I40" s="131"/>
      <c r="J40" s="10"/>
      <c r="K40" s="10"/>
      <c r="L40" s="10"/>
    </row>
    <row r="41" spans="1:12" x14ac:dyDescent="0.35">
      <c r="A41" s="6">
        <f t="shared" si="0"/>
        <v>40</v>
      </c>
      <c r="B41" s="128"/>
      <c r="C41" s="129"/>
      <c r="D41" s="128"/>
      <c r="E41" s="130"/>
      <c r="F41" s="130"/>
      <c r="G41" s="9" t="str">
        <f>_xlfn.IFNA(VLOOKUP(D41,รายการ!$A$2:$B$7,2,FALSE),"")</f>
        <v/>
      </c>
      <c r="H41" s="128"/>
      <c r="I41" s="131"/>
      <c r="J41" s="10"/>
      <c r="K41" s="10"/>
      <c r="L41" s="10"/>
    </row>
    <row r="42" spans="1:12" x14ac:dyDescent="0.35">
      <c r="A42" s="6">
        <f t="shared" si="0"/>
        <v>41</v>
      </c>
      <c r="B42" s="128"/>
      <c r="C42" s="129"/>
      <c r="D42" s="128"/>
      <c r="E42" s="130"/>
      <c r="F42" s="130"/>
      <c r="G42" s="9" t="str">
        <f>_xlfn.IFNA(VLOOKUP(D42,รายการ!$A$2:$B$7,2,FALSE),"")</f>
        <v/>
      </c>
      <c r="H42" s="128"/>
      <c r="I42" s="131"/>
      <c r="J42" s="10"/>
      <c r="K42" s="10"/>
      <c r="L42" s="10"/>
    </row>
    <row r="43" spans="1:12" x14ac:dyDescent="0.35">
      <c r="A43" s="6">
        <f t="shared" si="0"/>
        <v>42</v>
      </c>
      <c r="B43" s="128"/>
      <c r="C43" s="129"/>
      <c r="D43" s="128"/>
      <c r="E43" s="130"/>
      <c r="F43" s="130"/>
      <c r="G43" s="9" t="str">
        <f>_xlfn.IFNA(VLOOKUP(D43,รายการ!$A$2:$B$7,2,FALSE),"")</f>
        <v/>
      </c>
      <c r="H43" s="128"/>
      <c r="I43" s="131"/>
      <c r="J43" s="10"/>
      <c r="K43" s="10"/>
      <c r="L43" s="10"/>
    </row>
    <row r="44" spans="1:12" x14ac:dyDescent="0.35">
      <c r="A44" s="6">
        <f t="shared" si="0"/>
        <v>43</v>
      </c>
      <c r="B44" s="128"/>
      <c r="C44" s="129"/>
      <c r="D44" s="128"/>
      <c r="E44" s="130"/>
      <c r="F44" s="130"/>
      <c r="G44" s="9" t="str">
        <f>_xlfn.IFNA(VLOOKUP(D44,รายการ!$A$2:$B$7,2,FALSE),"")</f>
        <v/>
      </c>
      <c r="H44" s="128"/>
      <c r="I44" s="131"/>
      <c r="J44" s="10"/>
      <c r="K44" s="10"/>
      <c r="L44" s="10"/>
    </row>
    <row r="45" spans="1:12" x14ac:dyDescent="0.35">
      <c r="A45" s="6">
        <f t="shared" si="0"/>
        <v>44</v>
      </c>
      <c r="B45" s="128"/>
      <c r="C45" s="129"/>
      <c r="D45" s="128"/>
      <c r="E45" s="130"/>
      <c r="F45" s="130"/>
      <c r="G45" s="9" t="str">
        <f>_xlfn.IFNA(VLOOKUP(D45,รายการ!$A$2:$B$7,2,FALSE),"")</f>
        <v/>
      </c>
      <c r="H45" s="128"/>
      <c r="I45" s="131"/>
      <c r="J45" s="10"/>
      <c r="K45" s="10"/>
      <c r="L45" s="10"/>
    </row>
    <row r="46" spans="1:12" x14ac:dyDescent="0.35">
      <c r="A46" s="6">
        <f t="shared" si="0"/>
        <v>45</v>
      </c>
      <c r="B46" s="128"/>
      <c r="C46" s="129"/>
      <c r="D46" s="128"/>
      <c r="E46" s="130"/>
      <c r="F46" s="130"/>
      <c r="G46" s="9" t="str">
        <f>_xlfn.IFNA(VLOOKUP(D46,รายการ!$A$2:$B$7,2,FALSE),"")</f>
        <v/>
      </c>
      <c r="H46" s="128"/>
      <c r="I46" s="131"/>
      <c r="J46" s="10"/>
      <c r="K46" s="10"/>
      <c r="L46" s="10"/>
    </row>
  </sheetData>
  <sheetProtection algorithmName="SHA-512" hashValue="4/idxtUFxtuvXVHYmSMELE8Oz4/wPVB/VHAE8uJonWtKTjiPw28AauvHwEYFsHXp/3O8NQc1dzhgt+npTM38zA==" saltValue="zWL2p+YCsaw7qoOa7PoDz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B258D971-060C-419E-B65B-5634288C0876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I27"/>
  <sheetViews>
    <sheetView topLeftCell="A10" workbookViewId="0">
      <selection activeCell="C25" sqref="C25"/>
    </sheetView>
  </sheetViews>
  <sheetFormatPr defaultColWidth="10" defaultRowHeight="21" x14ac:dyDescent="0.4"/>
  <cols>
    <col min="1" max="1" width="7" style="39" customWidth="1"/>
    <col min="2" max="2" width="24.5546875" style="31" customWidth="1"/>
    <col min="3" max="3" width="35.109375" style="31" customWidth="1"/>
    <col min="4" max="4" width="9" style="31" customWidth="1"/>
    <col min="5" max="5" width="26" style="31" customWidth="1"/>
    <col min="6" max="6" width="40.44140625" style="31" customWidth="1"/>
    <col min="7" max="7" width="10" style="31"/>
    <col min="8" max="8" width="26.88671875" style="31" customWidth="1"/>
    <col min="9" max="16384" width="10" style="31"/>
  </cols>
  <sheetData>
    <row r="1" spans="1:9" x14ac:dyDescent="0.4">
      <c r="A1" s="170" t="str">
        <f>IF(ตั้งค่า!I10="","","กำหนดการสอน "&amp;ตั้งค่า!I10&amp;" ปีการศึกษา  "&amp;ตั้งค่า!I3)</f>
        <v>กำหนดการสอน กิจกรรมสะเต็มศึกษา ปีการศึกษา  2567</v>
      </c>
      <c r="B1" s="170"/>
      <c r="C1" s="170"/>
      <c r="D1" s="170"/>
      <c r="E1" s="170"/>
      <c r="F1" s="170"/>
    </row>
    <row r="2" spans="1:9" x14ac:dyDescent="0.4">
      <c r="A2" s="168" t="s">
        <v>109</v>
      </c>
      <c r="B2" s="168"/>
      <c r="C2" s="168"/>
      <c r="D2" s="169" t="s">
        <v>110</v>
      </c>
      <c r="E2" s="169"/>
      <c r="F2" s="169"/>
      <c r="G2" s="21"/>
      <c r="H2" s="22"/>
      <c r="I2" s="30"/>
    </row>
    <row r="3" spans="1:9" ht="25.5" customHeight="1" x14ac:dyDescent="0.4">
      <c r="A3" s="144" t="s">
        <v>154</v>
      </c>
      <c r="B3" s="32" t="s">
        <v>101</v>
      </c>
      <c r="C3" s="32" t="s">
        <v>102</v>
      </c>
      <c r="D3" s="6" t="s">
        <v>154</v>
      </c>
      <c r="E3" s="33" t="s">
        <v>101</v>
      </c>
      <c r="F3" s="33" t="s">
        <v>102</v>
      </c>
      <c r="G3" s="21"/>
      <c r="H3" s="22"/>
      <c r="I3" s="30"/>
    </row>
    <row r="4" spans="1:9" x14ac:dyDescent="0.4">
      <c r="A4" s="34">
        <v>1</v>
      </c>
      <c r="B4" s="132">
        <v>243751</v>
      </c>
      <c r="C4" s="139"/>
      <c r="D4" s="35">
        <v>1</v>
      </c>
      <c r="E4" s="132">
        <v>243926</v>
      </c>
      <c r="F4" s="139"/>
      <c r="G4" s="36"/>
      <c r="H4" s="36"/>
      <c r="I4" s="36"/>
    </row>
    <row r="5" spans="1:9" x14ac:dyDescent="0.4">
      <c r="A5" s="34">
        <f>A4+1</f>
        <v>2</v>
      </c>
      <c r="B5" s="119">
        <f>B4+7</f>
        <v>243758</v>
      </c>
      <c r="C5" s="139"/>
      <c r="D5" s="35">
        <f>D4+1</f>
        <v>2</v>
      </c>
      <c r="E5" s="120">
        <f>E4+7</f>
        <v>243933</v>
      </c>
      <c r="F5" s="139"/>
      <c r="G5" s="36"/>
      <c r="H5" s="36"/>
      <c r="I5" s="36"/>
    </row>
    <row r="6" spans="1:9" x14ac:dyDescent="0.4">
      <c r="A6" s="34">
        <f t="shared" ref="A6:A25" si="0">A5+1</f>
        <v>3</v>
      </c>
      <c r="B6" s="119">
        <f t="shared" ref="B6:B24" si="1">B5+7</f>
        <v>243765</v>
      </c>
      <c r="C6" s="139"/>
      <c r="D6" s="35">
        <f t="shared" ref="D6:D25" si="2">D5+1</f>
        <v>3</v>
      </c>
      <c r="E6" s="120">
        <f t="shared" ref="E6:E24" si="3">E5+7</f>
        <v>243940</v>
      </c>
      <c r="F6" s="139"/>
      <c r="G6" s="36"/>
      <c r="H6" s="36"/>
      <c r="I6" s="36"/>
    </row>
    <row r="7" spans="1:9" x14ac:dyDescent="0.4">
      <c r="A7" s="34">
        <f t="shared" si="0"/>
        <v>4</v>
      </c>
      <c r="B7" s="119">
        <f t="shared" si="1"/>
        <v>243772</v>
      </c>
      <c r="C7" s="139"/>
      <c r="D7" s="35">
        <f t="shared" si="2"/>
        <v>4</v>
      </c>
      <c r="E7" s="120">
        <f t="shared" si="3"/>
        <v>243947</v>
      </c>
      <c r="F7" s="139"/>
      <c r="G7" s="36"/>
      <c r="H7" s="36"/>
      <c r="I7" s="36"/>
    </row>
    <row r="8" spans="1:9" x14ac:dyDescent="0.4">
      <c r="A8" s="34">
        <f t="shared" si="0"/>
        <v>5</v>
      </c>
      <c r="B8" s="119">
        <f t="shared" si="1"/>
        <v>243779</v>
      </c>
      <c r="C8" s="139"/>
      <c r="D8" s="35">
        <f t="shared" si="2"/>
        <v>5</v>
      </c>
      <c r="E8" s="120">
        <f t="shared" si="3"/>
        <v>243954</v>
      </c>
      <c r="F8" s="139"/>
      <c r="G8" s="36"/>
      <c r="H8" s="36"/>
      <c r="I8" s="36"/>
    </row>
    <row r="9" spans="1:9" x14ac:dyDescent="0.4">
      <c r="A9" s="34">
        <f t="shared" si="0"/>
        <v>6</v>
      </c>
      <c r="B9" s="119">
        <f t="shared" si="1"/>
        <v>243786</v>
      </c>
      <c r="C9" s="139"/>
      <c r="D9" s="35">
        <f t="shared" si="2"/>
        <v>6</v>
      </c>
      <c r="E9" s="120">
        <f t="shared" si="3"/>
        <v>243961</v>
      </c>
      <c r="F9" s="139"/>
      <c r="G9" s="36"/>
      <c r="H9" s="36"/>
      <c r="I9" s="36"/>
    </row>
    <row r="10" spans="1:9" x14ac:dyDescent="0.4">
      <c r="A10" s="34">
        <f t="shared" si="0"/>
        <v>7</v>
      </c>
      <c r="B10" s="119">
        <f t="shared" si="1"/>
        <v>243793</v>
      </c>
      <c r="C10" s="139"/>
      <c r="D10" s="35">
        <f t="shared" si="2"/>
        <v>7</v>
      </c>
      <c r="E10" s="120">
        <f t="shared" si="3"/>
        <v>243968</v>
      </c>
      <c r="F10" s="139"/>
      <c r="G10" s="36"/>
      <c r="H10" s="36"/>
      <c r="I10" s="36"/>
    </row>
    <row r="11" spans="1:9" x14ac:dyDescent="0.4">
      <c r="A11" s="34">
        <f t="shared" si="0"/>
        <v>8</v>
      </c>
      <c r="B11" s="119">
        <f t="shared" si="1"/>
        <v>243800</v>
      </c>
      <c r="C11" s="139"/>
      <c r="D11" s="35">
        <f t="shared" si="2"/>
        <v>8</v>
      </c>
      <c r="E11" s="120">
        <f t="shared" si="3"/>
        <v>243975</v>
      </c>
      <c r="F11" s="139"/>
      <c r="G11" s="36"/>
      <c r="H11" s="36"/>
      <c r="I11" s="36"/>
    </row>
    <row r="12" spans="1:9" x14ac:dyDescent="0.4">
      <c r="A12" s="34">
        <f t="shared" si="0"/>
        <v>9</v>
      </c>
      <c r="B12" s="119">
        <f t="shared" si="1"/>
        <v>243807</v>
      </c>
      <c r="C12" s="139"/>
      <c r="D12" s="35">
        <f t="shared" si="2"/>
        <v>9</v>
      </c>
      <c r="E12" s="120">
        <f t="shared" si="3"/>
        <v>243982</v>
      </c>
      <c r="F12" s="139"/>
      <c r="G12" s="36"/>
      <c r="H12" s="36"/>
      <c r="I12" s="36"/>
    </row>
    <row r="13" spans="1:9" x14ac:dyDescent="0.4">
      <c r="A13" s="34">
        <f t="shared" si="0"/>
        <v>10</v>
      </c>
      <c r="B13" s="119">
        <f t="shared" si="1"/>
        <v>243814</v>
      </c>
      <c r="C13" s="139"/>
      <c r="D13" s="35">
        <f t="shared" si="2"/>
        <v>10</v>
      </c>
      <c r="E13" s="120">
        <f t="shared" si="3"/>
        <v>243989</v>
      </c>
      <c r="F13" s="139"/>
      <c r="G13" s="36"/>
      <c r="H13" s="36"/>
      <c r="I13" s="36"/>
    </row>
    <row r="14" spans="1:9" x14ac:dyDescent="0.4">
      <c r="A14" s="34">
        <f t="shared" si="0"/>
        <v>11</v>
      </c>
      <c r="B14" s="119">
        <f t="shared" si="1"/>
        <v>243821</v>
      </c>
      <c r="C14" s="139"/>
      <c r="D14" s="35">
        <f t="shared" si="2"/>
        <v>11</v>
      </c>
      <c r="E14" s="120">
        <f t="shared" si="3"/>
        <v>243996</v>
      </c>
      <c r="F14" s="139"/>
      <c r="G14" s="36"/>
      <c r="H14" s="36"/>
      <c r="I14" s="36"/>
    </row>
    <row r="15" spans="1:9" x14ac:dyDescent="0.4">
      <c r="A15" s="34">
        <f t="shared" si="0"/>
        <v>12</v>
      </c>
      <c r="B15" s="119">
        <f t="shared" si="1"/>
        <v>243828</v>
      </c>
      <c r="C15" s="139"/>
      <c r="D15" s="35">
        <f t="shared" si="2"/>
        <v>12</v>
      </c>
      <c r="E15" s="120">
        <f t="shared" si="3"/>
        <v>244003</v>
      </c>
      <c r="F15" s="139"/>
      <c r="G15" s="36"/>
      <c r="H15" s="36"/>
      <c r="I15" s="36"/>
    </row>
    <row r="16" spans="1:9" x14ac:dyDescent="0.4">
      <c r="A16" s="34">
        <f t="shared" si="0"/>
        <v>13</v>
      </c>
      <c r="B16" s="119">
        <f t="shared" si="1"/>
        <v>243835</v>
      </c>
      <c r="C16" s="139"/>
      <c r="D16" s="35">
        <f t="shared" si="2"/>
        <v>13</v>
      </c>
      <c r="E16" s="120">
        <f t="shared" si="3"/>
        <v>244010</v>
      </c>
      <c r="F16" s="139"/>
      <c r="G16" s="36"/>
      <c r="H16" s="36"/>
      <c r="I16" s="36"/>
    </row>
    <row r="17" spans="1:9" x14ac:dyDescent="0.4">
      <c r="A17" s="34">
        <f t="shared" si="0"/>
        <v>14</v>
      </c>
      <c r="B17" s="119">
        <f t="shared" si="1"/>
        <v>243842</v>
      </c>
      <c r="C17" s="139"/>
      <c r="D17" s="35">
        <f t="shared" si="2"/>
        <v>14</v>
      </c>
      <c r="E17" s="120">
        <f t="shared" si="3"/>
        <v>244017</v>
      </c>
      <c r="F17" s="139"/>
      <c r="G17" s="36"/>
      <c r="H17" s="36"/>
      <c r="I17" s="36"/>
    </row>
    <row r="18" spans="1:9" x14ac:dyDescent="0.4">
      <c r="A18" s="34">
        <f t="shared" si="0"/>
        <v>15</v>
      </c>
      <c r="B18" s="119">
        <f t="shared" si="1"/>
        <v>243849</v>
      </c>
      <c r="C18" s="139"/>
      <c r="D18" s="35">
        <f t="shared" si="2"/>
        <v>15</v>
      </c>
      <c r="E18" s="120">
        <f t="shared" si="3"/>
        <v>244024</v>
      </c>
      <c r="F18" s="139"/>
      <c r="G18" s="36"/>
      <c r="H18" s="36"/>
      <c r="I18" s="36"/>
    </row>
    <row r="19" spans="1:9" x14ac:dyDescent="0.4">
      <c r="A19" s="34">
        <f t="shared" si="0"/>
        <v>16</v>
      </c>
      <c r="B19" s="119">
        <f t="shared" si="1"/>
        <v>243856</v>
      </c>
      <c r="C19" s="139"/>
      <c r="D19" s="35">
        <f t="shared" si="2"/>
        <v>16</v>
      </c>
      <c r="E19" s="120">
        <f t="shared" si="3"/>
        <v>244031</v>
      </c>
      <c r="F19" s="139"/>
      <c r="G19" s="36"/>
      <c r="H19" s="36"/>
      <c r="I19" s="36"/>
    </row>
    <row r="20" spans="1:9" x14ac:dyDescent="0.4">
      <c r="A20" s="34">
        <f t="shared" si="0"/>
        <v>17</v>
      </c>
      <c r="B20" s="119">
        <f t="shared" si="1"/>
        <v>243863</v>
      </c>
      <c r="C20" s="139"/>
      <c r="D20" s="35">
        <f t="shared" si="2"/>
        <v>17</v>
      </c>
      <c r="E20" s="120">
        <f t="shared" si="3"/>
        <v>244038</v>
      </c>
      <c r="F20" s="139"/>
      <c r="G20" s="36"/>
      <c r="H20" s="36"/>
      <c r="I20" s="36"/>
    </row>
    <row r="21" spans="1:9" x14ac:dyDescent="0.4">
      <c r="A21" s="34">
        <f t="shared" si="0"/>
        <v>18</v>
      </c>
      <c r="B21" s="119">
        <f t="shared" si="1"/>
        <v>243870</v>
      </c>
      <c r="C21" s="139"/>
      <c r="D21" s="35">
        <f t="shared" si="2"/>
        <v>18</v>
      </c>
      <c r="E21" s="120">
        <f>E20+7+1</f>
        <v>244046</v>
      </c>
      <c r="F21" s="139"/>
      <c r="G21" s="36"/>
      <c r="H21" s="36"/>
      <c r="I21" s="36"/>
    </row>
    <row r="22" spans="1:9" x14ac:dyDescent="0.4">
      <c r="A22" s="34">
        <f t="shared" si="0"/>
        <v>19</v>
      </c>
      <c r="B22" s="119">
        <f t="shared" si="1"/>
        <v>243877</v>
      </c>
      <c r="C22" s="139"/>
      <c r="D22" s="35">
        <f t="shared" si="2"/>
        <v>19</v>
      </c>
      <c r="E22" s="120">
        <f t="shared" si="3"/>
        <v>244053</v>
      </c>
      <c r="F22" s="139"/>
      <c r="G22" s="36"/>
      <c r="H22" s="36"/>
      <c r="I22" s="36"/>
    </row>
    <row r="23" spans="1:9" x14ac:dyDescent="0.4">
      <c r="A23" s="34">
        <f t="shared" si="0"/>
        <v>20</v>
      </c>
      <c r="B23" s="119">
        <f t="shared" si="1"/>
        <v>243884</v>
      </c>
      <c r="C23" s="139"/>
      <c r="D23" s="35">
        <f t="shared" si="2"/>
        <v>20</v>
      </c>
      <c r="E23" s="120">
        <f t="shared" si="3"/>
        <v>244060</v>
      </c>
      <c r="F23" s="139"/>
      <c r="G23" s="36"/>
      <c r="H23" s="36"/>
      <c r="I23" s="36"/>
    </row>
    <row r="24" spans="1:9" x14ac:dyDescent="0.4">
      <c r="A24" s="34">
        <f t="shared" si="0"/>
        <v>21</v>
      </c>
      <c r="B24" s="119">
        <f t="shared" si="1"/>
        <v>243891</v>
      </c>
      <c r="C24" s="139"/>
      <c r="D24" s="35">
        <f t="shared" si="2"/>
        <v>21</v>
      </c>
      <c r="E24" s="120">
        <f t="shared" si="3"/>
        <v>244067</v>
      </c>
      <c r="F24" s="139"/>
      <c r="G24" s="36"/>
      <c r="H24" s="36"/>
      <c r="I24" s="36"/>
    </row>
    <row r="25" spans="1:9" x14ac:dyDescent="0.4">
      <c r="A25" s="34">
        <f t="shared" si="0"/>
        <v>22</v>
      </c>
      <c r="B25" s="119">
        <f>B24+7</f>
        <v>243898</v>
      </c>
      <c r="C25" s="139"/>
      <c r="D25" s="35">
        <f t="shared" si="2"/>
        <v>22</v>
      </c>
      <c r="E25" s="120">
        <f>E24+7</f>
        <v>244074</v>
      </c>
      <c r="F25" s="139"/>
      <c r="G25" s="36"/>
      <c r="H25" s="36"/>
      <c r="I25" s="36"/>
    </row>
    <row r="26" spans="1:9" x14ac:dyDescent="0.4">
      <c r="A26" s="37" t="s">
        <v>105</v>
      </c>
      <c r="B26" s="8">
        <f>IF(A26="","",COUNTIF(C4:C25,""))*2</f>
        <v>44</v>
      </c>
      <c r="C26" s="38" t="s">
        <v>108</v>
      </c>
      <c r="D26" s="37" t="s">
        <v>105</v>
      </c>
      <c r="E26" s="8">
        <f>IF(D26="","",COUNTIF(F4:F25,""))*2</f>
        <v>44</v>
      </c>
      <c r="F26" s="38" t="s">
        <v>108</v>
      </c>
    </row>
    <row r="27" spans="1:9" x14ac:dyDescent="0.4">
      <c r="A27" s="171" t="s">
        <v>155</v>
      </c>
      <c r="B27" s="171"/>
      <c r="C27" s="171"/>
      <c r="D27" s="171"/>
      <c r="E27" s="171"/>
      <c r="F27" s="171"/>
    </row>
  </sheetData>
  <sheetProtection algorithmName="SHA-512" hashValue="dmVpvwKVOMCkgaMIeWLqMqyzQXCozOK65kvInEUhMzJ3dIKWH9akTSlIloyC7lZ/YDqEnYL8aKh5WUc/nV2Z3g==" saltValue="RVk9porwcbS4ZAMV2aunsQ==" spinCount="100000" sheet="1" objects="1" scenarios="1"/>
  <protectedRanges>
    <protectedRange sqref="H2:H3" name="ช่วง4"/>
  </protectedRanges>
  <mergeCells count="4">
    <mergeCell ref="A2:C2"/>
    <mergeCell ref="D2:F2"/>
    <mergeCell ref="A1:F1"/>
    <mergeCell ref="A27:F27"/>
  </mergeCells>
  <phoneticPr fontId="2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BH51"/>
  <sheetViews>
    <sheetView view="pageBreakPreview" topLeftCell="J1" zoomScale="70" zoomScaleNormal="70" zoomScaleSheetLayoutView="70" workbookViewId="0">
      <selection activeCell="BA16" sqref="BA16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9" customWidth="1"/>
    <col min="51" max="51" width="9" style="59" customWidth="1"/>
    <col min="52" max="52" width="11.44140625" style="55" customWidth="1"/>
    <col min="53" max="53" width="10.5546875" style="55" customWidth="1"/>
    <col min="54" max="54" width="8.88671875" style="54"/>
    <col min="55" max="60" width="8.88671875" style="53"/>
    <col min="61" max="16384" width="8.88671875" style="20"/>
  </cols>
  <sheetData>
    <row r="1" spans="1:54" ht="27" customHeight="1" x14ac:dyDescent="0.25">
      <c r="A1" s="183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กิจกรรมสะเต็มศึกษา ภาคเรียนที่ 1 ปีการศึกษา  2567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76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กิจกรรมสะเต็มศึกษา ภาคเรียนที่ 2 ปีการศึกษา  2567</v>
      </c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</row>
    <row r="2" spans="1:54" ht="27" customHeight="1" x14ac:dyDescent="0.25">
      <c r="A2" s="184" t="s">
        <v>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77" t="s">
        <v>3</v>
      </c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</row>
    <row r="3" spans="1:54" ht="24.6" customHeight="1" x14ac:dyDescent="0.25">
      <c r="A3" s="182" t="s">
        <v>104</v>
      </c>
      <c r="B3" s="185" t="s">
        <v>107</v>
      </c>
      <c r="C3" s="25" t="s">
        <v>154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9" t="s">
        <v>106</v>
      </c>
      <c r="AA3" s="179" t="s">
        <v>104</v>
      </c>
      <c r="AB3" s="41" t="s">
        <v>154</v>
      </c>
      <c r="AC3" s="42">
        <v>1</v>
      </c>
      <c r="AD3" s="42">
        <v>2</v>
      </c>
      <c r="AE3" s="42">
        <v>3</v>
      </c>
      <c r="AF3" s="42">
        <v>4</v>
      </c>
      <c r="AG3" s="42">
        <v>5</v>
      </c>
      <c r="AH3" s="42">
        <v>6</v>
      </c>
      <c r="AI3" s="42">
        <v>7</v>
      </c>
      <c r="AJ3" s="42">
        <v>8</v>
      </c>
      <c r="AK3" s="42">
        <v>9</v>
      </c>
      <c r="AL3" s="42">
        <v>10</v>
      </c>
      <c r="AM3" s="42">
        <v>11</v>
      </c>
      <c r="AN3" s="42">
        <v>12</v>
      </c>
      <c r="AO3" s="42">
        <v>13</v>
      </c>
      <c r="AP3" s="42">
        <v>14</v>
      </c>
      <c r="AQ3" s="42">
        <v>15</v>
      </c>
      <c r="AR3" s="42">
        <v>16</v>
      </c>
      <c r="AS3" s="42">
        <v>17</v>
      </c>
      <c r="AT3" s="42">
        <v>18</v>
      </c>
      <c r="AU3" s="42">
        <v>19</v>
      </c>
      <c r="AV3" s="42">
        <v>20</v>
      </c>
      <c r="AW3" s="42">
        <v>21</v>
      </c>
      <c r="AX3" s="56">
        <v>22</v>
      </c>
      <c r="AY3" s="57" t="s">
        <v>106</v>
      </c>
      <c r="AZ3" s="60" t="s">
        <v>119</v>
      </c>
      <c r="BA3" s="172" t="s">
        <v>120</v>
      </c>
      <c r="BB3" s="174" t="s">
        <v>113</v>
      </c>
    </row>
    <row r="4" spans="1:54" ht="64.8" customHeight="1" x14ac:dyDescent="0.25">
      <c r="A4" s="182"/>
      <c r="B4" s="186"/>
      <c r="C4" s="25" t="s">
        <v>11</v>
      </c>
      <c r="D4" s="121">
        <f>IF(ตั้งค่าเวลาเรียน!B4="","",ตั้งค่าเวลาเรียน!B4)</f>
        <v>243751</v>
      </c>
      <c r="E4" s="121">
        <f>IF(ตั้งค่าเวลาเรียน!B5="","",ตั้งค่าเวลาเรียน!B5)</f>
        <v>243758</v>
      </c>
      <c r="F4" s="121">
        <f>IF(ตั้งค่าเวลาเรียน!B6="","",ตั้งค่าเวลาเรียน!B6)</f>
        <v>243765</v>
      </c>
      <c r="G4" s="121">
        <f>IF(ตั้งค่าเวลาเรียน!B7="","",ตั้งค่าเวลาเรียน!B7)</f>
        <v>243772</v>
      </c>
      <c r="H4" s="121">
        <f>IF(ตั้งค่าเวลาเรียน!B8="","",ตั้งค่าเวลาเรียน!B8)</f>
        <v>243779</v>
      </c>
      <c r="I4" s="121">
        <f>IF(ตั้งค่าเวลาเรียน!B9="","",ตั้งค่าเวลาเรียน!B9)</f>
        <v>243786</v>
      </c>
      <c r="J4" s="121">
        <f>IF(ตั้งค่าเวลาเรียน!B10="","",ตั้งค่าเวลาเรียน!B10)</f>
        <v>243793</v>
      </c>
      <c r="K4" s="121">
        <f>IF(ตั้งค่าเวลาเรียน!B11="","",ตั้งค่าเวลาเรียน!B11)</f>
        <v>243800</v>
      </c>
      <c r="L4" s="121">
        <f>IF(ตั้งค่าเวลาเรียน!B12="","",ตั้งค่าเวลาเรียน!B12)</f>
        <v>243807</v>
      </c>
      <c r="M4" s="121">
        <f>IF(ตั้งค่าเวลาเรียน!B13="","",ตั้งค่าเวลาเรียน!B13)</f>
        <v>243814</v>
      </c>
      <c r="N4" s="121">
        <f>IF(ตั้งค่าเวลาเรียน!B14="","",ตั้งค่าเวลาเรียน!B14)</f>
        <v>243821</v>
      </c>
      <c r="O4" s="121">
        <f>IF(ตั้งค่าเวลาเรียน!B15="","",ตั้งค่าเวลาเรียน!B15)</f>
        <v>243828</v>
      </c>
      <c r="P4" s="121">
        <f>IF(ตั้งค่าเวลาเรียน!B16="","",ตั้งค่าเวลาเรียน!B16)</f>
        <v>243835</v>
      </c>
      <c r="Q4" s="121">
        <f>IF(ตั้งค่าเวลาเรียน!B17="","",ตั้งค่าเวลาเรียน!B17)</f>
        <v>243842</v>
      </c>
      <c r="R4" s="121">
        <f>IF(ตั้งค่าเวลาเรียน!B18="","",ตั้งค่าเวลาเรียน!B18)</f>
        <v>243849</v>
      </c>
      <c r="S4" s="121">
        <f>IF(ตั้งค่าเวลาเรียน!B19="","",ตั้งค่าเวลาเรียน!B19)</f>
        <v>243856</v>
      </c>
      <c r="T4" s="121">
        <f>IF(ตั้งค่าเวลาเรียน!B20="","",ตั้งค่าเวลาเรียน!B20)</f>
        <v>243863</v>
      </c>
      <c r="U4" s="121">
        <f>IF(ตั้งค่าเวลาเรียน!B21="","",ตั้งค่าเวลาเรียน!B21)</f>
        <v>243870</v>
      </c>
      <c r="V4" s="121">
        <f>IF(ตั้งค่าเวลาเรียน!B22="","",ตั้งค่าเวลาเรียน!B22)</f>
        <v>243877</v>
      </c>
      <c r="W4" s="121">
        <f>IF(ตั้งค่าเวลาเรียน!B23="","",ตั้งค่าเวลาเรียน!B23)</f>
        <v>243884</v>
      </c>
      <c r="X4" s="121">
        <f>IF(ตั้งค่าเวลาเรียน!B24="","",ตั้งค่าเวลาเรียน!B24)</f>
        <v>243891</v>
      </c>
      <c r="Y4" s="121">
        <f>IF(ตั้งค่าเวลาเรียน!B25="","",ตั้งค่าเวลาเรียน!B25)</f>
        <v>243898</v>
      </c>
      <c r="Z4" s="29">
        <f>ตั้งค่าเวลาเรียน!B26</f>
        <v>44</v>
      </c>
      <c r="AA4" s="179"/>
      <c r="AB4" s="41" t="s">
        <v>11</v>
      </c>
      <c r="AC4" s="122">
        <f>IF(ตั้งค่าเวลาเรียน!E4="","",ตั้งค่าเวลาเรียน!E4)</f>
        <v>243926</v>
      </c>
      <c r="AD4" s="122">
        <f>IF(ตั้งค่าเวลาเรียน!E5="","",ตั้งค่าเวลาเรียน!E5)</f>
        <v>243933</v>
      </c>
      <c r="AE4" s="122">
        <f>IF(ตั้งค่าเวลาเรียน!E6="","",ตั้งค่าเวลาเรียน!E6)</f>
        <v>243940</v>
      </c>
      <c r="AF4" s="122">
        <f>IF(ตั้งค่าเวลาเรียน!E7="","",ตั้งค่าเวลาเรียน!E7)</f>
        <v>243947</v>
      </c>
      <c r="AG4" s="122">
        <f>IF(ตั้งค่าเวลาเรียน!E8="","",ตั้งค่าเวลาเรียน!E8)</f>
        <v>243954</v>
      </c>
      <c r="AH4" s="122">
        <f>IF(ตั้งค่าเวลาเรียน!E9="","",ตั้งค่าเวลาเรียน!E9)</f>
        <v>243961</v>
      </c>
      <c r="AI4" s="122">
        <f>IF(ตั้งค่าเวลาเรียน!E10="","",ตั้งค่าเวลาเรียน!E10)</f>
        <v>243968</v>
      </c>
      <c r="AJ4" s="122">
        <f>IF(ตั้งค่าเวลาเรียน!E11="","",ตั้งค่าเวลาเรียน!E11)</f>
        <v>243975</v>
      </c>
      <c r="AK4" s="122">
        <f>IF(ตั้งค่าเวลาเรียน!E12="","",ตั้งค่าเวลาเรียน!E12)</f>
        <v>243982</v>
      </c>
      <c r="AL4" s="122">
        <f>IF(ตั้งค่าเวลาเรียน!E13="","",ตั้งค่าเวลาเรียน!E13)</f>
        <v>243989</v>
      </c>
      <c r="AM4" s="122">
        <f>IF(ตั้งค่าเวลาเรียน!E14="","",ตั้งค่าเวลาเรียน!E14)</f>
        <v>243996</v>
      </c>
      <c r="AN4" s="122">
        <f>IF(ตั้งค่าเวลาเรียน!E15="","",ตั้งค่าเวลาเรียน!E15)</f>
        <v>244003</v>
      </c>
      <c r="AO4" s="122">
        <f>IF(ตั้งค่าเวลาเรียน!E16="","",ตั้งค่าเวลาเรียน!E16)</f>
        <v>244010</v>
      </c>
      <c r="AP4" s="122">
        <f>IF(ตั้งค่าเวลาเรียน!E17="","",ตั้งค่าเวลาเรียน!E17)</f>
        <v>244017</v>
      </c>
      <c r="AQ4" s="122">
        <f>IF(ตั้งค่าเวลาเรียน!E18="","",ตั้งค่าเวลาเรียน!E18)</f>
        <v>244024</v>
      </c>
      <c r="AR4" s="122">
        <f>IF(ตั้งค่าเวลาเรียน!E19="","",ตั้งค่าเวลาเรียน!E19)</f>
        <v>244031</v>
      </c>
      <c r="AS4" s="122">
        <f>IF(ตั้งค่าเวลาเรียน!E20="","",ตั้งค่าเวลาเรียน!E20)</f>
        <v>244038</v>
      </c>
      <c r="AT4" s="122">
        <f>IF(ตั้งค่าเวลาเรียน!E21="","",ตั้งค่าเวลาเรียน!E21)</f>
        <v>244046</v>
      </c>
      <c r="AU4" s="122">
        <f>IF(ตั้งค่าเวลาเรียน!E22="","",ตั้งค่าเวลาเรียน!E22)</f>
        <v>244053</v>
      </c>
      <c r="AV4" s="122">
        <f>IF(ตั้งค่าเวลาเรียน!E23="","",ตั้งค่าเวลาเรียน!E23)</f>
        <v>244060</v>
      </c>
      <c r="AW4" s="122">
        <f>IF(ตั้งค่าเวลาเรียน!E24="","",ตั้งค่าเวลาเรียน!E24)</f>
        <v>244067</v>
      </c>
      <c r="AX4" s="123">
        <f>IF(ตั้งค่าเวลาเรียน!E25="","",ตั้งค่าเวลาเรียน!E25)</f>
        <v>244074</v>
      </c>
      <c r="AY4" s="57">
        <f>ตั้งค่าเวลาเรียน!E26</f>
        <v>44</v>
      </c>
      <c r="AZ4" s="60">
        <f>IF(C4="","",SUM(Z4,AY4))</f>
        <v>88</v>
      </c>
      <c r="BA4" s="173"/>
      <c r="BB4" s="175"/>
    </row>
    <row r="5" spans="1:54" ht="19.05" customHeight="1" x14ac:dyDescent="0.25">
      <c r="A5" s="24">
        <v>1</v>
      </c>
      <c r="B5" s="27" t="str">
        <f>IF(รายชื่อ!D2="","",รายชื่อ!D2&amp;รายชื่อ!E2&amp; "  " &amp; รายชื่อ!F2)</f>
        <v/>
      </c>
      <c r="C5" s="26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28" t="str">
        <f>IF(B5="","",IF(รายชื่อ!H2="ย้ายออก","ย้ายออก",IF(รายชื่อ!H2="แขวนลอย","แขวนลอย",COUNTIF(D5:Y5,"/")*2)))</f>
        <v/>
      </c>
      <c r="AA5" s="42">
        <v>1</v>
      </c>
      <c r="AB5" s="26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58" t="str">
        <f>IF(B5="","",IF(รายชื่อ!H2="ย้ายออก","ย้ายออก",IF(รายชื่อ!H2="แขวนลอย","แขวนลอย",COUNTIF(AC5:AX5,"/")*2)))</f>
        <v/>
      </c>
      <c r="AZ5" s="58" t="str">
        <f>IF(B5="","",IF(รายชื่อ!H2="ย้ายออก","ย้ายออก",IF(รายชื่อ!H2="แขวนลอย","แขวนลอย",SUM(Z5,AY5))))</f>
        <v/>
      </c>
      <c r="BA5" s="58" t="str">
        <f>IF(B5="","",IF(รายชื่อ!H2="ย้ายออก","ย้ายออก",IF(รายชื่อ!H2="แขวนลอย","แขวนลอย",(เช็คเวลาเรียน!AZ5/เช็คเวลาเรียน!$AZ$4)*100)))</f>
        <v/>
      </c>
      <c r="BB5" s="62" t="str">
        <f>IF(B5="","",IF(รายชื่อ!H2="ย้ายออก","ย้ายออก",IF(รายชื่อ!H2="แขวนลอย","แขวนลอย",IF(BA5&gt;=ตั้งค่า!$I$13,"ผ่าน","ไม่ผ่าน"))))</f>
        <v/>
      </c>
    </row>
    <row r="6" spans="1:54" ht="19.05" customHeight="1" x14ac:dyDescent="0.25">
      <c r="A6" s="24">
        <v>2</v>
      </c>
      <c r="B6" s="27" t="str">
        <f>IF(รายชื่อ!D3="","",รายชื่อ!D3&amp;รายชื่อ!E3&amp; "  " &amp; รายชื่อ!F3)</f>
        <v/>
      </c>
      <c r="C6" s="26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28" t="str">
        <f>IF(B6="","",IF(รายชื่อ!H3="ย้ายออก","ย้ายออก",IF(รายชื่อ!H3="แขวนลอย","แขวนลอย",COUNTIF(D6:Y6,"/")*2)))</f>
        <v/>
      </c>
      <c r="AA6" s="42">
        <v>2</v>
      </c>
      <c r="AB6" s="26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5"/>
      <c r="AY6" s="58" t="str">
        <f>IF(B6="","",IF(รายชื่อ!H3="ย้ายออก","ย้ายออก",IF(รายชื่อ!H3="แขวนลอย","แขวนลอย",COUNTIF(AC6:AX6,"/")*2)))</f>
        <v/>
      </c>
      <c r="AZ6" s="58" t="str">
        <f>IF(B6="","",IF(รายชื่อ!H3="ย้ายออก","ย้ายออก",IF(รายชื่อ!H3="แขวนลอย","แขวนลอย",SUM(Z6,AY6))))</f>
        <v/>
      </c>
      <c r="BA6" s="58" t="str">
        <f>IF(B6="","",IF(รายชื่อ!H3="ย้ายออก","ย้ายออก",IF(รายชื่อ!H3="แขวนลอย","แขวนลอย",(เช็คเวลาเรียน!AZ6/เช็คเวลาเรียน!$AZ$4)*100)))</f>
        <v/>
      </c>
      <c r="BB6" s="62" t="str">
        <f>IF(B6="","",IF(รายชื่อ!H3="ย้ายออก","ย้ายออก",IF(รายชื่อ!H3="แขวนลอย","แขวนลอย",IF(BA6&gt;=ตั้งค่า!$I$13,"ผ่าน","ไม่ผ่าน"))))</f>
        <v/>
      </c>
    </row>
    <row r="7" spans="1:54" ht="19.05" customHeight="1" x14ac:dyDescent="0.25">
      <c r="A7" s="24">
        <v>3</v>
      </c>
      <c r="B7" s="27" t="str">
        <f>IF(รายชื่อ!D4="","",รายชื่อ!D4&amp;รายชื่อ!E4&amp; "  " &amp; รายชื่อ!F4)</f>
        <v/>
      </c>
      <c r="C7" s="26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28" t="str">
        <f>IF(B7="","",IF(รายชื่อ!H4="ย้ายออก","ย้ายออก",IF(รายชื่อ!H4="แขวนลอย","แขวนลอย",COUNTIF(D7:Y7,"/")*2)))</f>
        <v/>
      </c>
      <c r="AA7" s="42">
        <v>3</v>
      </c>
      <c r="AB7" s="26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5"/>
      <c r="AY7" s="58" t="str">
        <f>IF(B7="","",IF(รายชื่อ!H4="ย้ายออก","ย้ายออก",IF(รายชื่อ!H4="แขวนลอย","แขวนลอย",COUNTIF(AC7:AX7,"/")*2)))</f>
        <v/>
      </c>
      <c r="AZ7" s="58" t="str">
        <f>IF(B7="","",IF(รายชื่อ!H4="ย้ายออก","ย้ายออก",IF(รายชื่อ!H4="แขวนลอย","แขวนลอย",SUM(Z7,AY7))))</f>
        <v/>
      </c>
      <c r="BA7" s="58" t="str">
        <f>IF(B7="","",IF(รายชื่อ!H4="ย้ายออก","ย้ายออก",IF(รายชื่อ!H4="แขวนลอย","แขวนลอย",(เช็คเวลาเรียน!AZ7/เช็คเวลาเรียน!$AZ$4)*100)))</f>
        <v/>
      </c>
      <c r="BB7" s="62" t="str">
        <f>IF(B7="","",IF(รายชื่อ!H4="ย้ายออก","ย้ายออก",IF(รายชื่อ!H4="แขวนลอย","แขวนลอย",IF(BA7&gt;=ตั้งค่า!$I$13,"ผ่าน","ไม่ผ่าน"))))</f>
        <v/>
      </c>
    </row>
    <row r="8" spans="1:54" ht="19.05" customHeight="1" x14ac:dyDescent="0.25">
      <c r="A8" s="24">
        <v>4</v>
      </c>
      <c r="B8" s="27" t="str">
        <f>IF(รายชื่อ!D5="","",รายชื่อ!D5&amp;รายชื่อ!E5&amp; "  " &amp; รายชื่อ!F5)</f>
        <v/>
      </c>
      <c r="C8" s="26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28" t="str">
        <f>IF(B8="","",IF(รายชื่อ!H5="ย้ายออก","ย้ายออก",IF(รายชื่อ!H5="แขวนลอย","แขวนลอย",COUNTIF(D8:Y8,"/")*2)))</f>
        <v/>
      </c>
      <c r="AA8" s="42">
        <v>4</v>
      </c>
      <c r="AB8" s="26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5"/>
      <c r="AY8" s="58" t="str">
        <f>IF(B8="","",IF(รายชื่อ!H5="ย้ายออก","ย้ายออก",IF(รายชื่อ!H5="แขวนลอย","แขวนลอย",COUNTIF(AC8:AX8,"/")*2)))</f>
        <v/>
      </c>
      <c r="AZ8" s="58" t="str">
        <f>IF(B8="","",IF(รายชื่อ!H5="ย้ายออก","ย้ายออก",IF(รายชื่อ!H5="แขวนลอย","แขวนลอย",SUM(Z8,AY8))))</f>
        <v/>
      </c>
      <c r="BA8" s="58" t="str">
        <f>IF(B8="","",IF(รายชื่อ!H5="ย้ายออก","ย้ายออก",IF(รายชื่อ!H5="แขวนลอย","แขวนลอย",(เช็คเวลาเรียน!AZ8/เช็คเวลาเรียน!$AZ$4)*100)))</f>
        <v/>
      </c>
      <c r="BB8" s="62" t="str">
        <f>IF(B8="","",IF(รายชื่อ!H5="ย้ายออก","ย้ายออก",IF(รายชื่อ!H5="แขวนลอย","แขวนลอย",IF(BA8&gt;=ตั้งค่า!$I$13,"ผ่าน","ไม่ผ่าน"))))</f>
        <v/>
      </c>
    </row>
    <row r="9" spans="1:54" ht="19.05" customHeight="1" x14ac:dyDescent="0.25">
      <c r="A9" s="24">
        <v>5</v>
      </c>
      <c r="B9" s="27" t="str">
        <f>IF(รายชื่อ!D6="","",รายชื่อ!D6&amp;รายชื่อ!E6&amp; "  " &amp; รายชื่อ!F6)</f>
        <v/>
      </c>
      <c r="C9" s="26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28" t="str">
        <f>IF(B9="","",IF(รายชื่อ!H6="ย้ายออก","ย้ายออก",IF(รายชื่อ!H6="แขวนลอย","แขวนลอย",COUNTIF(D9:Y9,"/")*2)))</f>
        <v/>
      </c>
      <c r="AA9" s="42">
        <v>5</v>
      </c>
      <c r="AB9" s="26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5"/>
      <c r="AY9" s="58" t="str">
        <f>IF(B9="","",IF(รายชื่อ!H6="ย้ายออก","ย้ายออก",IF(รายชื่อ!H6="แขวนลอย","แขวนลอย",COUNTIF(AC9:AX9,"/")*2)))</f>
        <v/>
      </c>
      <c r="AZ9" s="58" t="str">
        <f>IF(B9="","",IF(รายชื่อ!H6="ย้ายออก","ย้ายออก",IF(รายชื่อ!H6="แขวนลอย","แขวนลอย",SUM(Z9,AY9))))</f>
        <v/>
      </c>
      <c r="BA9" s="58" t="str">
        <f>IF(B9="","",IF(รายชื่อ!H6="ย้ายออก","ย้ายออก",IF(รายชื่อ!H6="แขวนลอย","แขวนลอย",(เช็คเวลาเรียน!AZ9/เช็คเวลาเรียน!$AZ$4)*100)))</f>
        <v/>
      </c>
      <c r="BB9" s="62" t="str">
        <f>IF(B9="","",IF(รายชื่อ!H6="ย้ายออก","ย้ายออก",IF(รายชื่อ!H6="แขวนลอย","แขวนลอย",IF(BA9&gt;=ตั้งค่า!$I$13,"ผ่าน","ไม่ผ่าน"))))</f>
        <v/>
      </c>
    </row>
    <row r="10" spans="1:54" ht="19.05" customHeight="1" x14ac:dyDescent="0.25">
      <c r="A10" s="24">
        <v>6</v>
      </c>
      <c r="B10" s="27" t="str">
        <f>IF(รายชื่อ!D7="","",รายชื่อ!D7&amp;รายชื่อ!E7&amp; "  " &amp; รายชื่อ!F7)</f>
        <v/>
      </c>
      <c r="C10" s="26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28" t="str">
        <f>IF(B10="","",IF(รายชื่อ!H7="ย้ายออก","ย้ายออก",IF(รายชื่อ!H7="แขวนลอย","แขวนลอย",COUNTIF(D10:Y10,"/")*2)))</f>
        <v/>
      </c>
      <c r="AA10" s="42">
        <v>6</v>
      </c>
      <c r="AB10" s="26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5"/>
      <c r="AY10" s="58" t="str">
        <f>IF(B10="","",IF(รายชื่อ!H7="ย้ายออก","ย้ายออก",IF(รายชื่อ!H7="แขวนลอย","แขวนลอย",COUNTIF(AC10:AX10,"/")*2)))</f>
        <v/>
      </c>
      <c r="AZ10" s="58" t="str">
        <f>IF(B10="","",IF(รายชื่อ!H7="ย้ายออก","ย้ายออก",IF(รายชื่อ!H7="แขวนลอย","แขวนลอย",SUM(Z10,AY10))))</f>
        <v/>
      </c>
      <c r="BA10" s="58" t="str">
        <f>IF(B10="","",IF(รายชื่อ!H7="ย้ายออก","ย้ายออก",IF(รายชื่อ!H7="แขวนลอย","แขวนลอย",(เช็คเวลาเรียน!AZ10/เช็คเวลาเรียน!$AZ$4)*100)))</f>
        <v/>
      </c>
      <c r="BB10" s="62" t="str">
        <f>IF(B10="","",IF(รายชื่อ!H7="ย้ายออก","ย้ายออก",IF(รายชื่อ!H7="แขวนลอย","แขวนลอย",IF(BA10&gt;=ตั้งค่า!$I$13,"ผ่าน","ไม่ผ่าน"))))</f>
        <v/>
      </c>
    </row>
    <row r="11" spans="1:54" ht="19.05" customHeight="1" x14ac:dyDescent="0.25">
      <c r="A11" s="24">
        <v>7</v>
      </c>
      <c r="B11" s="27" t="str">
        <f>IF(รายชื่อ!D8="","",รายชื่อ!D8&amp;รายชื่อ!E8&amp; "  " &amp; รายชื่อ!F8)</f>
        <v/>
      </c>
      <c r="C11" s="26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28" t="str">
        <f>IF(B11="","",IF(รายชื่อ!H8="ย้ายออก","ย้ายออก",IF(รายชื่อ!H8="แขวนลอย","แขวนลอย",COUNTIF(D11:Y11,"/")*2)))</f>
        <v/>
      </c>
      <c r="AA11" s="42">
        <v>7</v>
      </c>
      <c r="AB11" s="26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5"/>
      <c r="AY11" s="58" t="str">
        <f>IF(B11="","",IF(รายชื่อ!H8="ย้ายออก","ย้ายออก",IF(รายชื่อ!H8="แขวนลอย","แขวนลอย",COUNTIF(AC11:AX11,"/")*2)))</f>
        <v/>
      </c>
      <c r="AZ11" s="58" t="str">
        <f>IF(B11="","",IF(รายชื่อ!H8="ย้ายออก","ย้ายออก",IF(รายชื่อ!H8="แขวนลอย","แขวนลอย",SUM(Z11,AY11))))</f>
        <v/>
      </c>
      <c r="BA11" s="58" t="str">
        <f>IF(B11="","",IF(รายชื่อ!H8="ย้ายออก","ย้ายออก",IF(รายชื่อ!H8="แขวนลอย","แขวนลอย",(เช็คเวลาเรียน!AZ11/เช็คเวลาเรียน!$AZ$4)*100)))</f>
        <v/>
      </c>
      <c r="BB11" s="62" t="str">
        <f>IF(B11="","",IF(รายชื่อ!H8="ย้ายออก","ย้ายออก",IF(รายชื่อ!H8="แขวนลอย","แขวนลอย",IF(BA11&gt;=ตั้งค่า!$I$13,"ผ่าน","ไม่ผ่าน"))))</f>
        <v/>
      </c>
    </row>
    <row r="12" spans="1:54" ht="19.05" customHeight="1" x14ac:dyDescent="0.25">
      <c r="A12" s="24">
        <v>8</v>
      </c>
      <c r="B12" s="27" t="str">
        <f>IF(รายชื่อ!D9="","",รายชื่อ!D9&amp;รายชื่อ!E9&amp; "  " &amp; รายชื่อ!F9)</f>
        <v/>
      </c>
      <c r="C12" s="26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28" t="str">
        <f>IF(B12="","",IF(รายชื่อ!H9="ย้ายออก","ย้ายออก",IF(รายชื่อ!H9="แขวนลอย","แขวนลอย",COUNTIF(D12:Y12,"/")*2)))</f>
        <v/>
      </c>
      <c r="AA12" s="42">
        <v>8</v>
      </c>
      <c r="AB12" s="26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5"/>
      <c r="AY12" s="58" t="str">
        <f>IF(B12="","",IF(รายชื่อ!H9="ย้ายออก","ย้ายออก",IF(รายชื่อ!H9="แขวนลอย","แขวนลอย",COUNTIF(AC12:AX12,"/")*2)))</f>
        <v/>
      </c>
      <c r="AZ12" s="58" t="str">
        <f>IF(B12="","",IF(รายชื่อ!H9="ย้ายออก","ย้ายออก",IF(รายชื่อ!H9="แขวนลอย","แขวนลอย",SUM(Z12,AY12))))</f>
        <v/>
      </c>
      <c r="BA12" s="58" t="str">
        <f>IF(B12="","",IF(รายชื่อ!H9="ย้ายออก","ย้ายออก",IF(รายชื่อ!H9="แขวนลอย","แขวนลอย",(เช็คเวลาเรียน!AZ12/เช็คเวลาเรียน!$AZ$4)*100)))</f>
        <v/>
      </c>
      <c r="BB12" s="62" t="str">
        <f>IF(B12="","",IF(รายชื่อ!H9="ย้ายออก","ย้ายออก",IF(รายชื่อ!H9="แขวนลอย","แขวนลอย",IF(BA12&gt;=ตั้งค่า!$I$13,"ผ่าน","ไม่ผ่าน"))))</f>
        <v/>
      </c>
    </row>
    <row r="13" spans="1:54" ht="19.05" customHeight="1" x14ac:dyDescent="0.25">
      <c r="A13" s="24">
        <v>9</v>
      </c>
      <c r="B13" s="27" t="str">
        <f>IF(รายชื่อ!D10="","",รายชื่อ!D10&amp;รายชื่อ!E10&amp; "  " &amp; รายชื่อ!F10)</f>
        <v/>
      </c>
      <c r="C13" s="26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28" t="str">
        <f>IF(B13="","",IF(รายชื่อ!H10="ย้ายออก","ย้ายออก",IF(รายชื่อ!H10="แขวนลอย","แขวนลอย",COUNTIF(D13:Y13,"/")*2)))</f>
        <v/>
      </c>
      <c r="AA13" s="42">
        <v>9</v>
      </c>
      <c r="AB13" s="26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5"/>
      <c r="AY13" s="58" t="str">
        <f>IF(B13="","",IF(รายชื่อ!H10="ย้ายออก","ย้ายออก",IF(รายชื่อ!H10="แขวนลอย","แขวนลอย",COUNTIF(AC13:AX13,"/")*2)))</f>
        <v/>
      </c>
      <c r="AZ13" s="58" t="str">
        <f>IF(B13="","",IF(รายชื่อ!H10="ย้ายออก","ย้ายออก",IF(รายชื่อ!H10="แขวนลอย","แขวนลอย",SUM(Z13,AY13))))</f>
        <v/>
      </c>
      <c r="BA13" s="58" t="str">
        <f>IF(B13="","",IF(รายชื่อ!H10="ย้ายออก","ย้ายออก",IF(รายชื่อ!H10="แขวนลอย","แขวนลอย",(เช็คเวลาเรียน!AZ13/เช็คเวลาเรียน!$AZ$4)*100)))</f>
        <v/>
      </c>
      <c r="BB13" s="62" t="str">
        <f>IF(B13="","",IF(รายชื่อ!H10="ย้ายออก","ย้ายออก",IF(รายชื่อ!H10="แขวนลอย","แขวนลอย",IF(BA13&gt;=ตั้งค่า!$I$13,"ผ่าน","ไม่ผ่าน"))))</f>
        <v/>
      </c>
    </row>
    <row r="14" spans="1:54" ht="19.05" customHeight="1" x14ac:dyDescent="0.25">
      <c r="A14" s="24">
        <v>10</v>
      </c>
      <c r="B14" s="27" t="str">
        <f>IF(รายชื่อ!D11="","",รายชื่อ!D11&amp;รายชื่อ!E11&amp; "  " &amp; รายชื่อ!F11)</f>
        <v/>
      </c>
      <c r="C14" s="26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28" t="str">
        <f>IF(B14="","",IF(รายชื่อ!H11="ย้ายออก","ย้ายออก",IF(รายชื่อ!H11="แขวนลอย","แขวนลอย",COUNTIF(D14:Y14,"/")*2)))</f>
        <v/>
      </c>
      <c r="AA14" s="42">
        <v>10</v>
      </c>
      <c r="AB14" s="26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5"/>
      <c r="AY14" s="58" t="str">
        <f>IF(B14="","",IF(รายชื่อ!H11="ย้ายออก","ย้ายออก",IF(รายชื่อ!H11="แขวนลอย","แขวนลอย",COUNTIF(AC14:AX14,"/")*2)))</f>
        <v/>
      </c>
      <c r="AZ14" s="58" t="str">
        <f>IF(B14="","",IF(รายชื่อ!H11="ย้ายออก","ย้ายออก",IF(รายชื่อ!H11="แขวนลอย","แขวนลอย",SUM(Z14,AY14))))</f>
        <v/>
      </c>
      <c r="BA14" s="58" t="str">
        <f>IF(B14="","",IF(รายชื่อ!H11="ย้ายออก","ย้ายออก",IF(รายชื่อ!H11="แขวนลอย","แขวนลอย",(เช็คเวลาเรียน!AZ14/เช็คเวลาเรียน!$AZ$4)*100)))</f>
        <v/>
      </c>
      <c r="BB14" s="62" t="str">
        <f>IF(B14="","",IF(รายชื่อ!H11="ย้ายออก","ย้ายออก",IF(รายชื่อ!H11="แขวนลอย","แขวนลอย",IF(BA14&gt;=ตั้งค่า!$I$13,"ผ่าน","ไม่ผ่าน"))))</f>
        <v/>
      </c>
    </row>
    <row r="15" spans="1:54" ht="19.05" customHeight="1" x14ac:dyDescent="0.25">
      <c r="A15" s="24">
        <v>11</v>
      </c>
      <c r="B15" s="27" t="str">
        <f>IF(รายชื่อ!D12="","",รายชื่อ!D12&amp;รายชื่อ!E12&amp; "  " &amp; รายชื่อ!F12)</f>
        <v/>
      </c>
      <c r="C15" s="26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28" t="str">
        <f>IF(B15="","",IF(รายชื่อ!H12="ย้ายออก","ย้ายออก",IF(รายชื่อ!H12="แขวนลอย","แขวนลอย",COUNTIF(D15:Y15,"/")*2)))</f>
        <v/>
      </c>
      <c r="AA15" s="42">
        <v>11</v>
      </c>
      <c r="AB15" s="26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5"/>
      <c r="AY15" s="58" t="str">
        <f>IF(B15="","",IF(รายชื่อ!H12="ย้ายออก","ย้ายออก",IF(รายชื่อ!H12="แขวนลอย","แขวนลอย",COUNTIF(AC15:AX15,"/")*2)))</f>
        <v/>
      </c>
      <c r="AZ15" s="58" t="str">
        <f>IF(B15="","",IF(รายชื่อ!H12="ย้ายออก","ย้ายออก",IF(รายชื่อ!H12="แขวนลอย","แขวนลอย",SUM(Z15,AY15))))</f>
        <v/>
      </c>
      <c r="BA15" s="58" t="str">
        <f>IF(B15="","",IF(รายชื่อ!H12="ย้ายออก","ย้ายออก",IF(รายชื่อ!H12="แขวนลอย","แขวนลอย",(เช็คเวลาเรียน!AZ15/เช็คเวลาเรียน!$AZ$4)*100)))</f>
        <v/>
      </c>
      <c r="BB15" s="62" t="str">
        <f>IF(B15="","",IF(รายชื่อ!H12="ย้ายออก","ย้ายออก",IF(รายชื่อ!H12="แขวนลอย","แขวนลอย",IF(BA15&gt;=ตั้งค่า!$I$13,"ผ่าน","ไม่ผ่าน"))))</f>
        <v/>
      </c>
    </row>
    <row r="16" spans="1:54" ht="19.05" customHeight="1" x14ac:dyDescent="0.25">
      <c r="A16" s="24">
        <v>12</v>
      </c>
      <c r="B16" s="27" t="str">
        <f>IF(รายชื่อ!D13="","",รายชื่อ!D13&amp;รายชื่อ!E13&amp; "  " &amp; รายชื่อ!F13)</f>
        <v/>
      </c>
      <c r="C16" s="26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28" t="str">
        <f>IF(B16="","",IF(รายชื่อ!H13="ย้ายออก","ย้ายออก",IF(รายชื่อ!H13="แขวนลอย","แขวนลอย",COUNTIF(D16:Y16,"/")*2)))</f>
        <v/>
      </c>
      <c r="AA16" s="42">
        <v>12</v>
      </c>
      <c r="AB16" s="26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5"/>
      <c r="AY16" s="58" t="str">
        <f>IF(B16="","",IF(รายชื่อ!H13="ย้ายออก","ย้ายออก",IF(รายชื่อ!H13="แขวนลอย","แขวนลอย",COUNTIF(AC16:AX16,"/")*2)))</f>
        <v/>
      </c>
      <c r="AZ16" s="58" t="str">
        <f>IF(B16="","",IF(รายชื่อ!H13="ย้ายออก","ย้ายออก",IF(รายชื่อ!H13="แขวนลอย","แขวนลอย",SUM(Z16,AY16))))</f>
        <v/>
      </c>
      <c r="BA16" s="58" t="str">
        <f>IF(B16="","",IF(รายชื่อ!H13="ย้ายออก","ย้ายออก",IF(รายชื่อ!H13="แขวนลอย","แขวนลอย",(เช็คเวลาเรียน!AZ16/เช็คเวลาเรียน!$AZ$4)*100)))</f>
        <v/>
      </c>
      <c r="BB16" s="62" t="str">
        <f>IF(B16="","",IF(รายชื่อ!H13="ย้ายออก","ย้ายออก",IF(รายชื่อ!H13="แขวนลอย","แขวนลอย",IF(BA16&gt;=ตั้งค่า!$I$13,"ผ่าน","ไม่ผ่าน"))))</f>
        <v/>
      </c>
    </row>
    <row r="17" spans="1:54" ht="19.05" customHeight="1" x14ac:dyDescent="0.25">
      <c r="A17" s="24">
        <v>13</v>
      </c>
      <c r="B17" s="27" t="str">
        <f>IF(รายชื่อ!D14="","",รายชื่อ!D14&amp;รายชื่อ!E14&amp; "  " &amp; รายชื่อ!F14)</f>
        <v/>
      </c>
      <c r="C17" s="26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28" t="str">
        <f>IF(B17="","",IF(รายชื่อ!H14="ย้ายออก","ย้ายออก",IF(รายชื่อ!H14="แขวนลอย","แขวนลอย",COUNTIF(D17:Y17,"/")*2)))</f>
        <v/>
      </c>
      <c r="AA17" s="42">
        <v>13</v>
      </c>
      <c r="AB17" s="26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5"/>
      <c r="AY17" s="58" t="str">
        <f>IF(B17="","",IF(รายชื่อ!H14="ย้ายออก","ย้ายออก",IF(รายชื่อ!H14="แขวนลอย","แขวนลอย",COUNTIF(AC17:AX17,"/")*2)))</f>
        <v/>
      </c>
      <c r="AZ17" s="58" t="str">
        <f>IF(B17="","",IF(รายชื่อ!H14="ย้ายออก","ย้ายออก",IF(รายชื่อ!H14="แขวนลอย","แขวนลอย",SUM(Z17,AY17))))</f>
        <v/>
      </c>
      <c r="BA17" s="58" t="str">
        <f>IF(B17="","",IF(รายชื่อ!H14="ย้ายออก","ย้ายออก",IF(รายชื่อ!H14="แขวนลอย","แขวนลอย",(เช็คเวลาเรียน!AZ17/เช็คเวลาเรียน!$AZ$4)*100)))</f>
        <v/>
      </c>
      <c r="BB17" s="62" t="str">
        <f>IF(B17="","",IF(รายชื่อ!H14="ย้ายออก","ย้ายออก",IF(รายชื่อ!H14="แขวนลอย","แขวนลอย",IF(BA17&gt;=ตั้งค่า!$I$13,"ผ่าน","ไม่ผ่าน"))))</f>
        <v/>
      </c>
    </row>
    <row r="18" spans="1:54" ht="19.05" customHeight="1" x14ac:dyDescent="0.25">
      <c r="A18" s="24">
        <v>14</v>
      </c>
      <c r="B18" s="27" t="str">
        <f>IF(รายชื่อ!D15="","",รายชื่อ!D15&amp;รายชื่อ!E15&amp; "  " &amp; รายชื่อ!F15)</f>
        <v/>
      </c>
      <c r="C18" s="26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28" t="str">
        <f>IF(B18="","",IF(รายชื่อ!H15="ย้ายออก","ย้ายออก",IF(รายชื่อ!H15="แขวนลอย","แขวนลอย",COUNTIF(D18:Y18,"/")*2)))</f>
        <v/>
      </c>
      <c r="AA18" s="42">
        <v>14</v>
      </c>
      <c r="AB18" s="26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5"/>
      <c r="AY18" s="58" t="str">
        <f>IF(B18="","",IF(รายชื่อ!H15="ย้ายออก","ย้ายออก",IF(รายชื่อ!H15="แขวนลอย","แขวนลอย",COUNTIF(AC18:AX18,"/")*2)))</f>
        <v/>
      </c>
      <c r="AZ18" s="58" t="str">
        <f>IF(B18="","",IF(รายชื่อ!H15="ย้ายออก","ย้ายออก",IF(รายชื่อ!H15="แขวนลอย","แขวนลอย",SUM(Z18,AY18))))</f>
        <v/>
      </c>
      <c r="BA18" s="58" t="str">
        <f>IF(B18="","",IF(รายชื่อ!H15="ย้ายออก","ย้ายออก",IF(รายชื่อ!H15="แขวนลอย","แขวนลอย",(เช็คเวลาเรียน!AZ18/เช็คเวลาเรียน!$AZ$4)*100)))</f>
        <v/>
      </c>
      <c r="BB18" s="62" t="str">
        <f>IF(B18="","",IF(รายชื่อ!H15="ย้ายออก","ย้ายออก",IF(รายชื่อ!H15="แขวนลอย","แขวนลอย",IF(BA18&gt;=ตั้งค่า!$I$13,"ผ่าน","ไม่ผ่าน"))))</f>
        <v/>
      </c>
    </row>
    <row r="19" spans="1:54" ht="19.05" customHeight="1" x14ac:dyDescent="0.25">
      <c r="A19" s="24">
        <v>15</v>
      </c>
      <c r="B19" s="27" t="str">
        <f>IF(รายชื่อ!D16="","",รายชื่อ!D16&amp;รายชื่อ!E16&amp; "  " &amp; รายชื่อ!F16)</f>
        <v/>
      </c>
      <c r="C19" s="26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28" t="str">
        <f>IF(B19="","",IF(รายชื่อ!H16="ย้ายออก","ย้ายออก",IF(รายชื่อ!H16="แขวนลอย","แขวนลอย",COUNTIF(D19:Y19,"/")*2)))</f>
        <v/>
      </c>
      <c r="AA19" s="42">
        <v>15</v>
      </c>
      <c r="AB19" s="26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5"/>
      <c r="AY19" s="58" t="str">
        <f>IF(B19="","",IF(รายชื่อ!H16="ย้ายออก","ย้ายออก",IF(รายชื่อ!H16="แขวนลอย","แขวนลอย",COUNTIF(AC19:AX19,"/")*2)))</f>
        <v/>
      </c>
      <c r="AZ19" s="58" t="str">
        <f>IF(B19="","",IF(รายชื่อ!H16="ย้ายออก","ย้ายออก",IF(รายชื่อ!H16="แขวนลอย","แขวนลอย",SUM(Z19,AY19))))</f>
        <v/>
      </c>
      <c r="BA19" s="58" t="str">
        <f>IF(B19="","",IF(รายชื่อ!H16="ย้ายออก","ย้ายออก",IF(รายชื่อ!H16="แขวนลอย","แขวนลอย",(เช็คเวลาเรียน!AZ19/เช็คเวลาเรียน!$AZ$4)*100)))</f>
        <v/>
      </c>
      <c r="BB19" s="62" t="str">
        <f>IF(B19="","",IF(รายชื่อ!H16="ย้ายออก","ย้ายออก",IF(รายชื่อ!H16="แขวนลอย","แขวนลอย",IF(BA19&gt;=ตั้งค่า!$I$13,"ผ่าน","ไม่ผ่าน"))))</f>
        <v/>
      </c>
    </row>
    <row r="20" spans="1:54" ht="19.05" customHeight="1" x14ac:dyDescent="0.25">
      <c r="A20" s="24">
        <v>16</v>
      </c>
      <c r="B20" s="27" t="str">
        <f>IF(รายชื่อ!D17="","",รายชื่อ!D17&amp;รายชื่อ!E17&amp; "  " &amp; รายชื่อ!F17)</f>
        <v/>
      </c>
      <c r="C20" s="26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28" t="str">
        <f>IF(B20="","",IF(รายชื่อ!H17="ย้ายออก","ย้ายออก",IF(รายชื่อ!H17="แขวนลอย","แขวนลอย",COUNTIF(D20:Y20,"/")*2)))</f>
        <v/>
      </c>
      <c r="AA20" s="42">
        <v>16</v>
      </c>
      <c r="AB20" s="26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5"/>
      <c r="AY20" s="58" t="str">
        <f>IF(B20="","",IF(รายชื่อ!H17="ย้ายออก","ย้ายออก",IF(รายชื่อ!H17="แขวนลอย","แขวนลอย",COUNTIF(AC20:AX20,"/")*2)))</f>
        <v/>
      </c>
      <c r="AZ20" s="58" t="str">
        <f>IF(B20="","",IF(รายชื่อ!H17="ย้ายออก","ย้ายออก",IF(รายชื่อ!H17="แขวนลอย","แขวนลอย",SUM(Z20,AY20))))</f>
        <v/>
      </c>
      <c r="BA20" s="58" t="str">
        <f>IF(B20="","",IF(รายชื่อ!H17="ย้ายออก","ย้ายออก",IF(รายชื่อ!H17="แขวนลอย","แขวนลอย",(เช็คเวลาเรียน!AZ20/เช็คเวลาเรียน!$AZ$4)*100)))</f>
        <v/>
      </c>
      <c r="BB20" s="62" t="str">
        <f>IF(B20="","",IF(รายชื่อ!H17="ย้ายออก","ย้ายออก",IF(รายชื่อ!H17="แขวนลอย","แขวนลอย",IF(BA20&gt;=ตั้งค่า!$I$13,"ผ่าน","ไม่ผ่าน"))))</f>
        <v/>
      </c>
    </row>
    <row r="21" spans="1:54" ht="19.05" customHeight="1" x14ac:dyDescent="0.25">
      <c r="A21" s="24">
        <v>17</v>
      </c>
      <c r="B21" s="27" t="str">
        <f>IF(รายชื่อ!D18="","",รายชื่อ!D18&amp;รายชื่อ!E18&amp; "  " &amp; รายชื่อ!F18)</f>
        <v/>
      </c>
      <c r="C21" s="26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28" t="str">
        <f>IF(B21="","",IF(รายชื่อ!H18="ย้ายออก","ย้ายออก",IF(รายชื่อ!H18="แขวนลอย","แขวนลอย",COUNTIF(D21:Y21,"/")*2)))</f>
        <v/>
      </c>
      <c r="AA21" s="42">
        <v>17</v>
      </c>
      <c r="AB21" s="26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5"/>
      <c r="AY21" s="58" t="str">
        <f>IF(B21="","",IF(รายชื่อ!H18="ย้ายออก","ย้ายออก",IF(รายชื่อ!H18="แขวนลอย","แขวนลอย",COUNTIF(AC21:AX21,"/")*2)))</f>
        <v/>
      </c>
      <c r="AZ21" s="58" t="str">
        <f>IF(B21="","",IF(รายชื่อ!H18="ย้ายออก","ย้ายออก",IF(รายชื่อ!H18="แขวนลอย","แขวนลอย",SUM(Z21,AY21))))</f>
        <v/>
      </c>
      <c r="BA21" s="58" t="str">
        <f>IF(B21="","",IF(รายชื่อ!H18="ย้ายออก","ย้ายออก",IF(รายชื่อ!H18="แขวนลอย","แขวนลอย",(เช็คเวลาเรียน!AZ21/เช็คเวลาเรียน!$AZ$4)*100)))</f>
        <v/>
      </c>
      <c r="BB21" s="62" t="str">
        <f>IF(B21="","",IF(รายชื่อ!H18="ย้ายออก","ย้ายออก",IF(รายชื่อ!H18="แขวนลอย","แขวนลอย",IF(BA21&gt;=ตั้งค่า!$I$13,"ผ่าน","ไม่ผ่าน"))))</f>
        <v/>
      </c>
    </row>
    <row r="22" spans="1:54" ht="19.05" customHeight="1" x14ac:dyDescent="0.25">
      <c r="A22" s="24">
        <v>18</v>
      </c>
      <c r="B22" s="27" t="str">
        <f>IF(รายชื่อ!D19="","",รายชื่อ!D19&amp;รายชื่อ!E19&amp; "  " &amp; รายชื่อ!F19)</f>
        <v/>
      </c>
      <c r="C22" s="26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28" t="str">
        <f>IF(B22="","",IF(รายชื่อ!H19="ย้ายออก","ย้ายออก",IF(รายชื่อ!H19="แขวนลอย","แขวนลอย",COUNTIF(D22:Y22,"/")*2)))</f>
        <v/>
      </c>
      <c r="AA22" s="42">
        <v>18</v>
      </c>
      <c r="AB22" s="26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5"/>
      <c r="AY22" s="58" t="str">
        <f>IF(B22="","",IF(รายชื่อ!H19="ย้ายออก","ย้ายออก",IF(รายชื่อ!H19="แขวนลอย","แขวนลอย",COUNTIF(AC22:AX22,"/")*2)))</f>
        <v/>
      </c>
      <c r="AZ22" s="58" t="str">
        <f>IF(B22="","",IF(รายชื่อ!H19="ย้ายออก","ย้ายออก",IF(รายชื่อ!H19="แขวนลอย","แขวนลอย",SUM(Z22,AY22))))</f>
        <v/>
      </c>
      <c r="BA22" s="58" t="str">
        <f>IF(B22="","",IF(รายชื่อ!H19="ย้ายออก","ย้ายออก",IF(รายชื่อ!H19="แขวนลอย","แขวนลอย",(เช็คเวลาเรียน!AZ22/เช็คเวลาเรียน!$AZ$4)*100)))</f>
        <v/>
      </c>
      <c r="BB22" s="62" t="str">
        <f>IF(B22="","",IF(รายชื่อ!H19="ย้ายออก","ย้ายออก",IF(รายชื่อ!H19="แขวนลอย","แขวนลอย",IF(BA22&gt;=ตั้งค่า!$I$13,"ผ่าน","ไม่ผ่าน"))))</f>
        <v/>
      </c>
    </row>
    <row r="23" spans="1:54" ht="19.05" customHeight="1" x14ac:dyDescent="0.25">
      <c r="A23" s="24">
        <v>19</v>
      </c>
      <c r="B23" s="27" t="str">
        <f>IF(รายชื่อ!D20="","",รายชื่อ!D20&amp;รายชื่อ!E20&amp; "  " &amp; รายชื่อ!F20)</f>
        <v/>
      </c>
      <c r="C23" s="26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28" t="str">
        <f>IF(B23="","",IF(รายชื่อ!H20="ย้ายออก","ย้ายออก",IF(รายชื่อ!H20="แขวนลอย","แขวนลอย",COUNTIF(D23:Y23,"/")*2)))</f>
        <v/>
      </c>
      <c r="AA23" s="42">
        <v>19</v>
      </c>
      <c r="AB23" s="26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5"/>
      <c r="AY23" s="58" t="str">
        <f>IF(B23="","",IF(รายชื่อ!H20="ย้ายออก","ย้ายออก",IF(รายชื่อ!H20="แขวนลอย","แขวนลอย",COUNTIF(AC23:AX23,"/")*2)))</f>
        <v/>
      </c>
      <c r="AZ23" s="58" t="str">
        <f>IF(B23="","",IF(รายชื่อ!H20="ย้ายออก","ย้ายออก",IF(รายชื่อ!H20="แขวนลอย","แขวนลอย",SUM(Z23,AY23))))</f>
        <v/>
      </c>
      <c r="BA23" s="58" t="str">
        <f>IF(B23="","",IF(รายชื่อ!H20="ย้ายออก","ย้ายออก",IF(รายชื่อ!H20="แขวนลอย","แขวนลอย",(เช็คเวลาเรียน!AZ23/เช็คเวลาเรียน!$AZ$4)*100)))</f>
        <v/>
      </c>
      <c r="BB23" s="62" t="str">
        <f>IF(B23="","",IF(รายชื่อ!H20="ย้ายออก","ย้ายออก",IF(รายชื่อ!H20="แขวนลอย","แขวนลอย",IF(BA23&gt;=ตั้งค่า!$I$13,"ผ่าน","ไม่ผ่าน"))))</f>
        <v/>
      </c>
    </row>
    <row r="24" spans="1:54" ht="19.05" customHeight="1" x14ac:dyDescent="0.25">
      <c r="A24" s="24">
        <v>20</v>
      </c>
      <c r="B24" s="27" t="str">
        <f>IF(รายชื่อ!D21="","",รายชื่อ!D21&amp;รายชื่อ!E21&amp; "  " &amp; รายชื่อ!F21)</f>
        <v/>
      </c>
      <c r="C24" s="26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28" t="str">
        <f>IF(B24="","",IF(รายชื่อ!H21="ย้ายออก","ย้ายออก",IF(รายชื่อ!H21="แขวนลอย","แขวนลอย",COUNTIF(D24:Y24,"/")*2)))</f>
        <v/>
      </c>
      <c r="AA24" s="42">
        <v>20</v>
      </c>
      <c r="AB24" s="26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5"/>
      <c r="AY24" s="58" t="str">
        <f>IF(B24="","",IF(รายชื่อ!H21="ย้ายออก","ย้ายออก",IF(รายชื่อ!H21="แขวนลอย","แขวนลอย",COUNTIF(AC24:AX24,"/")*2)))</f>
        <v/>
      </c>
      <c r="AZ24" s="58" t="str">
        <f>IF(B24="","",IF(รายชื่อ!H21="ย้ายออก","ย้ายออก",IF(รายชื่อ!H21="แขวนลอย","แขวนลอย",SUM(Z24,AY24))))</f>
        <v/>
      </c>
      <c r="BA24" s="58" t="str">
        <f>IF(B24="","",IF(รายชื่อ!H21="ย้ายออก","ย้ายออก",IF(รายชื่อ!H21="แขวนลอย","แขวนลอย",(เช็คเวลาเรียน!AZ24/เช็คเวลาเรียน!$AZ$4)*100)))</f>
        <v/>
      </c>
      <c r="BB24" s="62" t="str">
        <f>IF(B24="","",IF(รายชื่อ!H21="ย้ายออก","ย้ายออก",IF(รายชื่อ!H21="แขวนลอย","แขวนลอย",IF(BA24&gt;=ตั้งค่า!$I$13,"ผ่าน","ไม่ผ่าน"))))</f>
        <v/>
      </c>
    </row>
    <row r="25" spans="1:54" ht="19.05" customHeight="1" x14ac:dyDescent="0.25">
      <c r="A25" s="24">
        <v>21</v>
      </c>
      <c r="B25" s="27" t="str">
        <f>IF(รายชื่อ!D22="","",รายชื่อ!D22&amp;รายชื่อ!E22&amp; "  " &amp; รายชื่อ!F22)</f>
        <v/>
      </c>
      <c r="C25" s="26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28" t="str">
        <f>IF(B25="","",IF(รายชื่อ!H22="ย้ายออก","ย้ายออก",IF(รายชื่อ!H22="แขวนลอย","แขวนลอย",COUNTIF(D25:Y25,"/")*2)))</f>
        <v/>
      </c>
      <c r="AA25" s="42">
        <v>21</v>
      </c>
      <c r="AB25" s="26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5"/>
      <c r="AY25" s="58" t="str">
        <f>IF(B25="","",IF(รายชื่อ!H22="ย้ายออก","ย้ายออก",IF(รายชื่อ!H22="แขวนลอย","แขวนลอย",COUNTIF(AC25:AX25,"/")*2)))</f>
        <v/>
      </c>
      <c r="AZ25" s="58" t="str">
        <f>IF(B25="","",IF(รายชื่อ!H22="ย้ายออก","ย้ายออก",IF(รายชื่อ!H22="แขวนลอย","แขวนลอย",SUM(Z25,AY25))))</f>
        <v/>
      </c>
      <c r="BA25" s="58" t="str">
        <f>IF(B25="","",IF(รายชื่อ!H22="ย้ายออก","ย้ายออก",IF(รายชื่อ!H22="แขวนลอย","แขวนลอย",(เช็คเวลาเรียน!AZ25/เช็คเวลาเรียน!$AZ$4)*100)))</f>
        <v/>
      </c>
      <c r="BB25" s="62" t="str">
        <f>IF(B25="","",IF(รายชื่อ!H22="ย้ายออก","ย้ายออก",IF(รายชื่อ!H22="แขวนลอย","แขวนลอย",IF(BA25&gt;=ตั้งค่า!$I$13,"ผ่าน","ไม่ผ่าน"))))</f>
        <v/>
      </c>
    </row>
    <row r="26" spans="1:54" ht="19.05" customHeight="1" x14ac:dyDescent="0.25">
      <c r="A26" s="24">
        <v>22</v>
      </c>
      <c r="B26" s="27" t="str">
        <f>IF(รายชื่อ!D23="","",รายชื่อ!D23&amp;รายชื่อ!E23&amp; "  " &amp; รายชื่อ!F23)</f>
        <v/>
      </c>
      <c r="C26" s="26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28" t="str">
        <f>IF(B26="","",IF(รายชื่อ!H23="ย้ายออก","ย้ายออก",IF(รายชื่อ!H23="แขวนลอย","แขวนลอย",COUNTIF(D26:Y26,"/")*2)))</f>
        <v/>
      </c>
      <c r="AA26" s="42">
        <v>22</v>
      </c>
      <c r="AB26" s="26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5"/>
      <c r="AY26" s="58" t="str">
        <f>IF(B26="","",IF(รายชื่อ!H23="ย้ายออก","ย้ายออก",IF(รายชื่อ!H23="แขวนลอย","แขวนลอย",COUNTIF(AC26:AX26,"/")*2)))</f>
        <v/>
      </c>
      <c r="AZ26" s="58" t="str">
        <f>IF(B26="","",IF(รายชื่อ!H23="ย้ายออก","ย้ายออก",IF(รายชื่อ!H23="แขวนลอย","แขวนลอย",SUM(Z26,AY26))))</f>
        <v/>
      </c>
      <c r="BA26" s="58" t="str">
        <f>IF(B26="","",IF(รายชื่อ!H23="ย้ายออก","ย้ายออก",IF(รายชื่อ!H23="แขวนลอย","แขวนลอย",(เช็คเวลาเรียน!AZ26/เช็คเวลาเรียน!$AZ$4)*100)))</f>
        <v/>
      </c>
      <c r="BB26" s="62" t="str">
        <f>IF(B26="","",IF(รายชื่อ!H23="ย้ายออก","ย้ายออก",IF(รายชื่อ!H23="แขวนลอย","แขวนลอย",IF(BA26&gt;=ตั้งค่า!$I$13,"ผ่าน","ไม่ผ่าน"))))</f>
        <v/>
      </c>
    </row>
    <row r="27" spans="1:54" ht="19.05" customHeight="1" x14ac:dyDescent="0.25">
      <c r="A27" s="24">
        <v>23</v>
      </c>
      <c r="B27" s="27" t="str">
        <f>IF(รายชื่อ!D24="","",รายชื่อ!D24&amp;รายชื่อ!E24&amp; "  " &amp; รายชื่อ!F24)</f>
        <v/>
      </c>
      <c r="C27" s="26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28" t="str">
        <f>IF(B27="","",IF(รายชื่อ!H24="ย้ายออก","ย้ายออก",IF(รายชื่อ!H24="แขวนลอย","แขวนลอย",COUNTIF(D27:Y27,"/")*2)))</f>
        <v/>
      </c>
      <c r="AA27" s="42">
        <v>23</v>
      </c>
      <c r="AB27" s="26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5"/>
      <c r="AY27" s="58" t="str">
        <f>IF(B27="","",IF(รายชื่อ!H24="ย้ายออก","ย้ายออก",IF(รายชื่อ!H24="แขวนลอย","แขวนลอย",COUNTIF(AC27:AX27,"/")*2)))</f>
        <v/>
      </c>
      <c r="AZ27" s="58" t="str">
        <f>IF(B27="","",IF(รายชื่อ!H24="ย้ายออก","ย้ายออก",IF(รายชื่อ!H24="แขวนลอย","แขวนลอย",SUM(Z27,AY27))))</f>
        <v/>
      </c>
      <c r="BA27" s="58" t="str">
        <f>IF(B27="","",IF(รายชื่อ!H24="ย้ายออก","ย้ายออก",IF(รายชื่อ!H24="แขวนลอย","แขวนลอย",(เช็คเวลาเรียน!AZ27/เช็คเวลาเรียน!$AZ$4)*100)))</f>
        <v/>
      </c>
      <c r="BB27" s="62" t="str">
        <f>IF(B27="","",IF(รายชื่อ!H24="ย้ายออก","ย้ายออก",IF(รายชื่อ!H24="แขวนลอย","แขวนลอย",IF(BA27&gt;=ตั้งค่า!$I$13,"ผ่าน","ไม่ผ่าน"))))</f>
        <v/>
      </c>
    </row>
    <row r="28" spans="1:54" ht="19.05" customHeight="1" x14ac:dyDescent="0.25">
      <c r="A28" s="24">
        <v>24</v>
      </c>
      <c r="B28" s="27" t="str">
        <f>IF(รายชื่อ!D25="","",รายชื่อ!D25&amp;รายชื่อ!E25&amp; "  " &amp; รายชื่อ!F25)</f>
        <v/>
      </c>
      <c r="C28" s="26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28" t="str">
        <f>IF(B28="","",IF(รายชื่อ!H25="ย้ายออก","ย้ายออก",IF(รายชื่อ!H25="แขวนลอย","แขวนลอย",COUNTIF(D28:Y28,"/")*2)))</f>
        <v/>
      </c>
      <c r="AA28" s="42">
        <v>24</v>
      </c>
      <c r="AB28" s="26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5"/>
      <c r="AY28" s="58" t="str">
        <f>IF(B28="","",IF(รายชื่อ!H25="ย้ายออก","ย้ายออก",IF(รายชื่อ!H25="แขวนลอย","แขวนลอย",COUNTIF(AC28:AX28,"/")*2)))</f>
        <v/>
      </c>
      <c r="AZ28" s="58" t="str">
        <f>IF(B28="","",IF(รายชื่อ!H25="ย้ายออก","ย้ายออก",IF(รายชื่อ!H25="แขวนลอย","แขวนลอย",SUM(Z28,AY28))))</f>
        <v/>
      </c>
      <c r="BA28" s="58" t="str">
        <f>IF(B28="","",IF(รายชื่อ!H25="ย้ายออก","ย้ายออก",IF(รายชื่อ!H25="แขวนลอย","แขวนลอย",(เช็คเวลาเรียน!AZ28/เช็คเวลาเรียน!$AZ$4)*100)))</f>
        <v/>
      </c>
      <c r="BB28" s="62" t="str">
        <f>IF(B28="","",IF(รายชื่อ!H25="ย้ายออก","ย้ายออก",IF(รายชื่อ!H25="แขวนลอย","แขวนลอย",IF(BA28&gt;=ตั้งค่า!$I$13,"ผ่าน","ไม่ผ่าน"))))</f>
        <v/>
      </c>
    </row>
    <row r="29" spans="1:54" ht="19.05" customHeight="1" x14ac:dyDescent="0.25">
      <c r="A29" s="24">
        <v>25</v>
      </c>
      <c r="B29" s="27" t="str">
        <f>IF(รายชื่อ!D26="","",รายชื่อ!D26&amp;รายชื่อ!E26&amp; "  " &amp; รายชื่อ!F26)</f>
        <v/>
      </c>
      <c r="C29" s="26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28" t="str">
        <f>IF(B29="","",IF(รายชื่อ!H26="ย้ายออก","ย้ายออก",IF(รายชื่อ!H26="แขวนลอย","แขวนลอย",COUNTIF(D29:Y29,"/")*2)))</f>
        <v/>
      </c>
      <c r="AA29" s="42">
        <v>25</v>
      </c>
      <c r="AB29" s="26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5"/>
      <c r="AY29" s="58" t="str">
        <f>IF(B29="","",IF(รายชื่อ!H26="ย้ายออก","ย้ายออก",IF(รายชื่อ!H26="แขวนลอย","แขวนลอย",COUNTIF(AC29:AX29,"/")*2)))</f>
        <v/>
      </c>
      <c r="AZ29" s="58" t="str">
        <f>IF(B29="","",IF(รายชื่อ!H26="ย้ายออก","ย้ายออก",IF(รายชื่อ!H26="แขวนลอย","แขวนลอย",SUM(Z29,AY29))))</f>
        <v/>
      </c>
      <c r="BA29" s="58" t="str">
        <f>IF(B29="","",IF(รายชื่อ!H26="ย้ายออก","ย้ายออก",IF(รายชื่อ!H26="แขวนลอย","แขวนลอย",(เช็คเวลาเรียน!AZ29/เช็คเวลาเรียน!$AZ$4)*100)))</f>
        <v/>
      </c>
      <c r="BB29" s="62" t="str">
        <f>IF(B29="","",IF(รายชื่อ!H26="ย้ายออก","ย้ายออก",IF(รายชื่อ!H26="แขวนลอย","แขวนลอย",IF(BA29&gt;=ตั้งค่า!$I$13,"ผ่าน","ไม่ผ่าน"))))</f>
        <v/>
      </c>
    </row>
    <row r="30" spans="1:54" ht="19.05" customHeight="1" x14ac:dyDescent="0.25">
      <c r="A30" s="24">
        <v>26</v>
      </c>
      <c r="B30" s="27" t="str">
        <f>IF(รายชื่อ!D27="","",รายชื่อ!D27&amp;รายชื่อ!E27&amp; "  " &amp; รายชื่อ!F27)</f>
        <v/>
      </c>
      <c r="C30" s="26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28" t="str">
        <f>IF(B30="","",IF(รายชื่อ!H27="ย้ายออก","ย้ายออก",IF(รายชื่อ!H27="แขวนลอย","แขวนลอย",COUNTIF(D30:Y30,"/")*2)))</f>
        <v/>
      </c>
      <c r="AA30" s="42">
        <v>26</v>
      </c>
      <c r="AB30" s="26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5"/>
      <c r="AY30" s="58" t="str">
        <f>IF(B30="","",IF(รายชื่อ!H27="ย้ายออก","ย้ายออก",IF(รายชื่อ!H27="แขวนลอย","แขวนลอย",COUNTIF(AC30:AX30,"/")*2)))</f>
        <v/>
      </c>
      <c r="AZ30" s="58" t="str">
        <f>IF(B30="","",IF(รายชื่อ!H27="ย้ายออก","ย้ายออก",IF(รายชื่อ!H27="แขวนลอย","แขวนลอย",SUM(Z30,AY30))))</f>
        <v/>
      </c>
      <c r="BA30" s="58" t="str">
        <f>IF(B30="","",IF(รายชื่อ!H27="ย้ายออก","ย้ายออก",IF(รายชื่อ!H27="แขวนลอย","แขวนลอย",(เช็คเวลาเรียน!AZ30/เช็คเวลาเรียน!$AZ$4)*100)))</f>
        <v/>
      </c>
      <c r="BB30" s="62" t="str">
        <f>IF(B30="","",IF(รายชื่อ!H27="ย้ายออก","ย้ายออก",IF(รายชื่อ!H27="แขวนลอย","แขวนลอย",IF(BA30&gt;=ตั้งค่า!$I$13,"ผ่าน","ไม่ผ่าน"))))</f>
        <v/>
      </c>
    </row>
    <row r="31" spans="1:54" ht="19.05" customHeight="1" x14ac:dyDescent="0.25">
      <c r="A31" s="24">
        <v>27</v>
      </c>
      <c r="B31" s="27" t="str">
        <f>IF(รายชื่อ!D28="","",รายชื่อ!D28&amp;รายชื่อ!E28&amp; "  " &amp; รายชื่อ!F28)</f>
        <v/>
      </c>
      <c r="C31" s="26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28" t="str">
        <f>IF(B31="","",IF(รายชื่อ!H28="ย้ายออก","ย้ายออก",IF(รายชื่อ!H28="แขวนลอย","แขวนลอย",COUNTIF(D31:Y31,"/")*2)))</f>
        <v/>
      </c>
      <c r="AA31" s="42">
        <v>27</v>
      </c>
      <c r="AB31" s="26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5"/>
      <c r="AY31" s="58" t="str">
        <f>IF(B31="","",IF(รายชื่อ!H28="ย้ายออก","ย้ายออก",IF(รายชื่อ!H28="แขวนลอย","แขวนลอย",COUNTIF(AC31:AX31,"/")*2)))</f>
        <v/>
      </c>
      <c r="AZ31" s="58" t="str">
        <f>IF(B31="","",IF(รายชื่อ!H28="ย้ายออก","ย้ายออก",IF(รายชื่อ!H28="แขวนลอย","แขวนลอย",SUM(Z31,AY31))))</f>
        <v/>
      </c>
      <c r="BA31" s="58" t="str">
        <f>IF(B31="","",IF(รายชื่อ!H28="ย้ายออก","ย้ายออก",IF(รายชื่อ!H28="แขวนลอย","แขวนลอย",(เช็คเวลาเรียน!AZ31/เช็คเวลาเรียน!$AZ$4)*100)))</f>
        <v/>
      </c>
      <c r="BB31" s="62" t="str">
        <f>IF(B31="","",IF(รายชื่อ!H28="ย้ายออก","ย้ายออก",IF(รายชื่อ!H28="แขวนลอย","แขวนลอย",IF(BA31&gt;=ตั้งค่า!$I$13,"ผ่าน","ไม่ผ่าน"))))</f>
        <v/>
      </c>
    </row>
    <row r="32" spans="1:54" ht="19.05" customHeight="1" x14ac:dyDescent="0.25">
      <c r="A32" s="24">
        <v>28</v>
      </c>
      <c r="B32" s="27" t="str">
        <f>IF(รายชื่อ!D29="","",รายชื่อ!D29&amp;รายชื่อ!E29&amp; "  " &amp; รายชื่อ!F29)</f>
        <v/>
      </c>
      <c r="C32" s="26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28" t="str">
        <f>IF(B32="","",IF(รายชื่อ!H29="ย้ายออก","ย้ายออก",IF(รายชื่อ!H29="แขวนลอย","แขวนลอย",COUNTIF(D32:Y32,"/")*2)))</f>
        <v/>
      </c>
      <c r="AA32" s="42">
        <v>28</v>
      </c>
      <c r="AB32" s="26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5"/>
      <c r="AY32" s="58" t="str">
        <f>IF(B32="","",IF(รายชื่อ!H29="ย้ายออก","ย้ายออก",IF(รายชื่อ!H29="แขวนลอย","แขวนลอย",COUNTIF(AC32:AX32,"/")*2)))</f>
        <v/>
      </c>
      <c r="AZ32" s="58" t="str">
        <f>IF(B32="","",IF(รายชื่อ!H29="ย้ายออก","ย้ายออก",IF(รายชื่อ!H29="แขวนลอย","แขวนลอย",SUM(Z32,AY32))))</f>
        <v/>
      </c>
      <c r="BA32" s="58" t="str">
        <f>IF(B32="","",IF(รายชื่อ!H29="ย้ายออก","ย้ายออก",IF(รายชื่อ!H29="แขวนลอย","แขวนลอย",(เช็คเวลาเรียน!AZ32/เช็คเวลาเรียน!$AZ$4)*100)))</f>
        <v/>
      </c>
      <c r="BB32" s="62" t="str">
        <f>IF(B32="","",IF(รายชื่อ!H29="ย้ายออก","ย้ายออก",IF(รายชื่อ!H29="แขวนลอย","แขวนลอย",IF(BA32&gt;=ตั้งค่า!$I$13,"ผ่าน","ไม่ผ่าน"))))</f>
        <v/>
      </c>
    </row>
    <row r="33" spans="1:54" ht="19.05" customHeight="1" x14ac:dyDescent="0.25">
      <c r="A33" s="24">
        <v>29</v>
      </c>
      <c r="B33" s="27" t="str">
        <f>IF(รายชื่อ!D30="","",รายชื่อ!D30&amp;รายชื่อ!E30&amp; "  " &amp; รายชื่อ!F30)</f>
        <v/>
      </c>
      <c r="C33" s="26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28" t="str">
        <f>IF(B33="","",IF(รายชื่อ!H30="ย้ายออก","ย้ายออก",IF(รายชื่อ!H30="แขวนลอย","แขวนลอย",COUNTIF(D33:Y33,"/")*2)))</f>
        <v/>
      </c>
      <c r="AA33" s="42">
        <v>29</v>
      </c>
      <c r="AB33" s="26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5"/>
      <c r="AY33" s="58" t="str">
        <f>IF(B33="","",IF(รายชื่อ!H30="ย้ายออก","ย้ายออก",IF(รายชื่อ!H30="แขวนลอย","แขวนลอย",COUNTIF(AC33:AX33,"/")*2)))</f>
        <v/>
      </c>
      <c r="AZ33" s="58" t="str">
        <f>IF(B33="","",IF(รายชื่อ!H30="ย้ายออก","ย้ายออก",IF(รายชื่อ!H30="แขวนลอย","แขวนลอย",SUM(Z33,AY33))))</f>
        <v/>
      </c>
      <c r="BA33" s="58" t="str">
        <f>IF(B33="","",IF(รายชื่อ!H30="ย้ายออก","ย้ายออก",IF(รายชื่อ!H30="แขวนลอย","แขวนลอย",(เช็คเวลาเรียน!AZ33/เช็คเวลาเรียน!$AZ$4)*100)))</f>
        <v/>
      </c>
      <c r="BB33" s="62" t="str">
        <f>IF(B33="","",IF(รายชื่อ!H30="ย้ายออก","ย้ายออก",IF(รายชื่อ!H30="แขวนลอย","แขวนลอย",IF(BA33&gt;=ตั้งค่า!$I$13,"ผ่าน","ไม่ผ่าน"))))</f>
        <v/>
      </c>
    </row>
    <row r="34" spans="1:54" ht="19.05" customHeight="1" x14ac:dyDescent="0.25">
      <c r="A34" s="24">
        <v>30</v>
      </c>
      <c r="B34" s="27" t="str">
        <f>IF(รายชื่อ!D31="","",รายชื่อ!D31&amp;รายชื่อ!E31&amp; "  " &amp; รายชื่อ!F31)</f>
        <v/>
      </c>
      <c r="C34" s="26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28" t="str">
        <f>IF(B34="","",IF(รายชื่อ!H31="ย้ายออก","ย้ายออก",IF(รายชื่อ!H31="แขวนลอย","แขวนลอย",COUNTIF(D34:Y34,"/")*2)))</f>
        <v/>
      </c>
      <c r="AA34" s="42">
        <v>30</v>
      </c>
      <c r="AB34" s="26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5"/>
      <c r="AY34" s="58" t="str">
        <f>IF(B34="","",IF(รายชื่อ!H31="ย้ายออก","ย้ายออก",IF(รายชื่อ!H31="แขวนลอย","แขวนลอย",COUNTIF(AC34:AX34,"/")*2)))</f>
        <v/>
      </c>
      <c r="AZ34" s="58" t="str">
        <f>IF(B34="","",IF(รายชื่อ!H31="ย้ายออก","ย้ายออก",IF(รายชื่อ!H31="แขวนลอย","แขวนลอย",SUM(Z34,AY34))))</f>
        <v/>
      </c>
      <c r="BA34" s="58" t="str">
        <f>IF(B34="","",IF(รายชื่อ!H31="ย้ายออก","ย้ายออก",IF(รายชื่อ!H31="แขวนลอย","แขวนลอย",(เช็คเวลาเรียน!AZ34/เช็คเวลาเรียน!$AZ$4)*100)))</f>
        <v/>
      </c>
      <c r="BB34" s="62" t="str">
        <f>IF(B34="","",IF(รายชื่อ!H31="ย้ายออก","ย้ายออก",IF(รายชื่อ!H31="แขวนลอย","แขวนลอย",IF(BA34&gt;=ตั้งค่า!$I$13,"ผ่าน","ไม่ผ่าน"))))</f>
        <v/>
      </c>
    </row>
    <row r="35" spans="1:54" ht="19.05" customHeight="1" x14ac:dyDescent="0.25">
      <c r="A35" s="24">
        <v>31</v>
      </c>
      <c r="B35" s="27" t="str">
        <f>IF(รายชื่อ!D32="","",รายชื่อ!D32&amp;รายชื่อ!E32&amp; "  " &amp; รายชื่อ!F32)</f>
        <v/>
      </c>
      <c r="C35" s="26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28" t="str">
        <f>IF(B35="","",IF(รายชื่อ!H32="ย้ายออก","ย้ายออก",IF(รายชื่อ!H32="แขวนลอย","แขวนลอย",COUNTIF(D35:Y35,"/")*2)))</f>
        <v/>
      </c>
      <c r="AA35" s="42">
        <v>31</v>
      </c>
      <c r="AB35" s="26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5"/>
      <c r="AY35" s="58" t="str">
        <f>IF(B35="","",IF(รายชื่อ!H32="ย้ายออก","ย้ายออก",IF(รายชื่อ!H32="แขวนลอย","แขวนลอย",COUNTIF(AC35:AX35,"/")*2)))</f>
        <v/>
      </c>
      <c r="AZ35" s="58" t="str">
        <f>IF(B35="","",IF(รายชื่อ!H32="ย้ายออก","ย้ายออก",IF(รายชื่อ!H32="แขวนลอย","แขวนลอย",SUM(Z35,AY35))))</f>
        <v/>
      </c>
      <c r="BA35" s="58" t="str">
        <f>IF(B35="","",IF(รายชื่อ!H32="ย้ายออก","ย้ายออก",IF(รายชื่อ!H32="แขวนลอย","แขวนลอย",(เช็คเวลาเรียน!AZ35/เช็คเวลาเรียน!$AZ$4)*100)))</f>
        <v/>
      </c>
      <c r="BB35" s="62" t="str">
        <f>IF(B35="","",IF(รายชื่อ!H32="ย้ายออก","ย้ายออก",IF(รายชื่อ!H32="แขวนลอย","แขวนลอย",IF(BA35&gt;=ตั้งค่า!$I$13,"ผ่าน","ไม่ผ่าน"))))</f>
        <v/>
      </c>
    </row>
    <row r="36" spans="1:54" ht="19.05" customHeight="1" x14ac:dyDescent="0.25">
      <c r="A36" s="24">
        <v>32</v>
      </c>
      <c r="B36" s="27" t="str">
        <f>IF(รายชื่อ!D33="","",รายชื่อ!D33&amp;รายชื่อ!E33&amp; "  " &amp; รายชื่อ!F33)</f>
        <v/>
      </c>
      <c r="C36" s="26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28" t="str">
        <f>IF(B36="","",IF(รายชื่อ!H33="ย้ายออก","ย้ายออก",IF(รายชื่อ!H33="แขวนลอย","แขวนลอย",COUNTIF(D36:Y36,"/")*2)))</f>
        <v/>
      </c>
      <c r="AA36" s="42">
        <v>32</v>
      </c>
      <c r="AB36" s="26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5"/>
      <c r="AY36" s="58" t="str">
        <f>IF(B36="","",IF(รายชื่อ!H33="ย้ายออก","ย้ายออก",IF(รายชื่อ!H33="แขวนลอย","แขวนลอย",COUNTIF(AC36:AX36,"/")*2)))</f>
        <v/>
      </c>
      <c r="AZ36" s="58" t="str">
        <f>IF(B36="","",IF(รายชื่อ!H33="ย้ายออก","ย้ายออก",IF(รายชื่อ!H33="แขวนลอย","แขวนลอย",SUM(Z36,AY36))))</f>
        <v/>
      </c>
      <c r="BA36" s="58" t="str">
        <f>IF(B36="","",IF(รายชื่อ!H33="ย้ายออก","ย้ายออก",IF(รายชื่อ!H33="แขวนลอย","แขวนลอย",(เช็คเวลาเรียน!AZ36/เช็คเวลาเรียน!$AZ$4)*100)))</f>
        <v/>
      </c>
      <c r="BB36" s="62" t="str">
        <f>IF(B36="","",IF(รายชื่อ!H33="ย้ายออก","ย้ายออก",IF(รายชื่อ!H33="แขวนลอย","แขวนลอย",IF(BA36&gt;=ตั้งค่า!$I$13,"ผ่าน","ไม่ผ่าน"))))</f>
        <v/>
      </c>
    </row>
    <row r="37" spans="1:54" ht="19.05" customHeight="1" x14ac:dyDescent="0.25">
      <c r="A37" s="24">
        <v>33</v>
      </c>
      <c r="B37" s="27" t="str">
        <f>IF(รายชื่อ!D34="","",รายชื่อ!D34&amp;รายชื่อ!E34&amp; "  " &amp; รายชื่อ!F34)</f>
        <v/>
      </c>
      <c r="C37" s="26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28" t="str">
        <f>IF(B37="","",IF(รายชื่อ!H34="ย้ายออก","ย้ายออก",IF(รายชื่อ!H34="แขวนลอย","แขวนลอย",COUNTIF(D37:Y37,"/")*2)))</f>
        <v/>
      </c>
      <c r="AA37" s="42">
        <v>33</v>
      </c>
      <c r="AB37" s="26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5"/>
      <c r="AY37" s="58" t="str">
        <f>IF(B37="","",IF(รายชื่อ!H34="ย้ายออก","ย้ายออก",IF(รายชื่อ!H34="แขวนลอย","แขวนลอย",COUNTIF(AC37:AX37,"/")*2)))</f>
        <v/>
      </c>
      <c r="AZ37" s="58" t="str">
        <f>IF(B37="","",IF(รายชื่อ!H34="ย้ายออก","ย้ายออก",IF(รายชื่อ!H34="แขวนลอย","แขวนลอย",SUM(Z37,AY37))))</f>
        <v/>
      </c>
      <c r="BA37" s="58" t="str">
        <f>IF(B37="","",IF(รายชื่อ!H34="ย้ายออก","ย้ายออก",IF(รายชื่อ!H34="แขวนลอย","แขวนลอย",(เช็คเวลาเรียน!AZ37/เช็คเวลาเรียน!$AZ$4)*100)))</f>
        <v/>
      </c>
      <c r="BB37" s="62" t="str">
        <f>IF(B37="","",IF(รายชื่อ!H34="ย้ายออก","ย้ายออก",IF(รายชื่อ!H34="แขวนลอย","แขวนลอย",IF(BA37&gt;=ตั้งค่า!$I$13,"ผ่าน","ไม่ผ่าน"))))</f>
        <v/>
      </c>
    </row>
    <row r="38" spans="1:54" ht="19.05" customHeight="1" x14ac:dyDescent="0.25">
      <c r="A38" s="24">
        <v>34</v>
      </c>
      <c r="B38" s="27" t="str">
        <f>IF(รายชื่อ!D35="","",รายชื่อ!D35&amp;รายชื่อ!E35&amp; "  " &amp; รายชื่อ!F35)</f>
        <v/>
      </c>
      <c r="C38" s="26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28" t="str">
        <f>IF(B38="","",IF(รายชื่อ!H35="ย้ายออก","ย้ายออก",IF(รายชื่อ!H35="แขวนลอย","แขวนลอย",COUNTIF(D38:Y38,"/")*2)))</f>
        <v/>
      </c>
      <c r="AA38" s="42">
        <v>34</v>
      </c>
      <c r="AB38" s="26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5"/>
      <c r="AY38" s="58" t="str">
        <f>IF(B38="","",IF(รายชื่อ!H35="ย้ายออก","ย้ายออก",IF(รายชื่อ!H35="แขวนลอย","แขวนลอย",COUNTIF(AC38:AX38,"/")*2)))</f>
        <v/>
      </c>
      <c r="AZ38" s="58" t="str">
        <f>IF(B38="","",IF(รายชื่อ!H35="ย้ายออก","ย้ายออก",IF(รายชื่อ!H35="แขวนลอย","แขวนลอย",SUM(Z38,AY38))))</f>
        <v/>
      </c>
      <c r="BA38" s="58" t="str">
        <f>IF(B38="","",IF(รายชื่อ!H35="ย้ายออก","ย้ายออก",IF(รายชื่อ!H35="แขวนลอย","แขวนลอย",(เช็คเวลาเรียน!AZ38/เช็คเวลาเรียน!$AZ$4)*100)))</f>
        <v/>
      </c>
      <c r="BB38" s="62" t="str">
        <f>IF(B38="","",IF(รายชื่อ!H35="ย้ายออก","ย้ายออก",IF(รายชื่อ!H35="แขวนลอย","แขวนลอย",IF(BA38&gt;=ตั้งค่า!$I$13,"ผ่าน","ไม่ผ่าน"))))</f>
        <v/>
      </c>
    </row>
    <row r="39" spans="1:54" ht="19.05" customHeight="1" x14ac:dyDescent="0.25">
      <c r="A39" s="24">
        <v>35</v>
      </c>
      <c r="B39" s="27" t="str">
        <f>IF(รายชื่อ!D36="","",รายชื่อ!D36&amp;รายชื่อ!E36&amp; "  " &amp; รายชื่อ!F36)</f>
        <v/>
      </c>
      <c r="C39" s="26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28" t="str">
        <f>IF(B39="","",IF(รายชื่อ!H36="ย้ายออก","ย้ายออก",IF(รายชื่อ!H36="แขวนลอย","แขวนลอย",COUNTIF(D39:Y39,"/")*2)))</f>
        <v/>
      </c>
      <c r="AA39" s="42">
        <v>35</v>
      </c>
      <c r="AB39" s="26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5"/>
      <c r="AY39" s="58" t="str">
        <f>IF(B39="","",IF(รายชื่อ!H36="ย้ายออก","ย้ายออก",IF(รายชื่อ!H36="แขวนลอย","แขวนลอย",COUNTIF(AC39:AX39,"/")*2)))</f>
        <v/>
      </c>
      <c r="AZ39" s="58" t="str">
        <f>IF(B39="","",IF(รายชื่อ!H36="ย้ายออก","ย้ายออก",IF(รายชื่อ!H36="แขวนลอย","แขวนลอย",SUM(Z39,AY39))))</f>
        <v/>
      </c>
      <c r="BA39" s="58" t="str">
        <f>IF(B39="","",IF(รายชื่อ!H36="ย้ายออก","ย้ายออก",IF(รายชื่อ!H36="แขวนลอย","แขวนลอย",(เช็คเวลาเรียน!AZ39/เช็คเวลาเรียน!$AZ$4)*100)))</f>
        <v/>
      </c>
      <c r="BB39" s="62" t="str">
        <f>IF(B39="","",IF(รายชื่อ!H36="ย้ายออก","ย้ายออก",IF(รายชื่อ!H36="แขวนลอย","แขวนลอย",IF(BA39&gt;=ตั้งค่า!$I$13,"ผ่าน","ไม่ผ่าน"))))</f>
        <v/>
      </c>
    </row>
    <row r="40" spans="1:54" ht="19.05" customHeight="1" x14ac:dyDescent="0.25">
      <c r="A40" s="24">
        <v>36</v>
      </c>
      <c r="B40" s="27" t="str">
        <f>IF(รายชื่อ!D37="","",รายชื่อ!D37&amp;รายชื่อ!E37&amp; "  " &amp; รายชื่อ!F37)</f>
        <v/>
      </c>
      <c r="C40" s="26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28" t="str">
        <f>IF(B40="","",IF(รายชื่อ!H37="ย้ายออก","ย้ายออก",IF(รายชื่อ!H37="แขวนลอย","แขวนลอย",COUNTIF(D40:Y40,"/")*2)))</f>
        <v/>
      </c>
      <c r="AA40" s="42">
        <v>36</v>
      </c>
      <c r="AB40" s="26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5"/>
      <c r="AY40" s="58" t="str">
        <f>IF(B40="","",IF(รายชื่อ!H37="ย้ายออก","ย้ายออก",IF(รายชื่อ!H37="แขวนลอย","แขวนลอย",COUNTIF(AC40:AX40,"/")*2)))</f>
        <v/>
      </c>
      <c r="AZ40" s="58" t="str">
        <f>IF(B40="","",IF(รายชื่อ!H37="ย้ายออก","ย้ายออก",IF(รายชื่อ!H37="แขวนลอย","แขวนลอย",SUM(Z40,AY40))))</f>
        <v/>
      </c>
      <c r="BA40" s="58" t="str">
        <f>IF(B40="","",IF(รายชื่อ!H37="ย้ายออก","ย้ายออก",IF(รายชื่อ!H37="แขวนลอย","แขวนลอย",(เช็คเวลาเรียน!AZ40/เช็คเวลาเรียน!$AZ$4)*100)))</f>
        <v/>
      </c>
      <c r="BB40" s="62" t="str">
        <f>IF(B40="","",IF(รายชื่อ!H37="ย้ายออก","ย้ายออก",IF(รายชื่อ!H37="แขวนลอย","แขวนลอย",IF(BA40&gt;=ตั้งค่า!$I$13,"ผ่าน","ไม่ผ่าน"))))</f>
        <v/>
      </c>
    </row>
    <row r="41" spans="1:54" ht="19.05" customHeight="1" x14ac:dyDescent="0.25">
      <c r="A41" s="24">
        <v>37</v>
      </c>
      <c r="B41" s="27" t="str">
        <f>IF(รายชื่อ!D38="","",รายชื่อ!D38&amp;รายชื่อ!E38&amp; "  " &amp; รายชื่อ!F38)</f>
        <v/>
      </c>
      <c r="C41" s="26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28" t="str">
        <f>IF(B41="","",IF(รายชื่อ!H38="ย้ายออก","ย้ายออก",IF(รายชื่อ!H38="แขวนลอย","แขวนลอย",COUNTIF(D41:Y41,"/")*2)))</f>
        <v/>
      </c>
      <c r="AA41" s="42">
        <v>37</v>
      </c>
      <c r="AB41" s="26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5"/>
      <c r="AY41" s="58" t="str">
        <f>IF(B41="","",IF(รายชื่อ!H38="ย้ายออก","ย้ายออก",IF(รายชื่อ!H38="แขวนลอย","แขวนลอย",COUNTIF(AC41:AX41,"/")*2)))</f>
        <v/>
      </c>
      <c r="AZ41" s="58" t="str">
        <f>IF(B41="","",IF(รายชื่อ!H38="ย้ายออก","ย้ายออก",IF(รายชื่อ!H38="แขวนลอย","แขวนลอย",SUM(Z41,AY41))))</f>
        <v/>
      </c>
      <c r="BA41" s="58" t="str">
        <f>IF(B41="","",IF(รายชื่อ!H38="ย้ายออก","ย้ายออก",IF(รายชื่อ!H38="แขวนลอย","แขวนลอย",(เช็คเวลาเรียน!AZ41/เช็คเวลาเรียน!$AZ$4)*100)))</f>
        <v/>
      </c>
      <c r="BB41" s="62" t="str">
        <f>IF(B41="","",IF(รายชื่อ!H38="ย้ายออก","ย้ายออก",IF(รายชื่อ!H38="แขวนลอย","แขวนลอย",IF(BA41&gt;=ตั้งค่า!$I$13,"ผ่าน","ไม่ผ่าน"))))</f>
        <v/>
      </c>
    </row>
    <row r="42" spans="1:54" ht="19.05" customHeight="1" x14ac:dyDescent="0.25">
      <c r="A42" s="24">
        <v>38</v>
      </c>
      <c r="B42" s="27" t="str">
        <f>IF(รายชื่อ!D39="","",รายชื่อ!D39&amp;รายชื่อ!E39&amp; "  " &amp; รายชื่อ!F39)</f>
        <v/>
      </c>
      <c r="C42" s="26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28" t="str">
        <f>IF(B42="","",IF(รายชื่อ!H39="ย้ายออก","ย้ายออก",IF(รายชื่อ!H39="แขวนลอย","แขวนลอย",COUNTIF(D42:Y42,"/")*2)))</f>
        <v/>
      </c>
      <c r="AA42" s="42">
        <v>38</v>
      </c>
      <c r="AB42" s="26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5"/>
      <c r="AY42" s="58" t="str">
        <f>IF(B42="","",IF(รายชื่อ!H39="ย้ายออก","ย้ายออก",IF(รายชื่อ!H39="แขวนลอย","แขวนลอย",COUNTIF(AC42:AX42,"/")*2)))</f>
        <v/>
      </c>
      <c r="AZ42" s="58" t="str">
        <f>IF(B42="","",IF(รายชื่อ!H39="ย้ายออก","ย้ายออก",IF(รายชื่อ!H39="แขวนลอย","แขวนลอย",SUM(Z42,AY42))))</f>
        <v/>
      </c>
      <c r="BA42" s="58" t="str">
        <f>IF(B42="","",IF(รายชื่อ!H39="ย้ายออก","ย้ายออก",IF(รายชื่อ!H39="แขวนลอย","แขวนลอย",(เช็คเวลาเรียน!AZ42/เช็คเวลาเรียน!$AZ$4)*100)))</f>
        <v/>
      </c>
      <c r="BB42" s="62" t="str">
        <f>IF(B42="","",IF(รายชื่อ!H39="ย้ายออก","ย้ายออก",IF(รายชื่อ!H39="แขวนลอย","แขวนลอย",IF(BA42&gt;=ตั้งค่า!$I$13,"ผ่าน","ไม่ผ่าน"))))</f>
        <v/>
      </c>
    </row>
    <row r="43" spans="1:54" ht="19.05" customHeight="1" x14ac:dyDescent="0.25">
      <c r="A43" s="24">
        <v>39</v>
      </c>
      <c r="B43" s="27" t="str">
        <f>IF(รายชื่อ!D40="","",รายชื่อ!D40&amp;รายชื่อ!E40&amp; "  " &amp; รายชื่อ!F40)</f>
        <v/>
      </c>
      <c r="C43" s="26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28" t="str">
        <f>IF(B43="","",IF(รายชื่อ!H40="ย้ายออก","ย้ายออก",IF(รายชื่อ!H40="แขวนลอย","แขวนลอย",COUNTIF(D43:Y43,"/")*2)))</f>
        <v/>
      </c>
      <c r="AA43" s="42">
        <v>39</v>
      </c>
      <c r="AB43" s="26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5"/>
      <c r="AY43" s="58" t="str">
        <f>IF(B43="","",IF(รายชื่อ!H40="ย้ายออก","ย้ายออก",IF(รายชื่อ!H40="แขวนลอย","แขวนลอย",COUNTIF(AC43:AX43,"/")*2)))</f>
        <v/>
      </c>
      <c r="AZ43" s="58" t="str">
        <f>IF(B43="","",IF(รายชื่อ!H40="ย้ายออก","ย้ายออก",IF(รายชื่อ!H40="แขวนลอย","แขวนลอย",SUM(Z43,AY43))))</f>
        <v/>
      </c>
      <c r="BA43" s="58" t="str">
        <f>IF(B43="","",IF(รายชื่อ!H40="ย้ายออก","ย้ายออก",IF(รายชื่อ!H40="แขวนลอย","แขวนลอย",(เช็คเวลาเรียน!AZ43/เช็คเวลาเรียน!$AZ$4)*100)))</f>
        <v/>
      </c>
      <c r="BB43" s="62" t="str">
        <f>IF(B43="","",IF(รายชื่อ!H40="ย้ายออก","ย้ายออก",IF(รายชื่อ!H40="แขวนลอย","แขวนลอย",IF(BA43&gt;=ตั้งค่า!$I$13,"ผ่าน","ไม่ผ่าน"))))</f>
        <v/>
      </c>
    </row>
    <row r="44" spans="1:54" ht="19.05" customHeight="1" x14ac:dyDescent="0.25">
      <c r="A44" s="24">
        <v>40</v>
      </c>
      <c r="B44" s="27" t="str">
        <f>IF(รายชื่อ!D41="","",รายชื่อ!D41&amp;รายชื่อ!E41&amp; "  " &amp; รายชื่อ!F41)</f>
        <v/>
      </c>
      <c r="C44" s="26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28" t="str">
        <f>IF(B44="","",IF(รายชื่อ!H41="ย้ายออก","ย้ายออก",IF(รายชื่อ!H41="แขวนลอย","แขวนลอย",COUNTIF(D44:Y44,"/")*2)))</f>
        <v/>
      </c>
      <c r="AA44" s="42">
        <v>40</v>
      </c>
      <c r="AB44" s="26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5"/>
      <c r="AY44" s="58" t="str">
        <f>IF(B44="","",IF(รายชื่อ!H41="ย้ายออก","ย้ายออก",IF(รายชื่อ!H41="แขวนลอย","แขวนลอย",COUNTIF(AC44:AX44,"/")*2)))</f>
        <v/>
      </c>
      <c r="AZ44" s="58" t="str">
        <f>IF(B44="","",IF(รายชื่อ!H41="ย้ายออก","ย้ายออก",IF(รายชื่อ!H41="แขวนลอย","แขวนลอย",SUM(Z44,AY44))))</f>
        <v/>
      </c>
      <c r="BA44" s="58" t="str">
        <f>IF(B44="","",IF(รายชื่อ!H41="ย้ายออก","ย้ายออก",IF(รายชื่อ!H41="แขวนลอย","แขวนลอย",(เช็คเวลาเรียน!AZ44/เช็คเวลาเรียน!$AZ$4)*100)))</f>
        <v/>
      </c>
      <c r="BB44" s="62" t="str">
        <f>IF(B44="","",IF(รายชื่อ!H41="ย้ายออก","ย้ายออก",IF(รายชื่อ!H41="แขวนลอย","แขวนลอย",IF(BA44&gt;=ตั้งค่า!$I$13,"ผ่าน","ไม่ผ่าน"))))</f>
        <v/>
      </c>
    </row>
    <row r="45" spans="1:54" ht="19.05" customHeight="1" x14ac:dyDescent="0.25">
      <c r="A45" s="24">
        <v>41</v>
      </c>
      <c r="B45" s="27" t="str">
        <f>IF(รายชื่อ!D42="","",รายชื่อ!D42&amp;รายชื่อ!E42&amp; "  " &amp; รายชื่อ!F42)</f>
        <v/>
      </c>
      <c r="C45" s="26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28" t="str">
        <f>IF(B45="","",IF(รายชื่อ!H42="ย้ายออก","ย้ายออก",IF(รายชื่อ!H42="แขวนลอย","แขวนลอย",COUNTIF(D45:Y45,"/")*2)))</f>
        <v/>
      </c>
      <c r="AA45" s="42">
        <v>41</v>
      </c>
      <c r="AB45" s="26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5"/>
      <c r="AY45" s="58" t="str">
        <f>IF(B45="","",IF(รายชื่อ!H42="ย้ายออก","ย้ายออก",IF(รายชื่อ!H42="แขวนลอย","แขวนลอย",COUNTIF(AC45:AX45,"/")*2)))</f>
        <v/>
      </c>
      <c r="AZ45" s="58" t="str">
        <f>IF(B45="","",IF(รายชื่อ!H42="ย้ายออก","ย้ายออก",IF(รายชื่อ!H42="แขวนลอย","แขวนลอย",SUM(Z45,AY45))))</f>
        <v/>
      </c>
      <c r="BA45" s="58" t="str">
        <f>IF(B45="","",IF(รายชื่อ!H42="ย้ายออก","ย้ายออก",IF(รายชื่อ!H42="แขวนลอย","แขวนลอย",(เช็คเวลาเรียน!AZ45/เช็คเวลาเรียน!$AZ$4)*100)))</f>
        <v/>
      </c>
      <c r="BB45" s="62" t="str">
        <f>IF(B45="","",IF(รายชื่อ!H42="ย้ายออก","ย้ายออก",IF(รายชื่อ!H42="แขวนลอย","แขวนลอย",IF(BA45&gt;=ตั้งค่า!$I$13,"ผ่าน","ไม่ผ่าน"))))</f>
        <v/>
      </c>
    </row>
    <row r="46" spans="1:54" ht="19.05" customHeight="1" x14ac:dyDescent="0.25">
      <c r="A46" s="24">
        <v>42</v>
      </c>
      <c r="B46" s="27" t="str">
        <f>IF(รายชื่อ!D43="","",รายชื่อ!D43&amp;รายชื่อ!E43&amp; "  " &amp; รายชื่อ!F43)</f>
        <v/>
      </c>
      <c r="C46" s="26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28" t="str">
        <f>IF(B46="","",IF(รายชื่อ!H43="ย้ายออก","ย้ายออก",IF(รายชื่อ!H43="แขวนลอย","แขวนลอย",COUNTIF(D46:Y46,"/")*2)))</f>
        <v/>
      </c>
      <c r="AA46" s="42">
        <v>42</v>
      </c>
      <c r="AB46" s="26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5"/>
      <c r="AY46" s="58" t="str">
        <f>IF(B46="","",IF(รายชื่อ!H43="ย้ายออก","ย้ายออก",IF(รายชื่อ!H43="แขวนลอย","แขวนลอย",COUNTIF(AC46:AX46,"/")*2)))</f>
        <v/>
      </c>
      <c r="AZ46" s="58" t="str">
        <f>IF(B46="","",IF(รายชื่อ!H43="ย้ายออก","ย้ายออก",IF(รายชื่อ!H43="แขวนลอย","แขวนลอย",SUM(Z46,AY46))))</f>
        <v/>
      </c>
      <c r="BA46" s="58" t="str">
        <f>IF(B46="","",IF(รายชื่อ!H43="ย้ายออก","ย้ายออก",IF(รายชื่อ!H43="แขวนลอย","แขวนลอย",(เช็คเวลาเรียน!AZ46/เช็คเวลาเรียน!$AZ$4)*100)))</f>
        <v/>
      </c>
      <c r="BB46" s="62" t="str">
        <f>IF(B46="","",IF(รายชื่อ!H43="ย้ายออก","ย้ายออก",IF(รายชื่อ!H43="แขวนลอย","แขวนลอย",IF(BA46&gt;=ตั้งค่า!$I$13,"ผ่าน","ไม่ผ่าน"))))</f>
        <v/>
      </c>
    </row>
    <row r="47" spans="1:54" ht="19.05" customHeight="1" x14ac:dyDescent="0.25">
      <c r="A47" s="24">
        <v>43</v>
      </c>
      <c r="B47" s="27" t="str">
        <f>IF(รายชื่อ!D44="","",รายชื่อ!D44&amp;รายชื่อ!E44&amp; "  " &amp; รายชื่อ!F44)</f>
        <v/>
      </c>
      <c r="C47" s="26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28" t="str">
        <f>IF(B47="","",IF(รายชื่อ!H44="ย้ายออก","ย้ายออก",IF(รายชื่อ!H44="แขวนลอย","แขวนลอย",COUNTIF(D47:Y47,"/")*2)))</f>
        <v/>
      </c>
      <c r="AA47" s="42">
        <v>43</v>
      </c>
      <c r="AB47" s="26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5"/>
      <c r="AY47" s="58" t="str">
        <f>IF(B47="","",IF(รายชื่อ!H44="ย้ายออก","ย้ายออก",IF(รายชื่อ!H44="แขวนลอย","แขวนลอย",COUNTIF(AC47:AX47,"/")*2)))</f>
        <v/>
      </c>
      <c r="AZ47" s="58" t="str">
        <f>IF(B47="","",IF(รายชื่อ!H44="ย้ายออก","ย้ายออก",IF(รายชื่อ!H44="แขวนลอย","แขวนลอย",SUM(Z47,AY47))))</f>
        <v/>
      </c>
      <c r="BA47" s="58" t="str">
        <f>IF(B47="","",IF(รายชื่อ!H44="ย้ายออก","ย้ายออก",IF(รายชื่อ!H44="แขวนลอย","แขวนลอย",(เช็คเวลาเรียน!AZ47/เช็คเวลาเรียน!$AZ$4)*100)))</f>
        <v/>
      </c>
      <c r="BB47" s="62" t="str">
        <f>IF(B47="","",IF(รายชื่อ!H44="ย้ายออก","ย้ายออก",IF(รายชื่อ!H44="แขวนลอย","แขวนลอย",IF(BA47&gt;=ตั้งค่า!$I$13,"ผ่าน","ไม่ผ่าน"))))</f>
        <v/>
      </c>
    </row>
    <row r="48" spans="1:54" ht="19.05" customHeight="1" x14ac:dyDescent="0.25">
      <c r="A48" s="24">
        <v>44</v>
      </c>
      <c r="B48" s="27" t="str">
        <f>IF(รายชื่อ!D45="","",รายชื่อ!D45&amp;รายชื่อ!E45&amp; "  " &amp; รายชื่อ!F45)</f>
        <v/>
      </c>
      <c r="C48" s="26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28" t="str">
        <f>IF(B48="","",IF(รายชื่อ!H45="ย้ายออก","ย้ายออก",IF(รายชื่อ!H45="แขวนลอย","แขวนลอย",COUNTIF(D48:Y48,"/")*2)))</f>
        <v/>
      </c>
      <c r="AA48" s="42">
        <v>44</v>
      </c>
      <c r="AB48" s="26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5"/>
      <c r="AY48" s="58" t="str">
        <f>IF(B48="","",IF(รายชื่อ!H45="ย้ายออก","ย้ายออก",IF(รายชื่อ!H45="แขวนลอย","แขวนลอย",COUNTIF(AC48:AX48,"/")*2)))</f>
        <v/>
      </c>
      <c r="AZ48" s="58" t="str">
        <f>IF(B48="","",IF(รายชื่อ!H45="ย้ายออก","ย้ายออก",IF(รายชื่อ!H45="แขวนลอย","แขวนลอย",SUM(Z48,AY48))))</f>
        <v/>
      </c>
      <c r="BA48" s="58" t="str">
        <f>IF(B48="","",IF(รายชื่อ!H45="ย้ายออก","ย้ายออก",IF(รายชื่อ!H45="แขวนลอย","แขวนลอย",(เช็คเวลาเรียน!AZ48/เช็คเวลาเรียน!$AZ$4)*100)))</f>
        <v/>
      </c>
      <c r="BB48" s="62" t="str">
        <f>IF(B48="","",IF(รายชื่อ!H45="ย้ายออก","ย้ายออก",IF(รายชื่อ!H45="แขวนลอย","แขวนลอย",IF(BA48&gt;=ตั้งค่า!$I$13,"ผ่าน","ไม่ผ่าน"))))</f>
        <v/>
      </c>
    </row>
    <row r="49" spans="1:54" ht="19.05" customHeight="1" x14ac:dyDescent="0.25">
      <c r="A49" s="24">
        <v>45</v>
      </c>
      <c r="B49" s="27" t="str">
        <f>IF(รายชื่อ!D46="","",รายชื่อ!D46&amp;รายชื่อ!E46&amp; "  " &amp; รายชื่อ!F46)</f>
        <v/>
      </c>
      <c r="C49" s="99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28" t="str">
        <f>IF(B49="","",IF(รายชื่อ!H46="ย้ายออก","ย้ายออก",IF(รายชื่อ!H46="แขวนลอย","แขวนลอย",COUNTIF(D49:Y49,"/")*2)))</f>
        <v/>
      </c>
      <c r="AA49" s="42">
        <v>45</v>
      </c>
      <c r="AB49" s="99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58" t="str">
        <f>IF(B49="","",IF(รายชื่อ!H46="ย้ายออก","ย้ายออก",IF(รายชื่อ!H46="แขวนลอย","แขวนลอย",COUNTIF(AC49:AX49,"/")*2)))</f>
        <v/>
      </c>
      <c r="AZ49" s="58" t="str">
        <f>IF(B49="","",IF(รายชื่อ!H46="ย้ายออก","ย้ายออก",IF(รายชื่อ!H46="แขวนลอย","แขวนลอย",SUM(Z49,AY49))))</f>
        <v/>
      </c>
      <c r="BA49" s="58" t="str">
        <f>IF(B49="","",IF(รายชื่อ!H46="ย้ายออก","ย้ายออก",IF(รายชื่อ!H46="แขวนลอย","แขวนลอย",(เช็คเวลาเรียน!AZ49/เช็คเวลาเรียน!$AZ$4)*100)))</f>
        <v/>
      </c>
      <c r="BB49" s="62" t="str">
        <f>IF(B49="","",IF(รายชื่อ!H46="ย้ายออก","ย้ายออก",IF(รายชื่อ!H46="แขวนลอย","แขวนลอย",IF(BA49&gt;=ตั้งค่า!$I$13,"ผ่าน","ไม่ผ่าน"))))</f>
        <v/>
      </c>
    </row>
    <row r="50" spans="1:54" ht="30.6" customHeight="1" x14ac:dyDescent="0.25">
      <c r="A50" s="180" t="s">
        <v>103</v>
      </c>
      <c r="B50" s="180"/>
      <c r="C50" s="180"/>
      <c r="D50" s="178" t="s">
        <v>142</v>
      </c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80" t="s">
        <v>103</v>
      </c>
      <c r="AB50" s="180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</row>
    <row r="51" spans="1:54" ht="27.6" customHeight="1" x14ac:dyDescent="0.25">
      <c r="A51" s="180"/>
      <c r="B51" s="180"/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0"/>
      <c r="AB51" s="180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</row>
  </sheetData>
  <sheetProtection algorithmName="SHA-512" hashValue="BDRha+uv2AxRS8yutjtF7qWxeM/QyottFVVUEK0WMTITHfZUZnxoICJrEzggqxv8BO9PVPKm+TdtKzwrvI8BOg==" saltValue="mm5K8OD4wRKy4vr8TR7c0w==" spinCount="100000" sheet="1" objects="1" scenarios="1"/>
  <mergeCells count="15">
    <mergeCell ref="A50:C51"/>
    <mergeCell ref="D51:Z51"/>
    <mergeCell ref="A3:A4"/>
    <mergeCell ref="A1:Z1"/>
    <mergeCell ref="A2:Z2"/>
    <mergeCell ref="B3:B4"/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V48"/>
  <sheetViews>
    <sheetView view="pageBreakPreview" topLeftCell="E1" zoomScale="70" zoomScaleNormal="69" zoomScaleSheetLayoutView="70" zoomScalePageLayoutView="90" workbookViewId="0">
      <selection activeCell="T4" sqref="T4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6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กิจกรรมสะเต็มศึกษา ภาคเรียนที่ 1 ปีการศึกษา  2567</v>
      </c>
      <c r="B1" s="196"/>
      <c r="C1" s="196"/>
      <c r="D1" s="196"/>
      <c r="E1" s="196"/>
      <c r="F1" s="196"/>
      <c r="G1" s="196"/>
      <c r="H1" s="196"/>
      <c r="I1" s="196"/>
      <c r="J1" s="196"/>
      <c r="K1" s="189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กิจกรรมสะเต็มศึกษา ภาคเรียนที่ 2 ปีการศึกษา  2567</v>
      </c>
      <c r="L1" s="189"/>
      <c r="M1" s="189"/>
      <c r="N1" s="189"/>
      <c r="O1" s="189"/>
      <c r="P1" s="189"/>
      <c r="Q1" s="189"/>
      <c r="R1" s="189"/>
      <c r="S1" s="189"/>
      <c r="T1" s="192" t="s">
        <v>121</v>
      </c>
      <c r="U1" s="192"/>
      <c r="V1" s="192"/>
    </row>
    <row r="2" spans="1:22" ht="45" customHeight="1" x14ac:dyDescent="0.35">
      <c r="A2" s="197" t="s">
        <v>0</v>
      </c>
      <c r="B2" s="193" t="s">
        <v>107</v>
      </c>
      <c r="C2" s="43" t="s">
        <v>112</v>
      </c>
      <c r="D2" s="44">
        <v>1</v>
      </c>
      <c r="E2" s="44">
        <f>D2+1</f>
        <v>2</v>
      </c>
      <c r="F2" s="44">
        <f>E2+1</f>
        <v>3</v>
      </c>
      <c r="G2" s="44">
        <f t="shared" ref="G2:H2" si="0">F2+1</f>
        <v>4</v>
      </c>
      <c r="H2" s="44">
        <f t="shared" si="0"/>
        <v>5</v>
      </c>
      <c r="I2" s="61" t="s">
        <v>117</v>
      </c>
      <c r="J2" s="194" t="s">
        <v>113</v>
      </c>
      <c r="K2" s="197" t="s">
        <v>0</v>
      </c>
      <c r="L2" s="43" t="s">
        <v>112</v>
      </c>
      <c r="M2" s="44">
        <v>1</v>
      </c>
      <c r="N2" s="44">
        <f>M2+1</f>
        <v>2</v>
      </c>
      <c r="O2" s="44">
        <f>N2+1</f>
        <v>3</v>
      </c>
      <c r="P2" s="44">
        <f t="shared" ref="P2:Q2" si="1">O2+1</f>
        <v>4</v>
      </c>
      <c r="Q2" s="44">
        <f t="shared" si="1"/>
        <v>5</v>
      </c>
      <c r="R2" s="61" t="s">
        <v>117</v>
      </c>
      <c r="S2" s="194" t="s">
        <v>113</v>
      </c>
      <c r="T2" s="141" t="s">
        <v>117</v>
      </c>
      <c r="U2" s="187" t="s">
        <v>120</v>
      </c>
      <c r="V2" s="190" t="s">
        <v>113</v>
      </c>
    </row>
    <row r="3" spans="1:22" ht="150" customHeight="1" x14ac:dyDescent="0.35">
      <c r="A3" s="197"/>
      <c r="B3" s="193"/>
      <c r="C3" s="45" t="s">
        <v>1</v>
      </c>
      <c r="D3" s="140" t="s">
        <v>147</v>
      </c>
      <c r="E3" s="140" t="s">
        <v>148</v>
      </c>
      <c r="F3" s="140" t="s">
        <v>149</v>
      </c>
      <c r="G3" s="140" t="s">
        <v>150</v>
      </c>
      <c r="H3" s="140"/>
      <c r="I3" s="61">
        <f>COUNTA(D3:H3)</f>
        <v>4</v>
      </c>
      <c r="J3" s="195"/>
      <c r="K3" s="197"/>
      <c r="L3" s="45" t="s">
        <v>1</v>
      </c>
      <c r="M3" s="140" t="s">
        <v>147</v>
      </c>
      <c r="N3" s="140" t="s">
        <v>148</v>
      </c>
      <c r="O3" s="140" t="s">
        <v>149</v>
      </c>
      <c r="P3" s="140" t="s">
        <v>150</v>
      </c>
      <c r="Q3" s="140"/>
      <c r="R3" s="61">
        <f>COUNTA(M3:Q3)</f>
        <v>4</v>
      </c>
      <c r="S3" s="195"/>
      <c r="T3" s="141" t="str">
        <f>IF(B4="","",IF(รายชื่อ!H2="ย้ายออก","-",IF(S2="","",IFERROR(AVERAGE(I3,R3),""))))</f>
        <v/>
      </c>
      <c r="U3" s="188"/>
      <c r="V3" s="191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6"/>
      <c r="E4" s="136"/>
      <c r="F4" s="136"/>
      <c r="G4" s="136"/>
      <c r="H4" s="136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6"/>
      <c r="N4" s="136"/>
      <c r="O4" s="136"/>
      <c r="P4" s="136"/>
      <c r="Q4" s="136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42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143" t="str">
        <f>IF(B4="","",IF(รายชื่อ!H2="ย้ายออก","ย้ายออก",IF(รายชื่อ!H2="แขวนลอย","แขวนลอย",(T4/$T$3)*100)))</f>
        <v/>
      </c>
      <c r="V4" s="62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6"/>
      <c r="E5" s="136"/>
      <c r="F5" s="136"/>
      <c r="G5" s="136"/>
      <c r="H5" s="136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6"/>
      <c r="N5" s="136"/>
      <c r="O5" s="136"/>
      <c r="P5" s="136"/>
      <c r="Q5" s="136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42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143" t="str">
        <f>IF(B5="","",IF(รายชื่อ!H3="ย้ายออก","ย้ายออก",IF(รายชื่อ!H3="แขวนลอย","แขวนลอย",(T5/$T$3)*100)))</f>
        <v/>
      </c>
      <c r="V5" s="62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6"/>
      <c r="E6" s="136"/>
      <c r="F6" s="136"/>
      <c r="G6" s="136"/>
      <c r="H6" s="136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6"/>
      <c r="N6" s="136"/>
      <c r="O6" s="136"/>
      <c r="P6" s="136"/>
      <c r="Q6" s="136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42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143" t="str">
        <f>IF(B6="","",IF(รายชื่อ!H4="ย้ายออก","ย้ายออก",IF(รายชื่อ!H4="แขวนลอย","แขวนลอย",(T6/$T$3)*100)))</f>
        <v/>
      </c>
      <c r="V6" s="62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6"/>
      <c r="E7" s="136"/>
      <c r="F7" s="136"/>
      <c r="G7" s="136"/>
      <c r="H7" s="136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6"/>
      <c r="N7" s="136"/>
      <c r="O7" s="136"/>
      <c r="P7" s="136"/>
      <c r="Q7" s="136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42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143" t="str">
        <f>IF(B7="","",IF(รายชื่อ!H5="ย้ายออก","ย้ายออก",IF(รายชื่อ!H5="แขวนลอย","แขวนลอย",(T7/$T$3)*100)))</f>
        <v/>
      </c>
      <c r="V7" s="62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6"/>
      <c r="E8" s="136"/>
      <c r="F8" s="136"/>
      <c r="G8" s="136"/>
      <c r="H8" s="136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6"/>
      <c r="N8" s="136"/>
      <c r="O8" s="136"/>
      <c r="P8" s="136"/>
      <c r="Q8" s="136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42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143" t="str">
        <f>IF(B8="","",IF(รายชื่อ!H6="ย้ายออก","ย้ายออก",IF(รายชื่อ!H6="แขวนลอย","แขวนลอย",(T8/$T$3)*100)))</f>
        <v/>
      </c>
      <c r="V8" s="62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6"/>
      <c r="E9" s="136"/>
      <c r="F9" s="136"/>
      <c r="G9" s="136"/>
      <c r="H9" s="136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6"/>
      <c r="N9" s="136"/>
      <c r="O9" s="136"/>
      <c r="P9" s="136"/>
      <c r="Q9" s="136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42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143" t="str">
        <f>IF(B9="","",IF(รายชื่อ!H7="ย้ายออก","ย้ายออก",IF(รายชื่อ!H7="แขวนลอย","แขวนลอย",(T9/$T$3)*100)))</f>
        <v/>
      </c>
      <c r="V9" s="62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6"/>
      <c r="E10" s="136"/>
      <c r="F10" s="136"/>
      <c r="G10" s="136"/>
      <c r="H10" s="136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6"/>
      <c r="N10" s="136"/>
      <c r="O10" s="136"/>
      <c r="P10" s="136"/>
      <c r="Q10" s="136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42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143" t="str">
        <f>IF(B10="","",IF(รายชื่อ!H8="ย้ายออก","ย้ายออก",IF(รายชื่อ!H8="แขวนลอย","แขวนลอย",(T10/$T$3)*100)))</f>
        <v/>
      </c>
      <c r="V10" s="62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6"/>
      <c r="E11" s="136"/>
      <c r="F11" s="136"/>
      <c r="G11" s="136"/>
      <c r="H11" s="136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6"/>
      <c r="N11" s="136"/>
      <c r="O11" s="136"/>
      <c r="P11" s="136"/>
      <c r="Q11" s="136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42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143" t="str">
        <f>IF(B11="","",IF(รายชื่อ!H9="ย้ายออก","ย้ายออก",IF(รายชื่อ!H9="แขวนลอย","แขวนลอย",(T11/$T$3)*100)))</f>
        <v/>
      </c>
      <c r="V11" s="62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6"/>
      <c r="E12" s="136"/>
      <c r="F12" s="136"/>
      <c r="G12" s="136"/>
      <c r="H12" s="136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6"/>
      <c r="N12" s="136"/>
      <c r="O12" s="136"/>
      <c r="P12" s="136"/>
      <c r="Q12" s="136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42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143" t="str">
        <f>IF(B12="","",IF(รายชื่อ!H10="ย้ายออก","ย้ายออก",IF(รายชื่อ!H10="แขวนลอย","แขวนลอย",(T12/$T$3)*100)))</f>
        <v/>
      </c>
      <c r="V12" s="62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6"/>
      <c r="E13" s="136"/>
      <c r="F13" s="136"/>
      <c r="G13" s="136"/>
      <c r="H13" s="136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6"/>
      <c r="N13" s="136"/>
      <c r="O13" s="136"/>
      <c r="P13" s="136"/>
      <c r="Q13" s="136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42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143" t="str">
        <f>IF(B13="","",IF(รายชื่อ!H11="ย้ายออก","ย้ายออก",IF(รายชื่อ!H11="แขวนลอย","แขวนลอย",(T13/$T$3)*100)))</f>
        <v/>
      </c>
      <c r="V13" s="62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6"/>
      <c r="E14" s="136"/>
      <c r="F14" s="136"/>
      <c r="G14" s="136"/>
      <c r="H14" s="136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6"/>
      <c r="N14" s="136"/>
      <c r="O14" s="136"/>
      <c r="P14" s="136"/>
      <c r="Q14" s="136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42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143" t="str">
        <f>IF(B14="","",IF(รายชื่อ!H12="ย้ายออก","ย้ายออก",IF(รายชื่อ!H12="แขวนลอย","แขวนลอย",(T14/$T$3)*100)))</f>
        <v/>
      </c>
      <c r="V14" s="62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6"/>
      <c r="E15" s="136"/>
      <c r="F15" s="136"/>
      <c r="G15" s="136"/>
      <c r="H15" s="136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6"/>
      <c r="N15" s="136"/>
      <c r="O15" s="136"/>
      <c r="P15" s="136"/>
      <c r="Q15" s="136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42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143" t="str">
        <f>IF(B15="","",IF(รายชื่อ!H13="ย้ายออก","ย้ายออก",IF(รายชื่อ!H13="แขวนลอย","แขวนลอย",(T15/$T$3)*100)))</f>
        <v/>
      </c>
      <c r="V15" s="62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6"/>
      <c r="E16" s="136"/>
      <c r="F16" s="136"/>
      <c r="G16" s="136"/>
      <c r="H16" s="136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6"/>
      <c r="N16" s="136"/>
      <c r="O16" s="136"/>
      <c r="P16" s="136"/>
      <c r="Q16" s="136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42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143" t="str">
        <f>IF(B16="","",IF(รายชื่อ!H14="ย้ายออก","ย้ายออก",IF(รายชื่อ!H14="แขวนลอย","แขวนลอย",(T16/$T$3)*100)))</f>
        <v/>
      </c>
      <c r="V16" s="62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6"/>
      <c r="E17" s="136"/>
      <c r="F17" s="136"/>
      <c r="G17" s="136"/>
      <c r="H17" s="136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6"/>
      <c r="N17" s="136"/>
      <c r="O17" s="136"/>
      <c r="P17" s="136"/>
      <c r="Q17" s="136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42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143" t="str">
        <f>IF(B17="","",IF(รายชื่อ!H15="ย้ายออก","ย้ายออก",IF(รายชื่อ!H15="แขวนลอย","แขวนลอย",(T17/$T$3)*100)))</f>
        <v/>
      </c>
      <c r="V17" s="62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6"/>
      <c r="E18" s="136"/>
      <c r="F18" s="136"/>
      <c r="G18" s="136"/>
      <c r="H18" s="136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6"/>
      <c r="N18" s="136"/>
      <c r="O18" s="136"/>
      <c r="P18" s="136"/>
      <c r="Q18" s="136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42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143" t="str">
        <f>IF(B18="","",IF(รายชื่อ!H16="ย้ายออก","ย้ายออก",IF(รายชื่อ!H16="แขวนลอย","แขวนลอย",(T18/$T$3)*100)))</f>
        <v/>
      </c>
      <c r="V18" s="62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6"/>
      <c r="E19" s="136"/>
      <c r="F19" s="136"/>
      <c r="G19" s="136"/>
      <c r="H19" s="136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6"/>
      <c r="N19" s="136"/>
      <c r="O19" s="136"/>
      <c r="P19" s="136"/>
      <c r="Q19" s="136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42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143" t="str">
        <f>IF(B19="","",IF(รายชื่อ!H17="ย้ายออก","ย้ายออก",IF(รายชื่อ!H17="แขวนลอย","แขวนลอย",(T19/$T$3)*100)))</f>
        <v/>
      </c>
      <c r="V19" s="62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6"/>
      <c r="E20" s="136"/>
      <c r="F20" s="136"/>
      <c r="G20" s="136"/>
      <c r="H20" s="136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6"/>
      <c r="N20" s="136"/>
      <c r="O20" s="136"/>
      <c r="P20" s="136"/>
      <c r="Q20" s="136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42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143" t="str">
        <f>IF(B20="","",IF(รายชื่อ!H18="ย้ายออก","ย้ายออก",IF(รายชื่อ!H18="แขวนลอย","แขวนลอย",(T20/$T$3)*100)))</f>
        <v/>
      </c>
      <c r="V20" s="62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6"/>
      <c r="E21" s="136"/>
      <c r="F21" s="136"/>
      <c r="G21" s="136"/>
      <c r="H21" s="136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6"/>
      <c r="N21" s="136"/>
      <c r="O21" s="136"/>
      <c r="P21" s="136"/>
      <c r="Q21" s="136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42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143" t="str">
        <f>IF(B21="","",IF(รายชื่อ!H19="ย้ายออก","ย้ายออก",IF(รายชื่อ!H19="แขวนลอย","แขวนลอย",(T21/$T$3)*100)))</f>
        <v/>
      </c>
      <c r="V21" s="62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6"/>
      <c r="E22" s="136"/>
      <c r="F22" s="136"/>
      <c r="G22" s="136"/>
      <c r="H22" s="136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6"/>
      <c r="N22" s="136"/>
      <c r="O22" s="136"/>
      <c r="P22" s="136"/>
      <c r="Q22" s="136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42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143" t="str">
        <f>IF(B22="","",IF(รายชื่อ!H20="ย้ายออก","ย้ายออก",IF(รายชื่อ!H20="แขวนลอย","แขวนลอย",(T22/$T$3)*100)))</f>
        <v/>
      </c>
      <c r="V22" s="62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6"/>
      <c r="E23" s="136"/>
      <c r="F23" s="136"/>
      <c r="G23" s="136"/>
      <c r="H23" s="136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6"/>
      <c r="N23" s="136"/>
      <c r="O23" s="136"/>
      <c r="P23" s="136"/>
      <c r="Q23" s="136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42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143" t="str">
        <f>IF(B23="","",IF(รายชื่อ!H21="ย้ายออก","ย้ายออก",IF(รายชื่อ!H21="แขวนลอย","แขวนลอย",(T23/$T$3)*100)))</f>
        <v/>
      </c>
      <c r="V23" s="62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6"/>
      <c r="E24" s="136"/>
      <c r="F24" s="136"/>
      <c r="G24" s="136"/>
      <c r="H24" s="136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6"/>
      <c r="N24" s="136"/>
      <c r="O24" s="136"/>
      <c r="P24" s="136"/>
      <c r="Q24" s="136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42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143" t="str">
        <f>IF(B24="","",IF(รายชื่อ!H22="ย้ายออก","ย้ายออก",IF(รายชื่อ!H22="แขวนลอย","แขวนลอย",(T24/$T$3)*100)))</f>
        <v/>
      </c>
      <c r="V24" s="62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6"/>
      <c r="E25" s="136"/>
      <c r="F25" s="136"/>
      <c r="G25" s="136"/>
      <c r="H25" s="136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6"/>
      <c r="N25" s="136"/>
      <c r="O25" s="136"/>
      <c r="P25" s="136"/>
      <c r="Q25" s="136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42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143" t="str">
        <f>IF(B25="","",IF(รายชื่อ!H23="ย้ายออก","ย้ายออก",IF(รายชื่อ!H23="แขวนลอย","แขวนลอย",(T25/$T$3)*100)))</f>
        <v/>
      </c>
      <c r="V25" s="62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6"/>
      <c r="E26" s="136"/>
      <c r="F26" s="136"/>
      <c r="G26" s="136"/>
      <c r="H26" s="136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6"/>
      <c r="N26" s="136"/>
      <c r="O26" s="136"/>
      <c r="P26" s="136"/>
      <c r="Q26" s="136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42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143" t="str">
        <f>IF(B26="","",IF(รายชื่อ!H24="ย้ายออก","ย้ายออก",IF(รายชื่อ!H24="แขวนลอย","แขวนลอย",(T26/$T$3)*100)))</f>
        <v/>
      </c>
      <c r="V26" s="62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6"/>
      <c r="E27" s="136"/>
      <c r="F27" s="136"/>
      <c r="G27" s="136"/>
      <c r="H27" s="136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6"/>
      <c r="N27" s="136"/>
      <c r="O27" s="136"/>
      <c r="P27" s="136"/>
      <c r="Q27" s="136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42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143" t="str">
        <f>IF(B27="","",IF(รายชื่อ!H25="ย้ายออก","ย้ายออก",IF(รายชื่อ!H25="แขวนลอย","แขวนลอย",(T27/$T$3)*100)))</f>
        <v/>
      </c>
      <c r="V27" s="62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6"/>
      <c r="E28" s="136"/>
      <c r="F28" s="136"/>
      <c r="G28" s="136"/>
      <c r="H28" s="136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6"/>
      <c r="N28" s="136"/>
      <c r="O28" s="136"/>
      <c r="P28" s="136"/>
      <c r="Q28" s="136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42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143" t="str">
        <f>IF(B28="","",IF(รายชื่อ!H26="ย้ายออก","ย้ายออก",IF(รายชื่อ!H26="แขวนลอย","แขวนลอย",(T28/$T$3)*100)))</f>
        <v/>
      </c>
      <c r="V28" s="62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6"/>
      <c r="E29" s="136"/>
      <c r="F29" s="136"/>
      <c r="G29" s="136"/>
      <c r="H29" s="136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6"/>
      <c r="N29" s="136"/>
      <c r="O29" s="136"/>
      <c r="P29" s="136"/>
      <c r="Q29" s="136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42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143" t="str">
        <f>IF(B29="","",IF(รายชื่อ!H27="ย้ายออก","ย้ายออก",IF(รายชื่อ!H27="แขวนลอย","แขวนลอย",(T29/$T$3)*100)))</f>
        <v/>
      </c>
      <c r="V29" s="62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6"/>
      <c r="E30" s="136"/>
      <c r="F30" s="136"/>
      <c r="G30" s="136"/>
      <c r="H30" s="136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6"/>
      <c r="N30" s="136"/>
      <c r="O30" s="136"/>
      <c r="P30" s="136"/>
      <c r="Q30" s="136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42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143" t="str">
        <f>IF(B30="","",IF(รายชื่อ!H28="ย้ายออก","ย้ายออก",IF(รายชื่อ!H28="แขวนลอย","แขวนลอย",(T30/$T$3)*100)))</f>
        <v/>
      </c>
      <c r="V30" s="62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6"/>
      <c r="E31" s="136"/>
      <c r="F31" s="136"/>
      <c r="G31" s="136"/>
      <c r="H31" s="136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6"/>
      <c r="N31" s="136"/>
      <c r="O31" s="136"/>
      <c r="P31" s="136"/>
      <c r="Q31" s="136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42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143" t="str">
        <f>IF(B31="","",IF(รายชื่อ!H29="ย้ายออก","ย้ายออก",IF(รายชื่อ!H29="แขวนลอย","แขวนลอย",(T31/$T$3)*100)))</f>
        <v/>
      </c>
      <c r="V31" s="62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6"/>
      <c r="E32" s="136"/>
      <c r="F32" s="136"/>
      <c r="G32" s="136"/>
      <c r="H32" s="136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6"/>
      <c r="N32" s="136"/>
      <c r="O32" s="136"/>
      <c r="P32" s="136"/>
      <c r="Q32" s="136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42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143" t="str">
        <f>IF(B32="","",IF(รายชื่อ!H30="ย้ายออก","ย้ายออก",IF(รายชื่อ!H30="แขวนลอย","แขวนลอย",(T32/$T$3)*100)))</f>
        <v/>
      </c>
      <c r="V32" s="62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6"/>
      <c r="E33" s="136"/>
      <c r="F33" s="136"/>
      <c r="G33" s="136"/>
      <c r="H33" s="136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6"/>
      <c r="N33" s="136"/>
      <c r="O33" s="136"/>
      <c r="P33" s="136"/>
      <c r="Q33" s="136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42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143" t="str">
        <f>IF(B33="","",IF(รายชื่อ!H31="ย้ายออก","ย้ายออก",IF(รายชื่อ!H31="แขวนลอย","แขวนลอย",(T33/$T$3)*100)))</f>
        <v/>
      </c>
      <c r="V33" s="62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6"/>
      <c r="E34" s="136"/>
      <c r="F34" s="136"/>
      <c r="G34" s="136"/>
      <c r="H34" s="136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6"/>
      <c r="N34" s="136"/>
      <c r="O34" s="136"/>
      <c r="P34" s="136"/>
      <c r="Q34" s="136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42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143" t="str">
        <f>IF(B34="","",IF(รายชื่อ!H32="ย้ายออก","ย้ายออก",IF(รายชื่อ!H32="แขวนลอย","แขวนลอย",(T34/$T$3)*100)))</f>
        <v/>
      </c>
      <c r="V34" s="62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6"/>
      <c r="E35" s="136"/>
      <c r="F35" s="136"/>
      <c r="G35" s="136"/>
      <c r="H35" s="136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6"/>
      <c r="N35" s="136"/>
      <c r="O35" s="136"/>
      <c r="P35" s="136"/>
      <c r="Q35" s="136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42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143" t="str">
        <f>IF(B35="","",IF(รายชื่อ!H33="ย้ายออก","ย้ายออก",IF(รายชื่อ!H33="แขวนลอย","แขวนลอย",(T35/$T$3)*100)))</f>
        <v/>
      </c>
      <c r="V35" s="62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6"/>
      <c r="E36" s="136"/>
      <c r="F36" s="136"/>
      <c r="G36" s="136"/>
      <c r="H36" s="136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6"/>
      <c r="N36" s="136"/>
      <c r="O36" s="136"/>
      <c r="P36" s="136"/>
      <c r="Q36" s="136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42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143" t="str">
        <f>IF(B36="","",IF(รายชื่อ!H34="ย้ายออก","ย้ายออก",IF(รายชื่อ!H34="แขวนลอย","แขวนลอย",(T36/$T$3)*100)))</f>
        <v/>
      </c>
      <c r="V36" s="62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6"/>
      <c r="E37" s="136"/>
      <c r="F37" s="136"/>
      <c r="G37" s="136"/>
      <c r="H37" s="136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6"/>
      <c r="N37" s="136"/>
      <c r="O37" s="136"/>
      <c r="P37" s="136"/>
      <c r="Q37" s="136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42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143" t="str">
        <f>IF(B37="","",IF(รายชื่อ!H35="ย้ายออก","ย้ายออก",IF(รายชื่อ!H35="แขวนลอย","แขวนลอย",(T37/$T$3)*100)))</f>
        <v/>
      </c>
      <c r="V37" s="62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6"/>
      <c r="E38" s="136"/>
      <c r="F38" s="136"/>
      <c r="G38" s="136"/>
      <c r="H38" s="136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6"/>
      <c r="N38" s="136"/>
      <c r="O38" s="136"/>
      <c r="P38" s="136"/>
      <c r="Q38" s="136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42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143" t="str">
        <f>IF(B38="","",IF(รายชื่อ!H36="ย้ายออก","ย้ายออก",IF(รายชื่อ!H36="แขวนลอย","แขวนลอย",(T38/$T$3)*100)))</f>
        <v/>
      </c>
      <c r="V38" s="62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6"/>
      <c r="E39" s="136"/>
      <c r="F39" s="136"/>
      <c r="G39" s="136"/>
      <c r="H39" s="136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6"/>
      <c r="N39" s="136"/>
      <c r="O39" s="136"/>
      <c r="P39" s="136"/>
      <c r="Q39" s="136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42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143" t="str">
        <f>IF(B39="","",IF(รายชื่อ!H37="ย้ายออก","ย้ายออก",IF(รายชื่อ!H37="แขวนลอย","แขวนลอย",(T39/$T$3)*100)))</f>
        <v/>
      </c>
      <c r="V39" s="62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6"/>
      <c r="E40" s="136"/>
      <c r="F40" s="136"/>
      <c r="G40" s="136"/>
      <c r="H40" s="136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6"/>
      <c r="N40" s="136"/>
      <c r="O40" s="136"/>
      <c r="P40" s="136"/>
      <c r="Q40" s="136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42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143" t="str">
        <f>IF(B40="","",IF(รายชื่อ!H38="ย้ายออก","ย้ายออก",IF(รายชื่อ!H38="แขวนลอย","แขวนลอย",(T40/$T$3)*100)))</f>
        <v/>
      </c>
      <c r="V40" s="62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6"/>
      <c r="E41" s="136"/>
      <c r="F41" s="136"/>
      <c r="G41" s="136"/>
      <c r="H41" s="136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6"/>
      <c r="N41" s="136"/>
      <c r="O41" s="136"/>
      <c r="P41" s="136"/>
      <c r="Q41" s="136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42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143" t="str">
        <f>IF(B41="","",IF(รายชื่อ!H39="ย้ายออก","ย้ายออก",IF(รายชื่อ!H39="แขวนลอย","แขวนลอย",(T41/$T$3)*100)))</f>
        <v/>
      </c>
      <c r="V41" s="62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6"/>
      <c r="E42" s="136"/>
      <c r="F42" s="136"/>
      <c r="G42" s="136"/>
      <c r="H42" s="136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6"/>
      <c r="N42" s="136"/>
      <c r="O42" s="136"/>
      <c r="P42" s="136"/>
      <c r="Q42" s="136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42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143" t="str">
        <f>IF(B42="","",IF(รายชื่อ!H40="ย้ายออก","ย้ายออก",IF(รายชื่อ!H40="แขวนลอย","แขวนลอย",(T42/$T$3)*100)))</f>
        <v/>
      </c>
      <c r="V42" s="62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6"/>
      <c r="E43" s="136"/>
      <c r="F43" s="136"/>
      <c r="G43" s="136"/>
      <c r="H43" s="136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6"/>
      <c r="N43" s="136"/>
      <c r="O43" s="136"/>
      <c r="P43" s="136"/>
      <c r="Q43" s="136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42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143" t="str">
        <f>IF(B43="","",IF(รายชื่อ!H41="ย้ายออก","ย้ายออก",IF(รายชื่อ!H41="แขวนลอย","แขวนลอย",(T43/$T$3)*100)))</f>
        <v/>
      </c>
      <c r="V43" s="62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6"/>
      <c r="E44" s="136"/>
      <c r="F44" s="136"/>
      <c r="G44" s="136"/>
      <c r="H44" s="136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6"/>
      <c r="N44" s="136"/>
      <c r="O44" s="136"/>
      <c r="P44" s="136"/>
      <c r="Q44" s="136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42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143" t="str">
        <f>IF(B44="","",IF(รายชื่อ!H42="ย้ายออก","ย้ายออก",IF(รายชื่อ!H42="แขวนลอย","แขวนลอย",(T44/$T$3)*100)))</f>
        <v/>
      </c>
      <c r="V44" s="62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6"/>
      <c r="E45" s="136"/>
      <c r="F45" s="136"/>
      <c r="G45" s="136"/>
      <c r="H45" s="136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6"/>
      <c r="N45" s="136"/>
      <c r="O45" s="136"/>
      <c r="P45" s="136"/>
      <c r="Q45" s="136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42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143" t="str">
        <f>IF(B45="","",IF(รายชื่อ!H43="ย้ายออก","ย้ายออก",IF(รายชื่อ!H43="แขวนลอย","แขวนลอย",(T45/$T$3)*100)))</f>
        <v/>
      </c>
      <c r="V45" s="62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6"/>
      <c r="E46" s="136"/>
      <c r="F46" s="136"/>
      <c r="G46" s="136"/>
      <c r="H46" s="136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6"/>
      <c r="N46" s="136"/>
      <c r="O46" s="136"/>
      <c r="P46" s="136"/>
      <c r="Q46" s="136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42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143" t="str">
        <f>IF(B46="","",IF(รายชื่อ!H44="ย้ายออก","ย้ายออก",IF(รายชื่อ!H44="แขวนลอย","แขวนลอย",(T46/$T$3)*100)))</f>
        <v/>
      </c>
      <c r="V46" s="62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6"/>
      <c r="E47" s="136"/>
      <c r="F47" s="136"/>
      <c r="G47" s="136"/>
      <c r="H47" s="136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6"/>
      <c r="N47" s="136"/>
      <c r="O47" s="136"/>
      <c r="P47" s="136"/>
      <c r="Q47" s="136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42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143" t="str">
        <f>IF(B47="","",IF(รายชื่อ!H45="ย้ายออก","ย้ายออก",IF(รายชื่อ!H45="แขวนลอย","แขวนลอย",(T47/$T$3)*100)))</f>
        <v/>
      </c>
      <c r="V47" s="62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6"/>
      <c r="E48" s="136"/>
      <c r="F48" s="136"/>
      <c r="G48" s="136"/>
      <c r="H48" s="136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6"/>
      <c r="N48" s="136"/>
      <c r="O48" s="136"/>
      <c r="P48" s="136"/>
      <c r="Q48" s="136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42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143" t="str">
        <f>IF(B48="","",IF(รายชื่อ!H46="ย้ายออก","ย้ายออก",IF(รายชื่อ!H46="แขวนลอย","แขวนลอย",(T48/$T$3)*100)))</f>
        <v/>
      </c>
      <c r="V48" s="62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HeWB4UhVEbvyF//SdtirTOyg8JbNAfx9sIaTykpEs4ch2Guvl1quc2zrTbSvSHXnwBN6p0WX52O9meNC+xTTQ==" saltValue="Ylc4e+abVYpUO4gPhIFEw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V48"/>
  <sheetViews>
    <sheetView view="pageBreakPreview" topLeftCell="E1" zoomScale="73" zoomScaleNormal="66" zoomScaleSheetLayoutView="73" workbookViewId="0">
      <selection activeCell="U6" sqref="U6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9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กิจกรรมสะเต็มศึกษา ภาคเรียนที่ 1 ปีการศึกษา  2567</v>
      </c>
      <c r="B1" s="199"/>
      <c r="C1" s="199"/>
      <c r="D1" s="199"/>
      <c r="E1" s="199"/>
      <c r="F1" s="199"/>
      <c r="G1" s="199"/>
      <c r="H1" s="199"/>
      <c r="I1" s="199"/>
      <c r="J1" s="199"/>
      <c r="K1" s="200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กิจกรรมสะเต็มศึกษา ภาคเรียนที่ 2 ปีการศึกษา  2567</v>
      </c>
      <c r="L1" s="200"/>
      <c r="M1" s="200"/>
      <c r="N1" s="200"/>
      <c r="O1" s="200"/>
      <c r="P1" s="200"/>
      <c r="Q1" s="200"/>
      <c r="R1" s="200"/>
      <c r="S1" s="200"/>
      <c r="T1" s="198"/>
      <c r="U1" s="198"/>
      <c r="V1" s="198"/>
    </row>
    <row r="2" spans="1:22" ht="43.8" customHeight="1" x14ac:dyDescent="0.35">
      <c r="A2" s="197" t="s">
        <v>0</v>
      </c>
      <c r="B2" s="193" t="s">
        <v>107</v>
      </c>
      <c r="C2" s="43" t="s">
        <v>112</v>
      </c>
      <c r="D2" s="44">
        <v>1</v>
      </c>
      <c r="E2" s="44">
        <f>D2+1</f>
        <v>2</v>
      </c>
      <c r="F2" s="44">
        <f>E2+1</f>
        <v>3</v>
      </c>
      <c r="G2" s="44">
        <f>F2+1</f>
        <v>4</v>
      </c>
      <c r="H2" s="44">
        <f>G2+1</f>
        <v>5</v>
      </c>
      <c r="I2" s="61" t="s">
        <v>118</v>
      </c>
      <c r="J2" s="194" t="s">
        <v>113</v>
      </c>
      <c r="K2" s="197" t="s">
        <v>0</v>
      </c>
      <c r="L2" s="43" t="s">
        <v>112</v>
      </c>
      <c r="M2" s="44">
        <v>1</v>
      </c>
      <c r="N2" s="44">
        <f>M2+1</f>
        <v>2</v>
      </c>
      <c r="O2" s="44">
        <f>N2+1</f>
        <v>3</v>
      </c>
      <c r="P2" s="44">
        <f>O2+1</f>
        <v>4</v>
      </c>
      <c r="Q2" s="44">
        <f>P2+1</f>
        <v>5</v>
      </c>
      <c r="R2" s="61" t="s">
        <v>118</v>
      </c>
      <c r="S2" s="194" t="s">
        <v>113</v>
      </c>
      <c r="T2" s="138" t="s">
        <v>122</v>
      </c>
      <c r="U2" s="190" t="s">
        <v>120</v>
      </c>
      <c r="V2" s="190" t="s">
        <v>113</v>
      </c>
    </row>
    <row r="3" spans="1:22" ht="150" customHeight="1" x14ac:dyDescent="0.35">
      <c r="A3" s="197"/>
      <c r="B3" s="193"/>
      <c r="C3" s="45" t="s">
        <v>8</v>
      </c>
      <c r="D3" s="137"/>
      <c r="E3" s="137"/>
      <c r="F3" s="137"/>
      <c r="G3" s="137"/>
      <c r="H3" s="137"/>
      <c r="I3" s="61">
        <f>COUNTA(D3:H3)</f>
        <v>0</v>
      </c>
      <c r="J3" s="195"/>
      <c r="K3" s="197"/>
      <c r="L3" s="45" t="s">
        <v>8</v>
      </c>
      <c r="M3" s="137"/>
      <c r="N3" s="137"/>
      <c r="O3" s="137"/>
      <c r="P3" s="137"/>
      <c r="Q3" s="137"/>
      <c r="R3" s="61">
        <f>COUNTA(M3:Q3)</f>
        <v>0</v>
      </c>
      <c r="S3" s="195"/>
      <c r="T3" s="127">
        <f>IF(S2="","",IFERROR(AVERAGE(I3,R3),""))</f>
        <v>0</v>
      </c>
      <c r="U3" s="191"/>
      <c r="V3" s="191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6"/>
      <c r="E4" s="136"/>
      <c r="F4" s="136"/>
      <c r="G4" s="136"/>
      <c r="H4" s="136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46">
        <v>1</v>
      </c>
      <c r="L4" s="48"/>
      <c r="M4" s="136"/>
      <c r="N4" s="136"/>
      <c r="O4" s="136"/>
      <c r="P4" s="136"/>
      <c r="Q4" s="136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50" t="str">
        <f>IF(B4="","",IF(รายชื่อ!H2="ย้ายออก","-",IF(รายชื่อ!H2="แขวนลอย","แขวนลอย",IF(S4="","",IFERROR(AVERAGE(I4,R4),"")))))</f>
        <v/>
      </c>
      <c r="U4" s="51" t="str">
        <f>IF(B4="","",IF(รายชื่อ!H2="ย้ายออก","ย้ายออก",IF(รายชื่อ!H2="แขวนลอย","แขวนลอย",IF(รายชื่อ!H2="ย้ายออก","ย้ายออก",(T4/$T$3)*100))))</f>
        <v/>
      </c>
      <c r="V4" s="5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6"/>
      <c r="E5" s="136"/>
      <c r="F5" s="136"/>
      <c r="G5" s="136"/>
      <c r="H5" s="136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46">
        <v>2</v>
      </c>
      <c r="L5" s="48"/>
      <c r="M5" s="136"/>
      <c r="N5" s="136"/>
      <c r="O5" s="136"/>
      <c r="P5" s="136"/>
      <c r="Q5" s="136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50" t="str">
        <f>IF(B5="","",IF(รายชื่อ!H3="ย้ายออก","-",IF(รายชื่อ!H3="แขวนลอย","แขวนลอย",IF(S5="","",IFERROR(AVERAGE(I5,R5),"")))))</f>
        <v/>
      </c>
      <c r="U5" s="51" t="str">
        <f>IF(B5="","",IF(รายชื่อ!H3="ย้ายออก","ย้ายออก",IF(รายชื่อ!H3="แขวนลอย","แขวนลอย",IF(รายชื่อ!H3="ย้ายออก","ย้ายออก",(T5/$T$3)*100))))</f>
        <v/>
      </c>
      <c r="V5" s="5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6"/>
      <c r="E6" s="136"/>
      <c r="F6" s="136"/>
      <c r="G6" s="136"/>
      <c r="H6" s="136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46">
        <v>3</v>
      </c>
      <c r="L6" s="48"/>
      <c r="M6" s="136"/>
      <c r="N6" s="136"/>
      <c r="O6" s="136"/>
      <c r="P6" s="136"/>
      <c r="Q6" s="136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50" t="str">
        <f>IF(B6="","",IF(รายชื่อ!H4="ย้ายออก","-",IF(รายชื่อ!H4="แขวนลอย","แขวนลอย",IF(S6="","",IFERROR(AVERAGE(I6,R6),"")))))</f>
        <v/>
      </c>
      <c r="U6" s="51" t="str">
        <f>IF(B6="","",IF(รายชื่อ!H4="ย้ายออก","ย้ายออก",IF(รายชื่อ!H4="แขวนลอย","แขวนลอย",IF(รายชื่อ!H4="ย้ายออก","ย้ายออก",(T6/$T$3)*100))))</f>
        <v/>
      </c>
      <c r="V6" s="5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6" t="s">
        <v>115</v>
      </c>
      <c r="E7" s="136"/>
      <c r="F7" s="136"/>
      <c r="G7" s="136"/>
      <c r="H7" s="136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46">
        <v>4</v>
      </c>
      <c r="L7" s="48"/>
      <c r="M7" s="136"/>
      <c r="N7" s="136"/>
      <c r="O7" s="136"/>
      <c r="P7" s="136"/>
      <c r="Q7" s="136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50" t="str">
        <f>IF(B7="","",IF(รายชื่อ!H5="ย้ายออก","-",IF(รายชื่อ!H5="แขวนลอย","แขวนลอย",IF(S7="","",IFERROR(AVERAGE(I7,R7),"")))))</f>
        <v/>
      </c>
      <c r="U7" s="51" t="str">
        <f>IF(B7="","",IF(รายชื่อ!H5="ย้ายออก","ย้ายออก",IF(รายชื่อ!H5="แขวนลอย","แขวนลอย",IF(รายชื่อ!H5="ย้ายออก","ย้ายออก",(T7/$T$3)*100))))</f>
        <v/>
      </c>
      <c r="V7" s="5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6"/>
      <c r="E8" s="136"/>
      <c r="F8" s="136"/>
      <c r="G8" s="136"/>
      <c r="H8" s="136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46">
        <v>5</v>
      </c>
      <c r="L8" s="48"/>
      <c r="M8" s="136"/>
      <c r="N8" s="136"/>
      <c r="O8" s="136"/>
      <c r="P8" s="136"/>
      <c r="Q8" s="136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50" t="str">
        <f>IF(B8="","",IF(รายชื่อ!H6="ย้ายออก","-",IF(รายชื่อ!H6="แขวนลอย","แขวนลอย",IF(S8="","",IFERROR(AVERAGE(I8,R8),"")))))</f>
        <v/>
      </c>
      <c r="U8" s="51" t="str">
        <f>IF(B8="","",IF(รายชื่อ!H6="ย้ายออก","ย้ายออก",IF(รายชื่อ!H6="แขวนลอย","แขวนลอย",IF(รายชื่อ!H6="ย้ายออก","ย้ายออก",(T8/$T$3)*100))))</f>
        <v/>
      </c>
      <c r="V8" s="5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6"/>
      <c r="E9" s="136"/>
      <c r="F9" s="136"/>
      <c r="G9" s="136"/>
      <c r="H9" s="136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46">
        <v>6</v>
      </c>
      <c r="L9" s="48"/>
      <c r="M9" s="136"/>
      <c r="N9" s="136"/>
      <c r="O9" s="136"/>
      <c r="P9" s="136"/>
      <c r="Q9" s="136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50" t="str">
        <f>IF(B9="","",IF(รายชื่อ!H7="ย้ายออก","-",IF(รายชื่อ!H7="แขวนลอย","แขวนลอย",IF(S9="","",IFERROR(AVERAGE(I9,R9),"")))))</f>
        <v/>
      </c>
      <c r="U9" s="51" t="str">
        <f>IF(B9="","",IF(รายชื่อ!H7="ย้ายออก","ย้ายออก",IF(รายชื่อ!H7="แขวนลอย","แขวนลอย",IF(รายชื่อ!H7="ย้ายออก","ย้ายออก",(T9/$T$3)*100))))</f>
        <v/>
      </c>
      <c r="V9" s="5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6"/>
      <c r="E10" s="136"/>
      <c r="F10" s="136"/>
      <c r="G10" s="136"/>
      <c r="H10" s="136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46">
        <v>7</v>
      </c>
      <c r="L10" s="48"/>
      <c r="M10" s="136"/>
      <c r="N10" s="136"/>
      <c r="O10" s="136"/>
      <c r="P10" s="136"/>
      <c r="Q10" s="136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50" t="str">
        <f>IF(B10="","",IF(รายชื่อ!H8="ย้ายออก","-",IF(รายชื่อ!H8="แขวนลอย","แขวนลอย",IF(S10="","",IFERROR(AVERAGE(I10,R10),"")))))</f>
        <v/>
      </c>
      <c r="U10" s="51" t="str">
        <f>IF(B10="","",IF(รายชื่อ!H8="ย้ายออก","ย้ายออก",IF(รายชื่อ!H8="แขวนลอย","แขวนลอย",IF(รายชื่อ!H8="ย้ายออก","ย้ายออก",(T10/$T$3)*100))))</f>
        <v/>
      </c>
      <c r="V10" s="5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6"/>
      <c r="E11" s="136"/>
      <c r="F11" s="136"/>
      <c r="G11" s="136"/>
      <c r="H11" s="136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46">
        <v>8</v>
      </c>
      <c r="L11" s="48"/>
      <c r="M11" s="136"/>
      <c r="N11" s="136"/>
      <c r="O11" s="136"/>
      <c r="P11" s="136"/>
      <c r="Q11" s="136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50" t="str">
        <f>IF(B11="","",IF(รายชื่อ!H9="ย้ายออก","-",IF(รายชื่อ!H9="แขวนลอย","แขวนลอย",IF(S11="","",IFERROR(AVERAGE(I11,R11),"")))))</f>
        <v/>
      </c>
      <c r="U11" s="51" t="str">
        <f>IF(B11="","",IF(รายชื่อ!H9="ย้ายออก","ย้ายออก",IF(รายชื่อ!H9="แขวนลอย","แขวนลอย",IF(รายชื่อ!H9="ย้ายออก","ย้ายออก",(T11/$T$3)*100))))</f>
        <v/>
      </c>
      <c r="V11" s="5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6"/>
      <c r="E12" s="136"/>
      <c r="F12" s="136"/>
      <c r="G12" s="136"/>
      <c r="H12" s="136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46">
        <v>9</v>
      </c>
      <c r="L12" s="48"/>
      <c r="M12" s="136"/>
      <c r="N12" s="136"/>
      <c r="O12" s="136"/>
      <c r="P12" s="136"/>
      <c r="Q12" s="136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50" t="str">
        <f>IF(B12="","",IF(รายชื่อ!H10="ย้ายออก","-",IF(รายชื่อ!H10="แขวนลอย","แขวนลอย",IF(S12="","",IFERROR(AVERAGE(I12,R12),"")))))</f>
        <v/>
      </c>
      <c r="U12" s="51" t="str">
        <f>IF(B12="","",IF(รายชื่อ!H10="ย้ายออก","ย้ายออก",IF(รายชื่อ!H10="แขวนลอย","แขวนลอย",IF(รายชื่อ!H10="ย้ายออก","ย้ายออก",(T12/$T$3)*100))))</f>
        <v/>
      </c>
      <c r="V12" s="5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6"/>
      <c r="E13" s="136"/>
      <c r="F13" s="136"/>
      <c r="G13" s="136"/>
      <c r="H13" s="136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46">
        <v>10</v>
      </c>
      <c r="L13" s="48"/>
      <c r="M13" s="136"/>
      <c r="N13" s="136"/>
      <c r="O13" s="136"/>
      <c r="P13" s="136"/>
      <c r="Q13" s="136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50" t="str">
        <f>IF(B13="","",IF(รายชื่อ!H11="ย้ายออก","-",IF(รายชื่อ!H11="แขวนลอย","แขวนลอย",IF(S13="","",IFERROR(AVERAGE(I13,R13),"")))))</f>
        <v/>
      </c>
      <c r="U13" s="51" t="str">
        <f>IF(B13="","",IF(รายชื่อ!H11="ย้ายออก","ย้ายออก",IF(รายชื่อ!H11="แขวนลอย","แขวนลอย",IF(รายชื่อ!H11="ย้ายออก","ย้ายออก",(T13/$T$3)*100))))</f>
        <v/>
      </c>
      <c r="V13" s="5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6"/>
      <c r="E14" s="136"/>
      <c r="F14" s="136"/>
      <c r="G14" s="136"/>
      <c r="H14" s="136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46">
        <v>11</v>
      </c>
      <c r="L14" s="48"/>
      <c r="M14" s="136"/>
      <c r="N14" s="136"/>
      <c r="O14" s="136"/>
      <c r="P14" s="136"/>
      <c r="Q14" s="136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50" t="str">
        <f>IF(B14="","",IF(รายชื่อ!H12="ย้ายออก","-",IF(รายชื่อ!H12="แขวนลอย","แขวนลอย",IF(S14="","",IFERROR(AVERAGE(I14,R14),"")))))</f>
        <v/>
      </c>
      <c r="U14" s="51" t="str">
        <f>IF(B14="","",IF(รายชื่อ!H12="ย้ายออก","ย้ายออก",IF(รายชื่อ!H12="แขวนลอย","แขวนลอย",IF(รายชื่อ!H12="ย้ายออก","ย้ายออก",(T14/$T$3)*100))))</f>
        <v/>
      </c>
      <c r="V14" s="5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6"/>
      <c r="E15" s="136"/>
      <c r="F15" s="136"/>
      <c r="G15" s="136"/>
      <c r="H15" s="136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46">
        <v>12</v>
      </c>
      <c r="L15" s="48"/>
      <c r="M15" s="136"/>
      <c r="N15" s="136"/>
      <c r="O15" s="136"/>
      <c r="P15" s="136"/>
      <c r="Q15" s="136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50" t="str">
        <f>IF(B15="","",IF(รายชื่อ!H13="ย้ายออก","-",IF(รายชื่อ!H13="แขวนลอย","แขวนลอย",IF(S15="","",IFERROR(AVERAGE(I15,R15),"")))))</f>
        <v/>
      </c>
      <c r="U15" s="51" t="str">
        <f>IF(B15="","",IF(รายชื่อ!H13="ย้ายออก","ย้ายออก",IF(รายชื่อ!H13="แขวนลอย","แขวนลอย",IF(รายชื่อ!H13="ย้ายออก","ย้ายออก",(T15/$T$3)*100))))</f>
        <v/>
      </c>
      <c r="V15" s="5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6"/>
      <c r="E16" s="136"/>
      <c r="F16" s="136"/>
      <c r="G16" s="136"/>
      <c r="H16" s="136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46">
        <v>13</v>
      </c>
      <c r="L16" s="48"/>
      <c r="M16" s="136"/>
      <c r="N16" s="136"/>
      <c r="O16" s="136"/>
      <c r="P16" s="136"/>
      <c r="Q16" s="136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50" t="str">
        <f>IF(B16="","",IF(รายชื่อ!H14="ย้ายออก","-",IF(รายชื่อ!H14="แขวนลอย","แขวนลอย",IF(S16="","",IFERROR(AVERAGE(I16,R16),"")))))</f>
        <v/>
      </c>
      <c r="U16" s="51" t="str">
        <f>IF(B16="","",IF(รายชื่อ!H14="ย้ายออก","ย้ายออก",IF(รายชื่อ!H14="แขวนลอย","แขวนลอย",IF(รายชื่อ!H14="ย้ายออก","ย้ายออก",(T16/$T$3)*100))))</f>
        <v/>
      </c>
      <c r="V16" s="5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6"/>
      <c r="E17" s="136"/>
      <c r="F17" s="136"/>
      <c r="G17" s="136"/>
      <c r="H17" s="136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46">
        <v>14</v>
      </c>
      <c r="L17" s="48"/>
      <c r="M17" s="136"/>
      <c r="N17" s="136"/>
      <c r="O17" s="136"/>
      <c r="P17" s="136"/>
      <c r="Q17" s="136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50" t="str">
        <f>IF(B17="","",IF(รายชื่อ!H15="ย้ายออก","-",IF(รายชื่อ!H15="แขวนลอย","แขวนลอย",IF(S17="","",IFERROR(AVERAGE(I17,R17),"")))))</f>
        <v/>
      </c>
      <c r="U17" s="51" t="str">
        <f>IF(B17="","",IF(รายชื่อ!H15="ย้ายออก","ย้ายออก",IF(รายชื่อ!H15="แขวนลอย","แขวนลอย",IF(รายชื่อ!H15="ย้ายออก","ย้ายออก",(T17/$T$3)*100))))</f>
        <v/>
      </c>
      <c r="V17" s="5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6"/>
      <c r="E18" s="136"/>
      <c r="F18" s="136"/>
      <c r="G18" s="136"/>
      <c r="H18" s="136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46">
        <v>15</v>
      </c>
      <c r="L18" s="48"/>
      <c r="M18" s="136"/>
      <c r="N18" s="136"/>
      <c r="O18" s="136"/>
      <c r="P18" s="136"/>
      <c r="Q18" s="136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50" t="str">
        <f>IF(B18="","",IF(รายชื่อ!H16="ย้ายออก","-",IF(รายชื่อ!H16="แขวนลอย","แขวนลอย",IF(S18="","",IFERROR(AVERAGE(I18,R18),"")))))</f>
        <v/>
      </c>
      <c r="U18" s="51" t="str">
        <f>IF(B18="","",IF(รายชื่อ!H16="ย้ายออก","ย้ายออก",IF(รายชื่อ!H16="แขวนลอย","แขวนลอย",IF(รายชื่อ!H16="ย้ายออก","ย้ายออก",(T18/$T$3)*100))))</f>
        <v/>
      </c>
      <c r="V18" s="5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6"/>
      <c r="E19" s="136"/>
      <c r="F19" s="136"/>
      <c r="G19" s="136"/>
      <c r="H19" s="136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46">
        <v>16</v>
      </c>
      <c r="L19" s="48"/>
      <c r="M19" s="136"/>
      <c r="N19" s="136"/>
      <c r="O19" s="136"/>
      <c r="P19" s="136"/>
      <c r="Q19" s="136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50" t="str">
        <f>IF(B19="","",IF(รายชื่อ!H17="ย้ายออก","-",IF(รายชื่อ!H17="แขวนลอย","แขวนลอย",IF(S19="","",IFERROR(AVERAGE(I19,R19),"")))))</f>
        <v/>
      </c>
      <c r="U19" s="51" t="str">
        <f>IF(B19="","",IF(รายชื่อ!H17="ย้ายออก","ย้ายออก",IF(รายชื่อ!H17="แขวนลอย","แขวนลอย",IF(รายชื่อ!H17="ย้ายออก","ย้ายออก",(T19/$T$3)*100))))</f>
        <v/>
      </c>
      <c r="V19" s="5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6"/>
      <c r="E20" s="136"/>
      <c r="F20" s="136"/>
      <c r="G20" s="136"/>
      <c r="H20" s="136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46">
        <v>17</v>
      </c>
      <c r="L20" s="48"/>
      <c r="M20" s="136"/>
      <c r="N20" s="136"/>
      <c r="O20" s="136"/>
      <c r="P20" s="136"/>
      <c r="Q20" s="136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50" t="str">
        <f>IF(B20="","",IF(รายชื่อ!H18="ย้ายออก","-",IF(รายชื่อ!H18="แขวนลอย","แขวนลอย",IF(S20="","",IFERROR(AVERAGE(I20,R20),"")))))</f>
        <v/>
      </c>
      <c r="U20" s="51" t="str">
        <f>IF(B20="","",IF(รายชื่อ!H18="ย้ายออก","ย้ายออก",IF(รายชื่อ!H18="แขวนลอย","แขวนลอย",IF(รายชื่อ!H18="ย้ายออก","ย้ายออก",(T20/$T$3)*100))))</f>
        <v/>
      </c>
      <c r="V20" s="5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6"/>
      <c r="E21" s="136"/>
      <c r="F21" s="136"/>
      <c r="G21" s="136"/>
      <c r="H21" s="136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46">
        <v>18</v>
      </c>
      <c r="L21" s="48"/>
      <c r="M21" s="136"/>
      <c r="N21" s="136"/>
      <c r="O21" s="136"/>
      <c r="P21" s="136"/>
      <c r="Q21" s="136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50" t="str">
        <f>IF(B21="","",IF(รายชื่อ!H19="ย้ายออก","-",IF(รายชื่อ!H19="แขวนลอย","แขวนลอย",IF(S21="","",IFERROR(AVERAGE(I21,R21),"")))))</f>
        <v/>
      </c>
      <c r="U21" s="51" t="str">
        <f>IF(B21="","",IF(รายชื่อ!H19="ย้ายออก","ย้ายออก",IF(รายชื่อ!H19="แขวนลอย","แขวนลอย",IF(รายชื่อ!H19="ย้ายออก","ย้ายออก",(T21/$T$3)*100))))</f>
        <v/>
      </c>
      <c r="V21" s="5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6"/>
      <c r="E22" s="136"/>
      <c r="F22" s="136"/>
      <c r="G22" s="136"/>
      <c r="H22" s="136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46">
        <v>19</v>
      </c>
      <c r="L22" s="48"/>
      <c r="M22" s="136"/>
      <c r="N22" s="136"/>
      <c r="O22" s="136"/>
      <c r="P22" s="136"/>
      <c r="Q22" s="136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50" t="str">
        <f>IF(B22="","",IF(รายชื่อ!H20="ย้ายออก","-",IF(รายชื่อ!H20="แขวนลอย","แขวนลอย",IF(S22="","",IFERROR(AVERAGE(I22,R22),"")))))</f>
        <v/>
      </c>
      <c r="U22" s="51" t="str">
        <f>IF(B22="","",IF(รายชื่อ!H20="ย้ายออก","ย้ายออก",IF(รายชื่อ!H20="แขวนลอย","แขวนลอย",IF(รายชื่อ!H20="ย้ายออก","ย้ายออก",(T22/$T$3)*100))))</f>
        <v/>
      </c>
      <c r="V22" s="5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6"/>
      <c r="E23" s="136"/>
      <c r="F23" s="136"/>
      <c r="G23" s="136"/>
      <c r="H23" s="136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46">
        <v>20</v>
      </c>
      <c r="L23" s="48"/>
      <c r="M23" s="136"/>
      <c r="N23" s="136"/>
      <c r="O23" s="136"/>
      <c r="P23" s="136"/>
      <c r="Q23" s="136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50" t="str">
        <f>IF(B23="","",IF(รายชื่อ!H21="ย้ายออก","-",IF(รายชื่อ!H21="แขวนลอย","แขวนลอย",IF(S23="","",IFERROR(AVERAGE(I23,R23),"")))))</f>
        <v/>
      </c>
      <c r="U23" s="51" t="str">
        <f>IF(B23="","",IF(รายชื่อ!H21="ย้ายออก","ย้ายออก",IF(รายชื่อ!H21="แขวนลอย","แขวนลอย",IF(รายชื่อ!H21="ย้ายออก","ย้ายออก",(T23/$T$3)*100))))</f>
        <v/>
      </c>
      <c r="V23" s="5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6"/>
      <c r="E24" s="136"/>
      <c r="F24" s="136"/>
      <c r="G24" s="136"/>
      <c r="H24" s="136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46">
        <v>21</v>
      </c>
      <c r="L24" s="48"/>
      <c r="M24" s="136"/>
      <c r="N24" s="136"/>
      <c r="O24" s="136"/>
      <c r="P24" s="136"/>
      <c r="Q24" s="136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50" t="str">
        <f>IF(B24="","",IF(รายชื่อ!H22="ย้ายออก","-",IF(รายชื่อ!H22="แขวนลอย","แขวนลอย",IF(S24="","",IFERROR(AVERAGE(I24,R24),"")))))</f>
        <v/>
      </c>
      <c r="U24" s="51" t="str">
        <f>IF(B24="","",IF(รายชื่อ!H22="ย้ายออก","ย้ายออก",IF(รายชื่อ!H22="แขวนลอย","แขวนลอย",IF(รายชื่อ!H22="ย้ายออก","ย้ายออก",(T24/$T$3)*100))))</f>
        <v/>
      </c>
      <c r="V24" s="5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6"/>
      <c r="E25" s="136"/>
      <c r="F25" s="136"/>
      <c r="G25" s="136"/>
      <c r="H25" s="136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46">
        <v>22</v>
      </c>
      <c r="L25" s="48"/>
      <c r="M25" s="136"/>
      <c r="N25" s="136"/>
      <c r="O25" s="136"/>
      <c r="P25" s="136"/>
      <c r="Q25" s="136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50" t="str">
        <f>IF(B25="","",IF(รายชื่อ!H23="ย้ายออก","-",IF(รายชื่อ!H23="แขวนลอย","แขวนลอย",IF(S25="","",IFERROR(AVERAGE(I25,R25),"")))))</f>
        <v/>
      </c>
      <c r="U25" s="51" t="str">
        <f>IF(B25="","",IF(รายชื่อ!H23="ย้ายออก","ย้ายออก",IF(รายชื่อ!H23="แขวนลอย","แขวนลอย",IF(รายชื่อ!H23="ย้ายออก","ย้ายออก",(T25/$T$3)*100))))</f>
        <v/>
      </c>
      <c r="V25" s="5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6"/>
      <c r="E26" s="136"/>
      <c r="F26" s="136"/>
      <c r="G26" s="136"/>
      <c r="H26" s="136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46">
        <v>23</v>
      </c>
      <c r="L26" s="48"/>
      <c r="M26" s="136"/>
      <c r="N26" s="136"/>
      <c r="O26" s="136"/>
      <c r="P26" s="136"/>
      <c r="Q26" s="136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50" t="str">
        <f>IF(B26="","",IF(รายชื่อ!H24="ย้ายออก","-",IF(รายชื่อ!H24="แขวนลอย","แขวนลอย",IF(S26="","",IFERROR(AVERAGE(I26,R26),"")))))</f>
        <v/>
      </c>
      <c r="U26" s="51" t="str">
        <f>IF(B26="","",IF(รายชื่อ!H24="ย้ายออก","ย้ายออก",IF(รายชื่อ!H24="แขวนลอย","แขวนลอย",IF(รายชื่อ!H24="ย้ายออก","ย้ายออก",(T26/$T$3)*100))))</f>
        <v/>
      </c>
      <c r="V26" s="5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6"/>
      <c r="E27" s="136"/>
      <c r="F27" s="136"/>
      <c r="G27" s="136"/>
      <c r="H27" s="136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46">
        <v>24</v>
      </c>
      <c r="L27" s="48"/>
      <c r="M27" s="136"/>
      <c r="N27" s="136"/>
      <c r="O27" s="136"/>
      <c r="P27" s="136"/>
      <c r="Q27" s="136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50" t="str">
        <f>IF(B27="","",IF(รายชื่อ!H25="ย้ายออก","-",IF(รายชื่อ!H25="แขวนลอย","แขวนลอย",IF(S27="","",IFERROR(AVERAGE(I27,R27),"")))))</f>
        <v/>
      </c>
      <c r="U27" s="51" t="str">
        <f>IF(B27="","",IF(รายชื่อ!H25="ย้ายออก","ย้ายออก",IF(รายชื่อ!H25="แขวนลอย","แขวนลอย",IF(รายชื่อ!H25="ย้ายออก","ย้ายออก",(T27/$T$3)*100))))</f>
        <v/>
      </c>
      <c r="V27" s="5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6"/>
      <c r="E28" s="136"/>
      <c r="F28" s="136"/>
      <c r="G28" s="136"/>
      <c r="H28" s="136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46">
        <v>25</v>
      </c>
      <c r="L28" s="48"/>
      <c r="M28" s="136"/>
      <c r="N28" s="136"/>
      <c r="O28" s="136"/>
      <c r="P28" s="136"/>
      <c r="Q28" s="136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50" t="str">
        <f>IF(B28="","",IF(รายชื่อ!H26="ย้ายออก","-",IF(รายชื่อ!H26="แขวนลอย","แขวนลอย",IF(S28="","",IFERROR(AVERAGE(I28,R28),"")))))</f>
        <v/>
      </c>
      <c r="U28" s="51" t="str">
        <f>IF(B28="","",IF(รายชื่อ!H26="ย้ายออก","ย้ายออก",IF(รายชื่อ!H26="แขวนลอย","แขวนลอย",IF(รายชื่อ!H26="ย้ายออก","ย้ายออก",(T28/$T$3)*100))))</f>
        <v/>
      </c>
      <c r="V28" s="5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6"/>
      <c r="E29" s="136"/>
      <c r="F29" s="136"/>
      <c r="G29" s="136"/>
      <c r="H29" s="136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46">
        <v>26</v>
      </c>
      <c r="L29" s="48"/>
      <c r="M29" s="136"/>
      <c r="N29" s="136"/>
      <c r="O29" s="136"/>
      <c r="P29" s="136"/>
      <c r="Q29" s="136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50" t="str">
        <f>IF(B29="","",IF(รายชื่อ!H27="ย้ายออก","-",IF(รายชื่อ!H27="แขวนลอย","แขวนลอย",IF(S29="","",IFERROR(AVERAGE(I29,R29),"")))))</f>
        <v/>
      </c>
      <c r="U29" s="51" t="str">
        <f>IF(B29="","",IF(รายชื่อ!H27="ย้ายออก","ย้ายออก",IF(รายชื่อ!H27="แขวนลอย","แขวนลอย",IF(รายชื่อ!H27="ย้ายออก","ย้ายออก",(T29/$T$3)*100))))</f>
        <v/>
      </c>
      <c r="V29" s="5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6"/>
      <c r="E30" s="136"/>
      <c r="F30" s="136"/>
      <c r="G30" s="136"/>
      <c r="H30" s="136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46">
        <v>27</v>
      </c>
      <c r="L30" s="48"/>
      <c r="M30" s="136"/>
      <c r="N30" s="136"/>
      <c r="O30" s="136"/>
      <c r="P30" s="136"/>
      <c r="Q30" s="136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50" t="str">
        <f>IF(B30="","",IF(รายชื่อ!H28="ย้ายออก","-",IF(รายชื่อ!H28="แขวนลอย","แขวนลอย",IF(S30="","",IFERROR(AVERAGE(I30,R30),"")))))</f>
        <v/>
      </c>
      <c r="U30" s="51" t="str">
        <f>IF(B30="","",IF(รายชื่อ!H28="ย้ายออก","ย้ายออก",IF(รายชื่อ!H28="แขวนลอย","แขวนลอย",IF(รายชื่อ!H28="ย้ายออก","ย้ายออก",(T30/$T$3)*100))))</f>
        <v/>
      </c>
      <c r="V30" s="5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6"/>
      <c r="E31" s="136"/>
      <c r="F31" s="136"/>
      <c r="G31" s="136"/>
      <c r="H31" s="136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46">
        <v>28</v>
      </c>
      <c r="L31" s="48"/>
      <c r="M31" s="136"/>
      <c r="N31" s="136"/>
      <c r="O31" s="136"/>
      <c r="P31" s="136"/>
      <c r="Q31" s="136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50" t="str">
        <f>IF(B31="","",IF(รายชื่อ!H29="ย้ายออก","-",IF(รายชื่อ!H29="แขวนลอย","แขวนลอย",IF(S31="","",IFERROR(AVERAGE(I31,R31),"")))))</f>
        <v/>
      </c>
      <c r="U31" s="51" t="str">
        <f>IF(B31="","",IF(รายชื่อ!H29="ย้ายออก","ย้ายออก",IF(รายชื่อ!H29="แขวนลอย","แขวนลอย",IF(รายชื่อ!H29="ย้ายออก","ย้ายออก",(T31/$T$3)*100))))</f>
        <v/>
      </c>
      <c r="V31" s="5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6"/>
      <c r="E32" s="136"/>
      <c r="F32" s="136"/>
      <c r="G32" s="136"/>
      <c r="H32" s="136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46">
        <v>29</v>
      </c>
      <c r="L32" s="48"/>
      <c r="M32" s="136"/>
      <c r="N32" s="136"/>
      <c r="O32" s="136"/>
      <c r="P32" s="136"/>
      <c r="Q32" s="136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50" t="str">
        <f>IF(B32="","",IF(รายชื่อ!H30="ย้ายออก","-",IF(รายชื่อ!H30="แขวนลอย","แขวนลอย",IF(S32="","",IFERROR(AVERAGE(I32,R32),"")))))</f>
        <v/>
      </c>
      <c r="U32" s="51" t="str">
        <f>IF(B32="","",IF(รายชื่อ!H30="ย้ายออก","ย้ายออก",IF(รายชื่อ!H30="แขวนลอย","แขวนลอย",IF(รายชื่อ!H30="ย้ายออก","ย้ายออก",(T32/$T$3)*100))))</f>
        <v/>
      </c>
      <c r="V32" s="5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6"/>
      <c r="E33" s="136"/>
      <c r="F33" s="136"/>
      <c r="G33" s="136"/>
      <c r="H33" s="136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46">
        <v>30</v>
      </c>
      <c r="L33" s="48"/>
      <c r="M33" s="136"/>
      <c r="N33" s="136"/>
      <c r="O33" s="136"/>
      <c r="P33" s="136"/>
      <c r="Q33" s="136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50" t="str">
        <f>IF(B33="","",IF(รายชื่อ!H31="ย้ายออก","-",IF(รายชื่อ!H31="แขวนลอย","แขวนลอย",IF(S33="","",IFERROR(AVERAGE(I33,R33),"")))))</f>
        <v/>
      </c>
      <c r="U33" s="51" t="str">
        <f>IF(B33="","",IF(รายชื่อ!H31="ย้ายออก","ย้ายออก",IF(รายชื่อ!H31="แขวนลอย","แขวนลอย",IF(รายชื่อ!H31="ย้ายออก","ย้ายออก",(T33/$T$3)*100))))</f>
        <v/>
      </c>
      <c r="V33" s="5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6"/>
      <c r="E34" s="136"/>
      <c r="F34" s="136"/>
      <c r="G34" s="136"/>
      <c r="H34" s="136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46">
        <v>31</v>
      </c>
      <c r="L34" s="48"/>
      <c r="M34" s="136"/>
      <c r="N34" s="136"/>
      <c r="O34" s="136"/>
      <c r="P34" s="136"/>
      <c r="Q34" s="136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50" t="str">
        <f>IF(B34="","",IF(รายชื่อ!H32="ย้ายออก","-",IF(รายชื่อ!H32="แขวนลอย","แขวนลอย",IF(S34="","",IFERROR(AVERAGE(I34,R34),"")))))</f>
        <v/>
      </c>
      <c r="U34" s="51" t="str">
        <f>IF(B34="","",IF(รายชื่อ!H32="ย้ายออก","ย้ายออก",IF(รายชื่อ!H32="แขวนลอย","แขวนลอย",IF(รายชื่อ!H32="ย้ายออก","ย้ายออก",(T34/$T$3)*100))))</f>
        <v/>
      </c>
      <c r="V34" s="5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6"/>
      <c r="E35" s="136"/>
      <c r="F35" s="136"/>
      <c r="G35" s="136"/>
      <c r="H35" s="136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46">
        <v>32</v>
      </c>
      <c r="L35" s="48"/>
      <c r="M35" s="136"/>
      <c r="N35" s="136"/>
      <c r="O35" s="136"/>
      <c r="P35" s="136"/>
      <c r="Q35" s="136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50" t="str">
        <f>IF(B35="","",IF(รายชื่อ!H33="ย้ายออก","-",IF(รายชื่อ!H33="แขวนลอย","แขวนลอย",IF(S35="","",IFERROR(AVERAGE(I35,R35),"")))))</f>
        <v/>
      </c>
      <c r="U35" s="51" t="str">
        <f>IF(B35="","",IF(รายชื่อ!H33="ย้ายออก","ย้ายออก",IF(รายชื่อ!H33="แขวนลอย","แขวนลอย",IF(รายชื่อ!H33="ย้ายออก","ย้ายออก",(T35/$T$3)*100))))</f>
        <v/>
      </c>
      <c r="V35" s="5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6"/>
      <c r="E36" s="136"/>
      <c r="F36" s="136"/>
      <c r="G36" s="136"/>
      <c r="H36" s="136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46">
        <v>33</v>
      </c>
      <c r="L36" s="48"/>
      <c r="M36" s="136"/>
      <c r="N36" s="136"/>
      <c r="O36" s="136"/>
      <c r="P36" s="136"/>
      <c r="Q36" s="136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50" t="str">
        <f>IF(B36="","",IF(รายชื่อ!H34="ย้ายออก","-",IF(รายชื่อ!H34="แขวนลอย","แขวนลอย",IF(S36="","",IFERROR(AVERAGE(I36,R36),"")))))</f>
        <v/>
      </c>
      <c r="U36" s="51" t="str">
        <f>IF(B36="","",IF(รายชื่อ!H34="ย้ายออก","ย้ายออก",IF(รายชื่อ!H34="แขวนลอย","แขวนลอย",IF(รายชื่อ!H34="ย้ายออก","ย้ายออก",(T36/$T$3)*100))))</f>
        <v/>
      </c>
      <c r="V36" s="5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6"/>
      <c r="E37" s="136"/>
      <c r="F37" s="136"/>
      <c r="G37" s="136"/>
      <c r="H37" s="136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46">
        <v>34</v>
      </c>
      <c r="L37" s="48"/>
      <c r="M37" s="136"/>
      <c r="N37" s="136"/>
      <c r="O37" s="136"/>
      <c r="P37" s="136"/>
      <c r="Q37" s="136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50" t="str">
        <f>IF(B37="","",IF(รายชื่อ!H35="ย้ายออก","-",IF(รายชื่อ!H35="แขวนลอย","แขวนลอย",IF(S37="","",IFERROR(AVERAGE(I37,R37),"")))))</f>
        <v/>
      </c>
      <c r="U37" s="51" t="str">
        <f>IF(B37="","",IF(รายชื่อ!H35="ย้ายออก","ย้ายออก",IF(รายชื่อ!H35="แขวนลอย","แขวนลอย",IF(รายชื่อ!H35="ย้ายออก","ย้ายออก",(T37/$T$3)*100))))</f>
        <v/>
      </c>
      <c r="V37" s="5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6"/>
      <c r="E38" s="136"/>
      <c r="F38" s="136"/>
      <c r="G38" s="136"/>
      <c r="H38" s="136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46">
        <v>35</v>
      </c>
      <c r="L38" s="48"/>
      <c r="M38" s="136"/>
      <c r="N38" s="136"/>
      <c r="O38" s="136"/>
      <c r="P38" s="136"/>
      <c r="Q38" s="136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50" t="str">
        <f>IF(B38="","",IF(รายชื่อ!H36="ย้ายออก","-",IF(รายชื่อ!H36="แขวนลอย","แขวนลอย",IF(S38="","",IFERROR(AVERAGE(I38,R38),"")))))</f>
        <v/>
      </c>
      <c r="U38" s="51" t="str">
        <f>IF(B38="","",IF(รายชื่อ!H36="ย้ายออก","ย้ายออก",IF(รายชื่อ!H36="แขวนลอย","แขวนลอย",IF(รายชื่อ!H36="ย้ายออก","ย้ายออก",(T38/$T$3)*100))))</f>
        <v/>
      </c>
      <c r="V38" s="5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6"/>
      <c r="E39" s="136"/>
      <c r="F39" s="136"/>
      <c r="G39" s="136"/>
      <c r="H39" s="136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46">
        <v>36</v>
      </c>
      <c r="L39" s="48"/>
      <c r="M39" s="136"/>
      <c r="N39" s="136"/>
      <c r="O39" s="136"/>
      <c r="P39" s="136"/>
      <c r="Q39" s="136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50" t="str">
        <f>IF(B39="","",IF(รายชื่อ!H37="ย้ายออก","-",IF(รายชื่อ!H37="แขวนลอย","แขวนลอย",IF(S39="","",IFERROR(AVERAGE(I39,R39),"")))))</f>
        <v/>
      </c>
      <c r="U39" s="51" t="str">
        <f>IF(B39="","",IF(รายชื่อ!H37="ย้ายออก","ย้ายออก",IF(รายชื่อ!H37="แขวนลอย","แขวนลอย",IF(รายชื่อ!H37="ย้ายออก","ย้ายออก",(T39/$T$3)*100))))</f>
        <v/>
      </c>
      <c r="V39" s="5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6"/>
      <c r="E40" s="136"/>
      <c r="F40" s="136"/>
      <c r="G40" s="136"/>
      <c r="H40" s="136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46">
        <v>37</v>
      </c>
      <c r="L40" s="48"/>
      <c r="M40" s="136"/>
      <c r="N40" s="136"/>
      <c r="O40" s="136"/>
      <c r="P40" s="136"/>
      <c r="Q40" s="136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50" t="str">
        <f>IF(B40="","",IF(รายชื่อ!H38="ย้ายออก","-",IF(รายชื่อ!H38="แขวนลอย","แขวนลอย",IF(S40="","",IFERROR(AVERAGE(I40,R40),"")))))</f>
        <v/>
      </c>
      <c r="U40" s="51" t="str">
        <f>IF(B40="","",IF(รายชื่อ!H38="ย้ายออก","ย้ายออก",IF(รายชื่อ!H38="แขวนลอย","แขวนลอย",IF(รายชื่อ!H38="ย้ายออก","ย้ายออก",(T40/$T$3)*100))))</f>
        <v/>
      </c>
      <c r="V40" s="5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6"/>
      <c r="E41" s="136"/>
      <c r="F41" s="136"/>
      <c r="G41" s="136"/>
      <c r="H41" s="136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46">
        <v>38</v>
      </c>
      <c r="L41" s="48"/>
      <c r="M41" s="136"/>
      <c r="N41" s="136"/>
      <c r="O41" s="136"/>
      <c r="P41" s="136"/>
      <c r="Q41" s="136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50" t="str">
        <f>IF(B41="","",IF(รายชื่อ!H39="ย้ายออก","-",IF(รายชื่อ!H39="แขวนลอย","แขวนลอย",IF(S41="","",IFERROR(AVERAGE(I41,R41),"")))))</f>
        <v/>
      </c>
      <c r="U41" s="51" t="str">
        <f>IF(B41="","",IF(รายชื่อ!H39="ย้ายออก","ย้ายออก",IF(รายชื่อ!H39="แขวนลอย","แขวนลอย",IF(รายชื่อ!H39="ย้ายออก","ย้ายออก",(T41/$T$3)*100))))</f>
        <v/>
      </c>
      <c r="V41" s="5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6"/>
      <c r="E42" s="136"/>
      <c r="F42" s="136"/>
      <c r="G42" s="136"/>
      <c r="H42" s="136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46">
        <v>39</v>
      </c>
      <c r="L42" s="48"/>
      <c r="M42" s="136"/>
      <c r="N42" s="136"/>
      <c r="O42" s="136"/>
      <c r="P42" s="136"/>
      <c r="Q42" s="136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50" t="str">
        <f>IF(B42="","",IF(รายชื่อ!H40="ย้ายออก","-",IF(รายชื่อ!H40="แขวนลอย","แขวนลอย",IF(S42="","",IFERROR(AVERAGE(I42,R42),"")))))</f>
        <v/>
      </c>
      <c r="U42" s="51" t="str">
        <f>IF(B42="","",IF(รายชื่อ!H40="ย้ายออก","ย้ายออก",IF(รายชื่อ!H40="แขวนลอย","แขวนลอย",IF(รายชื่อ!H40="ย้ายออก","ย้ายออก",(T42/$T$3)*100))))</f>
        <v/>
      </c>
      <c r="V42" s="5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6"/>
      <c r="E43" s="136"/>
      <c r="F43" s="136"/>
      <c r="G43" s="136"/>
      <c r="H43" s="136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46">
        <v>40</v>
      </c>
      <c r="L43" s="48"/>
      <c r="M43" s="136"/>
      <c r="N43" s="136"/>
      <c r="O43" s="136"/>
      <c r="P43" s="136"/>
      <c r="Q43" s="136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50" t="str">
        <f>IF(B43="","",IF(รายชื่อ!H41="ย้ายออก","-",IF(รายชื่อ!H41="แขวนลอย","แขวนลอย",IF(S43="","",IFERROR(AVERAGE(I43,R43),"")))))</f>
        <v/>
      </c>
      <c r="U43" s="51" t="str">
        <f>IF(B43="","",IF(รายชื่อ!H41="ย้ายออก","ย้ายออก",IF(รายชื่อ!H41="แขวนลอย","แขวนลอย",IF(รายชื่อ!H41="ย้ายออก","ย้ายออก",(T43/$T$3)*100))))</f>
        <v/>
      </c>
      <c r="V43" s="5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6"/>
      <c r="E44" s="136"/>
      <c r="F44" s="136"/>
      <c r="G44" s="136"/>
      <c r="H44" s="136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46">
        <v>41</v>
      </c>
      <c r="L44" s="48"/>
      <c r="M44" s="136"/>
      <c r="N44" s="136"/>
      <c r="O44" s="136"/>
      <c r="P44" s="136"/>
      <c r="Q44" s="136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50" t="str">
        <f>IF(B44="","",IF(รายชื่อ!H42="ย้ายออก","-",IF(รายชื่อ!H42="แขวนลอย","แขวนลอย",IF(S44="","",IFERROR(AVERAGE(I44,R44),"")))))</f>
        <v/>
      </c>
      <c r="U44" s="51" t="str">
        <f>IF(B44="","",IF(รายชื่อ!H42="ย้ายออก","ย้ายออก",IF(รายชื่อ!H42="แขวนลอย","แขวนลอย",IF(รายชื่อ!H42="ย้ายออก","ย้ายออก",(T44/$T$3)*100))))</f>
        <v/>
      </c>
      <c r="V44" s="5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6"/>
      <c r="E45" s="136"/>
      <c r="F45" s="136"/>
      <c r="G45" s="136"/>
      <c r="H45" s="136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46">
        <v>42</v>
      </c>
      <c r="L45" s="48"/>
      <c r="M45" s="136"/>
      <c r="N45" s="136"/>
      <c r="O45" s="136"/>
      <c r="P45" s="136"/>
      <c r="Q45" s="136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50" t="str">
        <f>IF(B45="","",IF(รายชื่อ!H43="ย้ายออก","-",IF(รายชื่อ!H43="แขวนลอย","แขวนลอย",IF(S45="","",IFERROR(AVERAGE(I45,R45),"")))))</f>
        <v/>
      </c>
      <c r="U45" s="51" t="str">
        <f>IF(B45="","",IF(รายชื่อ!H43="ย้ายออก","ย้ายออก",IF(รายชื่อ!H43="แขวนลอย","แขวนลอย",IF(รายชื่อ!H43="ย้ายออก","ย้ายออก",(T45/$T$3)*100))))</f>
        <v/>
      </c>
      <c r="V45" s="5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6"/>
      <c r="E46" s="136"/>
      <c r="F46" s="136"/>
      <c r="G46" s="136"/>
      <c r="H46" s="136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46">
        <v>43</v>
      </c>
      <c r="L46" s="48"/>
      <c r="M46" s="136"/>
      <c r="N46" s="136"/>
      <c r="O46" s="136"/>
      <c r="P46" s="136"/>
      <c r="Q46" s="136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50" t="str">
        <f>IF(B46="","",IF(รายชื่อ!H44="ย้ายออก","-",IF(รายชื่อ!H44="แขวนลอย","แขวนลอย",IF(S46="","",IFERROR(AVERAGE(I46,R46),"")))))</f>
        <v/>
      </c>
      <c r="U46" s="51" t="str">
        <f>IF(B46="","",IF(รายชื่อ!H44="ย้ายออก","ย้ายออก",IF(รายชื่อ!H44="แขวนลอย","แขวนลอย",IF(รายชื่อ!H44="ย้ายออก","ย้ายออก",(T46/$T$3)*100))))</f>
        <v/>
      </c>
      <c r="V46" s="5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6"/>
      <c r="E47" s="136"/>
      <c r="F47" s="136"/>
      <c r="G47" s="136"/>
      <c r="H47" s="136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46">
        <v>44</v>
      </c>
      <c r="L47" s="48"/>
      <c r="M47" s="136"/>
      <c r="N47" s="136"/>
      <c r="O47" s="136"/>
      <c r="P47" s="136"/>
      <c r="Q47" s="136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50" t="str">
        <f>IF(B47="","",IF(รายชื่อ!H45="ย้ายออก","-",IF(รายชื่อ!H45="แขวนลอย","แขวนลอย",IF(S47="","",IFERROR(AVERAGE(I47,R47),"")))))</f>
        <v/>
      </c>
      <c r="U47" s="51" t="str">
        <f>IF(B47="","",IF(รายชื่อ!H45="ย้ายออก","ย้ายออก",IF(รายชื่อ!H45="แขวนลอย","แขวนลอย",IF(รายชื่อ!H45="ย้ายออก","ย้ายออก",(T47/$T$3)*100))))</f>
        <v/>
      </c>
      <c r="V47" s="5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6"/>
      <c r="E48" s="136"/>
      <c r="F48" s="136"/>
      <c r="G48" s="136"/>
      <c r="H48" s="136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46">
        <v>45</v>
      </c>
      <c r="L48" s="48"/>
      <c r="M48" s="136"/>
      <c r="N48" s="136"/>
      <c r="O48" s="136"/>
      <c r="P48" s="136"/>
      <c r="Q48" s="136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50" t="str">
        <f>IF(B48="","",IF(รายชื่อ!H46="ย้ายออก","-",IF(รายชื่อ!H46="แขวนลอย","แขวนลอย",IF(S48="","",IFERROR(AVERAGE(I48,R48),"")))))</f>
        <v/>
      </c>
      <c r="U48" s="51" t="str">
        <f>IF(B48="","",IF(รายชื่อ!H46="ย้ายออก","ย้ายออก",IF(รายชื่อ!H46="แขวนลอย","แขวนลอย",IF(รายชื่อ!H46="ย้ายออก","ย้ายออก",(T48/$T$3)*100))))</f>
        <v/>
      </c>
      <c r="V48" s="5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+KZGfm/UwZK044TSQpAlquOf+rPSrWO7+d7q3hwTqSBT2oRCeP4wJAlm4fb9qvDlb6iFVdl1IAmK5hdT+sRlow==" saltValue="SICIPLhnV8DisQUhxlsHXw==" spinCount="100000" sheet="1" objects="1" scenarios="1"/>
  <protectedRanges>
    <protectedRange sqref="D3:H48 M3:Q48" name="ช่วง1_1"/>
  </protectedRanges>
  <mergeCells count="10">
    <mergeCell ref="A1:J1"/>
    <mergeCell ref="A2:A3"/>
    <mergeCell ref="B2:B3"/>
    <mergeCell ref="J2:J3"/>
    <mergeCell ref="K1:S1"/>
    <mergeCell ref="T1:V1"/>
    <mergeCell ref="U2:U3"/>
    <mergeCell ref="V2:V3"/>
    <mergeCell ref="K2:K3"/>
    <mergeCell ref="S2:S3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L50"/>
  <sheetViews>
    <sheetView view="pageBreakPreview" zoomScale="85" zoomScaleNormal="72" zoomScaleSheetLayoutView="85" workbookViewId="0">
      <selection activeCell="G6" sqref="G6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201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กิจกรรมสะเต็มศึกษา  ปีการศึกษา  2567</v>
      </c>
      <c r="B1" s="201"/>
      <c r="C1" s="201"/>
      <c r="D1" s="201"/>
      <c r="E1" s="201"/>
      <c r="F1" s="201"/>
      <c r="G1" s="201"/>
    </row>
    <row r="2" spans="1:7" ht="23.4" x14ac:dyDescent="0.45">
      <c r="A2" s="201" t="s">
        <v>4</v>
      </c>
      <c r="B2" s="201"/>
      <c r="C2" s="201"/>
      <c r="D2" s="201"/>
      <c r="E2" s="201"/>
      <c r="F2" s="201"/>
      <c r="G2" s="201"/>
    </row>
    <row r="3" spans="1:7" ht="27" customHeight="1" x14ac:dyDescent="0.4">
      <c r="A3" s="204" t="s">
        <v>0</v>
      </c>
      <c r="B3" s="204" t="s">
        <v>107</v>
      </c>
      <c r="C3" s="202" t="s">
        <v>6</v>
      </c>
      <c r="D3" s="202"/>
      <c r="E3" s="202"/>
      <c r="F3" s="65"/>
      <c r="G3" s="203" t="s">
        <v>7</v>
      </c>
    </row>
    <row r="4" spans="1:7" ht="27" customHeight="1" x14ac:dyDescent="0.4">
      <c r="A4" s="205"/>
      <c r="B4" s="205"/>
      <c r="C4" s="66" t="s">
        <v>2</v>
      </c>
      <c r="D4" s="66" t="s">
        <v>1</v>
      </c>
      <c r="E4" s="66" t="s">
        <v>8</v>
      </c>
      <c r="F4" s="66" t="s">
        <v>105</v>
      </c>
      <c r="G4" s="203"/>
    </row>
    <row r="5" spans="1:7" ht="27" customHeight="1" x14ac:dyDescent="0.4">
      <c r="A5" s="206"/>
      <c r="B5" s="206"/>
      <c r="C5" s="66" t="s">
        <v>9</v>
      </c>
      <c r="D5" s="66" t="s">
        <v>10</v>
      </c>
      <c r="E5" s="66" t="s">
        <v>10</v>
      </c>
      <c r="F5" s="66">
        <v>3</v>
      </c>
      <c r="G5" s="66" t="s">
        <v>5</v>
      </c>
    </row>
    <row r="6" spans="1:7" ht="27" customHeight="1" x14ac:dyDescent="0.4">
      <c r="A6" s="66">
        <v>1</v>
      </c>
      <c r="B6" s="47" t="str">
        <f>IF(รายชื่อ!D2="","",รายชื่อ!D2&amp;รายชื่อ!E2&amp; "  " &amp; รายชื่อ!F2)</f>
        <v/>
      </c>
      <c r="C6" s="67" t="str">
        <f>IF(เช็คเวลาเรียน!BB5="","",เช็คเวลาเรียน!BB5)</f>
        <v/>
      </c>
      <c r="D6" s="67" t="str">
        <f>IF(ประเมินจุดประสงค์!V4="","",ประเมินจุดประสงค์!V4)</f>
        <v/>
      </c>
      <c r="E6" s="64" t="str">
        <f>IF('ประเมินผลงาน ชิ้นงาน'!V4="","",'ประเมินผลงาน ชิ้นงาน'!V4)</f>
        <v/>
      </c>
      <c r="F6" s="64" t="str">
        <f>IF(B6="","",COUNTIF(C6:E6,"ผ่าน"))</f>
        <v/>
      </c>
      <c r="G6" s="64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6">
        <v>2</v>
      </c>
      <c r="B7" s="47" t="str">
        <f>IF(รายชื่อ!D3="","",รายชื่อ!D3&amp;รายชื่อ!E3&amp; "  " &amp; รายชื่อ!F3)</f>
        <v/>
      </c>
      <c r="C7" s="67" t="str">
        <f>IF(เช็คเวลาเรียน!BB6="","",เช็คเวลาเรียน!BB6)</f>
        <v/>
      </c>
      <c r="D7" s="67" t="str">
        <f>IF(ประเมินจุดประสงค์!V5="","",ประเมินจุดประสงค์!V5)</f>
        <v/>
      </c>
      <c r="E7" s="64" t="str">
        <f>IF('ประเมินผลงาน ชิ้นงาน'!V5="","",'ประเมินผลงาน ชิ้นงาน'!V5)</f>
        <v/>
      </c>
      <c r="F7" s="64" t="str">
        <f t="shared" ref="F7:F50" si="0">IF(B7="","",COUNTIF(C7:E7,"ผ่าน"))</f>
        <v/>
      </c>
      <c r="G7" s="64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6">
        <v>3</v>
      </c>
      <c r="B8" s="47" t="str">
        <f>IF(รายชื่อ!D4="","",รายชื่อ!D4&amp;รายชื่อ!E4&amp; "  " &amp; รายชื่อ!F4)</f>
        <v/>
      </c>
      <c r="C8" s="67" t="str">
        <f>IF(เช็คเวลาเรียน!BB7="","",เช็คเวลาเรียน!BB7)</f>
        <v/>
      </c>
      <c r="D8" s="67" t="str">
        <f>IF(ประเมินจุดประสงค์!V6="","",ประเมินจุดประสงค์!V6)</f>
        <v/>
      </c>
      <c r="E8" s="64" t="str">
        <f>IF('ประเมินผลงาน ชิ้นงาน'!V6="","",'ประเมินผลงาน ชิ้นงาน'!V6)</f>
        <v/>
      </c>
      <c r="F8" s="64" t="str">
        <f t="shared" si="0"/>
        <v/>
      </c>
      <c r="G8" s="64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6">
        <v>4</v>
      </c>
      <c r="B9" s="47" t="str">
        <f>IF(รายชื่อ!D5="","",รายชื่อ!D5&amp;รายชื่อ!E5&amp; "  " &amp; รายชื่อ!F5)</f>
        <v/>
      </c>
      <c r="C9" s="67" t="str">
        <f>IF(เช็คเวลาเรียน!BB8="","",เช็คเวลาเรียน!BB8)</f>
        <v/>
      </c>
      <c r="D9" s="67" t="str">
        <f>IF(ประเมินจุดประสงค์!V7="","",ประเมินจุดประสงค์!V7)</f>
        <v/>
      </c>
      <c r="E9" s="64" t="str">
        <f>IF('ประเมินผลงาน ชิ้นงาน'!V7="","",'ประเมินผลงาน ชิ้นงาน'!V7)</f>
        <v/>
      </c>
      <c r="F9" s="64" t="str">
        <f t="shared" si="0"/>
        <v/>
      </c>
      <c r="G9" s="64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6">
        <v>5</v>
      </c>
      <c r="B10" s="47" t="str">
        <f>IF(รายชื่อ!D6="","",รายชื่อ!D6&amp;รายชื่อ!E6&amp; "  " &amp; รายชื่อ!F6)</f>
        <v/>
      </c>
      <c r="C10" s="67" t="str">
        <f>IF(เช็คเวลาเรียน!BB9="","",เช็คเวลาเรียน!BB9)</f>
        <v/>
      </c>
      <c r="D10" s="67" t="str">
        <f>IF(ประเมินจุดประสงค์!V8="","",ประเมินจุดประสงค์!V8)</f>
        <v/>
      </c>
      <c r="E10" s="64" t="str">
        <f>IF('ประเมินผลงาน ชิ้นงาน'!V8="","",'ประเมินผลงาน ชิ้นงาน'!V8)</f>
        <v/>
      </c>
      <c r="F10" s="64" t="str">
        <f t="shared" si="0"/>
        <v/>
      </c>
      <c r="G10" s="64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6">
        <v>6</v>
      </c>
      <c r="B11" s="47" t="str">
        <f>IF(รายชื่อ!D7="","",รายชื่อ!D7&amp;รายชื่อ!E7&amp; "  " &amp; รายชื่อ!F7)</f>
        <v/>
      </c>
      <c r="C11" s="67" t="str">
        <f>IF(เช็คเวลาเรียน!BB10="","",เช็คเวลาเรียน!BB10)</f>
        <v/>
      </c>
      <c r="D11" s="67" t="str">
        <f>IF(ประเมินจุดประสงค์!V9="","",ประเมินจุดประสงค์!V9)</f>
        <v/>
      </c>
      <c r="E11" s="64" t="str">
        <f>IF('ประเมินผลงาน ชิ้นงาน'!V9="","",'ประเมินผลงาน ชิ้นงาน'!V9)</f>
        <v/>
      </c>
      <c r="F11" s="64" t="str">
        <f t="shared" si="0"/>
        <v/>
      </c>
      <c r="G11" s="64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6">
        <v>7</v>
      </c>
      <c r="B12" s="47" t="str">
        <f>IF(รายชื่อ!D8="","",รายชื่อ!D8&amp;รายชื่อ!E8&amp; "  " &amp; รายชื่อ!F8)</f>
        <v/>
      </c>
      <c r="C12" s="67" t="str">
        <f>IF(เช็คเวลาเรียน!BB11="","",เช็คเวลาเรียน!BB11)</f>
        <v/>
      </c>
      <c r="D12" s="67" t="str">
        <f>IF(ประเมินจุดประสงค์!V10="","",ประเมินจุดประสงค์!V10)</f>
        <v/>
      </c>
      <c r="E12" s="64" t="str">
        <f>IF('ประเมินผลงาน ชิ้นงาน'!V10="","",'ประเมินผลงาน ชิ้นงาน'!V10)</f>
        <v/>
      </c>
      <c r="F12" s="64" t="str">
        <f t="shared" si="0"/>
        <v/>
      </c>
      <c r="G12" s="64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6">
        <v>8</v>
      </c>
      <c r="B13" s="47" t="str">
        <f>IF(รายชื่อ!D9="","",รายชื่อ!D9&amp;รายชื่อ!E9&amp; "  " &amp; รายชื่อ!F9)</f>
        <v/>
      </c>
      <c r="C13" s="67" t="str">
        <f>IF(เช็คเวลาเรียน!BB12="","",เช็คเวลาเรียน!BB12)</f>
        <v/>
      </c>
      <c r="D13" s="67" t="str">
        <f>IF(ประเมินจุดประสงค์!V11="","",ประเมินจุดประสงค์!V11)</f>
        <v/>
      </c>
      <c r="E13" s="64" t="str">
        <f>IF('ประเมินผลงาน ชิ้นงาน'!V11="","",'ประเมินผลงาน ชิ้นงาน'!V11)</f>
        <v/>
      </c>
      <c r="F13" s="64" t="str">
        <f t="shared" si="0"/>
        <v/>
      </c>
      <c r="G13" s="64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6">
        <v>9</v>
      </c>
      <c r="B14" s="47" t="str">
        <f>IF(รายชื่อ!D10="","",รายชื่อ!D10&amp;รายชื่อ!E10&amp; "  " &amp; รายชื่อ!F10)</f>
        <v/>
      </c>
      <c r="C14" s="67" t="str">
        <f>IF(เช็คเวลาเรียน!BB13="","",เช็คเวลาเรียน!BB13)</f>
        <v/>
      </c>
      <c r="D14" s="67" t="str">
        <f>IF(ประเมินจุดประสงค์!V12="","",ประเมินจุดประสงค์!V12)</f>
        <v/>
      </c>
      <c r="E14" s="64" t="str">
        <f>IF('ประเมินผลงาน ชิ้นงาน'!V12="","",'ประเมินผลงาน ชิ้นงาน'!V12)</f>
        <v/>
      </c>
      <c r="F14" s="64" t="str">
        <f t="shared" si="0"/>
        <v/>
      </c>
      <c r="G14" s="64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6">
        <v>10</v>
      </c>
      <c r="B15" s="47" t="str">
        <f>IF(รายชื่อ!D11="","",รายชื่อ!D11&amp;รายชื่อ!E11&amp; "  " &amp; รายชื่อ!F11)</f>
        <v/>
      </c>
      <c r="C15" s="67" t="str">
        <f>IF(เช็คเวลาเรียน!BB14="","",เช็คเวลาเรียน!BB14)</f>
        <v/>
      </c>
      <c r="D15" s="67" t="str">
        <f>IF(ประเมินจุดประสงค์!V13="","",ประเมินจุดประสงค์!V13)</f>
        <v/>
      </c>
      <c r="E15" s="64" t="str">
        <f>IF('ประเมินผลงาน ชิ้นงาน'!V13="","",'ประเมินผลงาน ชิ้นงาน'!V13)</f>
        <v/>
      </c>
      <c r="F15" s="64" t="str">
        <f t="shared" si="0"/>
        <v/>
      </c>
      <c r="G15" s="64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6">
        <v>11</v>
      </c>
      <c r="B16" s="47" t="str">
        <f>IF(รายชื่อ!D12="","",รายชื่อ!D12&amp;รายชื่อ!E12&amp; "  " &amp; รายชื่อ!F12)</f>
        <v/>
      </c>
      <c r="C16" s="67" t="str">
        <f>IF(เช็คเวลาเรียน!BB15="","",เช็คเวลาเรียน!BB15)</f>
        <v/>
      </c>
      <c r="D16" s="67" t="str">
        <f>IF(ประเมินจุดประสงค์!V14="","",ประเมินจุดประสงค์!V14)</f>
        <v/>
      </c>
      <c r="E16" s="64" t="str">
        <f>IF('ประเมินผลงาน ชิ้นงาน'!V14="","",'ประเมินผลงาน ชิ้นงาน'!V14)</f>
        <v/>
      </c>
      <c r="F16" s="64" t="str">
        <f t="shared" si="0"/>
        <v/>
      </c>
      <c r="G16" s="64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6">
        <v>12</v>
      </c>
      <c r="B17" s="47" t="str">
        <f>IF(รายชื่อ!D13="","",รายชื่อ!D13&amp;รายชื่อ!E13&amp; "  " &amp; รายชื่อ!F13)</f>
        <v/>
      </c>
      <c r="C17" s="67" t="str">
        <f>IF(เช็คเวลาเรียน!BB16="","",เช็คเวลาเรียน!BB16)</f>
        <v/>
      </c>
      <c r="D17" s="67" t="str">
        <f>IF(ประเมินจุดประสงค์!V15="","",ประเมินจุดประสงค์!V15)</f>
        <v/>
      </c>
      <c r="E17" s="64" t="str">
        <f>IF('ประเมินผลงาน ชิ้นงาน'!V15="","",'ประเมินผลงาน ชิ้นงาน'!V15)</f>
        <v/>
      </c>
      <c r="F17" s="64" t="str">
        <f t="shared" si="0"/>
        <v/>
      </c>
      <c r="G17" s="64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6">
        <v>13</v>
      </c>
      <c r="B18" s="47" t="str">
        <f>IF(รายชื่อ!D14="","",รายชื่อ!D14&amp;รายชื่อ!E14&amp; "  " &amp; รายชื่อ!F14)</f>
        <v/>
      </c>
      <c r="C18" s="67" t="str">
        <f>IF(เช็คเวลาเรียน!BB17="","",เช็คเวลาเรียน!BB17)</f>
        <v/>
      </c>
      <c r="D18" s="67" t="str">
        <f>IF(ประเมินจุดประสงค์!V16="","",ประเมินจุดประสงค์!V16)</f>
        <v/>
      </c>
      <c r="E18" s="64" t="str">
        <f>IF('ประเมินผลงาน ชิ้นงาน'!V16="","",'ประเมินผลงาน ชิ้นงาน'!V16)</f>
        <v/>
      </c>
      <c r="F18" s="64" t="str">
        <f t="shared" si="0"/>
        <v/>
      </c>
      <c r="G18" s="64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6">
        <v>14</v>
      </c>
      <c r="B19" s="47" t="str">
        <f>IF(รายชื่อ!D15="","",รายชื่อ!D15&amp;รายชื่อ!E15&amp; "  " &amp; รายชื่อ!F15)</f>
        <v/>
      </c>
      <c r="C19" s="67" t="str">
        <f>IF(เช็คเวลาเรียน!BB18="","",เช็คเวลาเรียน!BB18)</f>
        <v/>
      </c>
      <c r="D19" s="67" t="str">
        <f>IF(ประเมินจุดประสงค์!V17="","",ประเมินจุดประสงค์!V17)</f>
        <v/>
      </c>
      <c r="E19" s="64" t="str">
        <f>IF('ประเมินผลงาน ชิ้นงาน'!V17="","",'ประเมินผลงาน ชิ้นงาน'!V17)</f>
        <v/>
      </c>
      <c r="F19" s="64" t="str">
        <f t="shared" si="0"/>
        <v/>
      </c>
      <c r="G19" s="64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6">
        <v>15</v>
      </c>
      <c r="B20" s="47" t="str">
        <f>IF(รายชื่อ!D16="","",รายชื่อ!D16&amp;รายชื่อ!E16&amp; "  " &amp; รายชื่อ!F16)</f>
        <v/>
      </c>
      <c r="C20" s="67" t="str">
        <f>IF(เช็คเวลาเรียน!BB19="","",เช็คเวลาเรียน!BB19)</f>
        <v/>
      </c>
      <c r="D20" s="67" t="str">
        <f>IF(ประเมินจุดประสงค์!V18="","",ประเมินจุดประสงค์!V18)</f>
        <v/>
      </c>
      <c r="E20" s="64" t="str">
        <f>IF('ประเมินผลงาน ชิ้นงาน'!V18="","",'ประเมินผลงาน ชิ้นงาน'!V18)</f>
        <v/>
      </c>
      <c r="F20" s="64" t="str">
        <f t="shared" si="0"/>
        <v/>
      </c>
      <c r="G20" s="64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6">
        <v>16</v>
      </c>
      <c r="B21" s="47" t="str">
        <f>IF(รายชื่อ!D17="","",รายชื่อ!D17&amp;รายชื่อ!E17&amp; "  " &amp; รายชื่อ!F17)</f>
        <v/>
      </c>
      <c r="C21" s="67" t="str">
        <f>IF(เช็คเวลาเรียน!BB20="","",เช็คเวลาเรียน!BB20)</f>
        <v/>
      </c>
      <c r="D21" s="67" t="str">
        <f>IF(ประเมินจุดประสงค์!V19="","",ประเมินจุดประสงค์!V19)</f>
        <v/>
      </c>
      <c r="E21" s="64" t="str">
        <f>IF('ประเมินผลงาน ชิ้นงาน'!V19="","",'ประเมินผลงาน ชิ้นงาน'!V19)</f>
        <v/>
      </c>
      <c r="F21" s="64" t="str">
        <f t="shared" si="0"/>
        <v/>
      </c>
      <c r="G21" s="64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6">
        <v>17</v>
      </c>
      <c r="B22" s="47" t="str">
        <f>IF(รายชื่อ!D18="","",รายชื่อ!D18&amp;รายชื่อ!E18&amp; "  " &amp; รายชื่อ!F18)</f>
        <v/>
      </c>
      <c r="C22" s="67" t="str">
        <f>IF(เช็คเวลาเรียน!BB21="","",เช็คเวลาเรียน!BB21)</f>
        <v/>
      </c>
      <c r="D22" s="67" t="str">
        <f>IF(ประเมินจุดประสงค์!V20="","",ประเมินจุดประสงค์!V20)</f>
        <v/>
      </c>
      <c r="E22" s="64" t="str">
        <f>IF('ประเมินผลงาน ชิ้นงาน'!V20="","",'ประเมินผลงาน ชิ้นงาน'!V20)</f>
        <v/>
      </c>
      <c r="F22" s="64" t="str">
        <f t="shared" si="0"/>
        <v/>
      </c>
      <c r="G22" s="64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6">
        <v>18</v>
      </c>
      <c r="B23" s="47" t="str">
        <f>IF(รายชื่อ!D19="","",รายชื่อ!D19&amp;รายชื่อ!E19&amp; "  " &amp; รายชื่อ!F19)</f>
        <v/>
      </c>
      <c r="C23" s="67" t="str">
        <f>IF(เช็คเวลาเรียน!BB22="","",เช็คเวลาเรียน!BB22)</f>
        <v/>
      </c>
      <c r="D23" s="67" t="str">
        <f>IF(ประเมินจุดประสงค์!V21="","",ประเมินจุดประสงค์!V21)</f>
        <v/>
      </c>
      <c r="E23" s="64" t="str">
        <f>IF('ประเมินผลงาน ชิ้นงาน'!V21="","",'ประเมินผลงาน ชิ้นงาน'!V21)</f>
        <v/>
      </c>
      <c r="F23" s="64" t="str">
        <f t="shared" si="0"/>
        <v/>
      </c>
      <c r="G23" s="64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6">
        <v>19</v>
      </c>
      <c r="B24" s="47" t="str">
        <f>IF(รายชื่อ!D20="","",รายชื่อ!D20&amp;รายชื่อ!E20&amp; "  " &amp; รายชื่อ!F20)</f>
        <v/>
      </c>
      <c r="C24" s="67" t="str">
        <f>IF(เช็คเวลาเรียน!BB23="","",เช็คเวลาเรียน!BB23)</f>
        <v/>
      </c>
      <c r="D24" s="67" t="str">
        <f>IF(ประเมินจุดประสงค์!V22="","",ประเมินจุดประสงค์!V22)</f>
        <v/>
      </c>
      <c r="E24" s="64" t="str">
        <f>IF('ประเมินผลงาน ชิ้นงาน'!V22="","",'ประเมินผลงาน ชิ้นงาน'!V22)</f>
        <v/>
      </c>
      <c r="F24" s="64" t="str">
        <f t="shared" si="0"/>
        <v/>
      </c>
      <c r="G24" s="64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6">
        <v>20</v>
      </c>
      <c r="B25" s="47" t="str">
        <f>IF(รายชื่อ!D21="","",รายชื่อ!D21&amp;รายชื่อ!E21&amp; "  " &amp; รายชื่อ!F21)</f>
        <v/>
      </c>
      <c r="C25" s="67" t="str">
        <f>IF(เช็คเวลาเรียน!BB24="","",เช็คเวลาเรียน!BB24)</f>
        <v/>
      </c>
      <c r="D25" s="67" t="str">
        <f>IF(ประเมินจุดประสงค์!V23="","",ประเมินจุดประสงค์!V23)</f>
        <v/>
      </c>
      <c r="E25" s="64" t="str">
        <f>IF('ประเมินผลงาน ชิ้นงาน'!V23="","",'ประเมินผลงาน ชิ้นงาน'!V23)</f>
        <v/>
      </c>
      <c r="F25" s="64" t="str">
        <f t="shared" si="0"/>
        <v/>
      </c>
      <c r="G25" s="64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6">
        <v>21</v>
      </c>
      <c r="B26" s="47" t="str">
        <f>IF(รายชื่อ!D22="","",รายชื่อ!D22&amp;รายชื่อ!E22&amp; "  " &amp; รายชื่อ!F22)</f>
        <v/>
      </c>
      <c r="C26" s="67" t="str">
        <f>IF(เช็คเวลาเรียน!BB25="","",เช็คเวลาเรียน!BB25)</f>
        <v/>
      </c>
      <c r="D26" s="67" t="str">
        <f>IF(ประเมินจุดประสงค์!V24="","",ประเมินจุดประสงค์!V24)</f>
        <v/>
      </c>
      <c r="E26" s="64" t="str">
        <f>IF('ประเมินผลงาน ชิ้นงาน'!V24="","",'ประเมินผลงาน ชิ้นงาน'!V24)</f>
        <v/>
      </c>
      <c r="F26" s="64" t="str">
        <f t="shared" si="0"/>
        <v/>
      </c>
      <c r="G26" s="64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6">
        <v>22</v>
      </c>
      <c r="B27" s="47" t="str">
        <f>IF(รายชื่อ!D23="","",รายชื่อ!D23&amp;รายชื่อ!E23&amp; "  " &amp; รายชื่อ!F23)</f>
        <v/>
      </c>
      <c r="C27" s="67" t="str">
        <f>IF(เช็คเวลาเรียน!BB26="","",เช็คเวลาเรียน!BB26)</f>
        <v/>
      </c>
      <c r="D27" s="67" t="str">
        <f>IF(ประเมินจุดประสงค์!V25="","",ประเมินจุดประสงค์!V25)</f>
        <v/>
      </c>
      <c r="E27" s="64" t="str">
        <f>IF('ประเมินผลงาน ชิ้นงาน'!V25="","",'ประเมินผลงาน ชิ้นงาน'!V25)</f>
        <v/>
      </c>
      <c r="F27" s="64" t="str">
        <f t="shared" si="0"/>
        <v/>
      </c>
      <c r="G27" s="64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6">
        <v>23</v>
      </c>
      <c r="B28" s="47" t="str">
        <f>IF(รายชื่อ!D24="","",รายชื่อ!D24&amp;รายชื่อ!E24&amp; "  " &amp; รายชื่อ!F24)</f>
        <v/>
      </c>
      <c r="C28" s="67" t="str">
        <f>IF(เช็คเวลาเรียน!BB27="","",เช็คเวลาเรียน!BB27)</f>
        <v/>
      </c>
      <c r="D28" s="67" t="str">
        <f>IF(ประเมินจุดประสงค์!V26="","",ประเมินจุดประสงค์!V26)</f>
        <v/>
      </c>
      <c r="E28" s="64" t="str">
        <f>IF('ประเมินผลงาน ชิ้นงาน'!V26="","",'ประเมินผลงาน ชิ้นงาน'!V26)</f>
        <v/>
      </c>
      <c r="F28" s="64" t="str">
        <f t="shared" si="0"/>
        <v/>
      </c>
      <c r="G28" s="64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6">
        <v>24</v>
      </c>
      <c r="B29" s="47" t="str">
        <f>IF(รายชื่อ!D25="","",รายชื่อ!D25&amp;รายชื่อ!E25&amp; "  " &amp; รายชื่อ!F25)</f>
        <v/>
      </c>
      <c r="C29" s="67" t="str">
        <f>IF(เช็คเวลาเรียน!BB28="","",เช็คเวลาเรียน!BB28)</f>
        <v/>
      </c>
      <c r="D29" s="67" t="str">
        <f>IF(ประเมินจุดประสงค์!V27="","",ประเมินจุดประสงค์!V27)</f>
        <v/>
      </c>
      <c r="E29" s="64" t="str">
        <f>IF('ประเมินผลงาน ชิ้นงาน'!V27="","",'ประเมินผลงาน ชิ้นงาน'!V27)</f>
        <v/>
      </c>
      <c r="F29" s="64" t="str">
        <f t="shared" si="0"/>
        <v/>
      </c>
      <c r="G29" s="64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6">
        <v>25</v>
      </c>
      <c r="B30" s="47" t="str">
        <f>IF(รายชื่อ!D26="","",รายชื่อ!D26&amp;รายชื่อ!E26&amp; "  " &amp; รายชื่อ!F26)</f>
        <v/>
      </c>
      <c r="C30" s="67" t="str">
        <f>IF(เช็คเวลาเรียน!BB29="","",เช็คเวลาเรียน!BB29)</f>
        <v/>
      </c>
      <c r="D30" s="67" t="str">
        <f>IF(ประเมินจุดประสงค์!V28="","",ประเมินจุดประสงค์!V28)</f>
        <v/>
      </c>
      <c r="E30" s="64" t="str">
        <f>IF('ประเมินผลงาน ชิ้นงาน'!V28="","",'ประเมินผลงาน ชิ้นงาน'!V28)</f>
        <v/>
      </c>
      <c r="F30" s="64" t="str">
        <f t="shared" si="0"/>
        <v/>
      </c>
      <c r="G30" s="64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6">
        <v>26</v>
      </c>
      <c r="B31" s="47" t="str">
        <f>IF(รายชื่อ!D27="","",รายชื่อ!D27&amp;รายชื่อ!E27&amp; "  " &amp; รายชื่อ!F27)</f>
        <v/>
      </c>
      <c r="C31" s="67" t="str">
        <f>IF(เช็คเวลาเรียน!BB30="","",เช็คเวลาเรียน!BB30)</f>
        <v/>
      </c>
      <c r="D31" s="67" t="str">
        <f>IF(ประเมินจุดประสงค์!V29="","",ประเมินจุดประสงค์!V29)</f>
        <v/>
      </c>
      <c r="E31" s="64" t="str">
        <f>IF('ประเมินผลงาน ชิ้นงาน'!V29="","",'ประเมินผลงาน ชิ้นงาน'!V29)</f>
        <v/>
      </c>
      <c r="F31" s="64" t="str">
        <f t="shared" si="0"/>
        <v/>
      </c>
      <c r="G31" s="64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6">
        <v>27</v>
      </c>
      <c r="B32" s="47" t="str">
        <f>IF(รายชื่อ!D28="","",รายชื่อ!D28&amp;รายชื่อ!E28&amp; "  " &amp; รายชื่อ!F28)</f>
        <v/>
      </c>
      <c r="C32" s="67" t="str">
        <f>IF(เช็คเวลาเรียน!BB31="","",เช็คเวลาเรียน!BB31)</f>
        <v/>
      </c>
      <c r="D32" s="67" t="str">
        <f>IF(ประเมินจุดประสงค์!V30="","",ประเมินจุดประสงค์!V30)</f>
        <v/>
      </c>
      <c r="E32" s="64" t="str">
        <f>IF('ประเมินผลงาน ชิ้นงาน'!V30="","",'ประเมินผลงาน ชิ้นงาน'!V30)</f>
        <v/>
      </c>
      <c r="F32" s="64" t="str">
        <f t="shared" si="0"/>
        <v/>
      </c>
      <c r="G32" s="64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6">
        <v>28</v>
      </c>
      <c r="B33" s="47" t="str">
        <f>IF(รายชื่อ!D29="","",รายชื่อ!D29&amp;รายชื่อ!E29&amp; "  " &amp; รายชื่อ!F29)</f>
        <v/>
      </c>
      <c r="C33" s="67" t="str">
        <f>IF(เช็คเวลาเรียน!BB32="","",เช็คเวลาเรียน!BB32)</f>
        <v/>
      </c>
      <c r="D33" s="67" t="str">
        <f>IF(ประเมินจุดประสงค์!V31="","",ประเมินจุดประสงค์!V31)</f>
        <v/>
      </c>
      <c r="E33" s="64" t="str">
        <f>IF('ประเมินผลงาน ชิ้นงาน'!V31="","",'ประเมินผลงาน ชิ้นงาน'!V31)</f>
        <v/>
      </c>
      <c r="F33" s="64" t="str">
        <f t="shared" si="0"/>
        <v/>
      </c>
      <c r="G33" s="64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6">
        <v>29</v>
      </c>
      <c r="B34" s="47" t="str">
        <f>IF(รายชื่อ!D30="","",รายชื่อ!D30&amp;รายชื่อ!E30&amp; "  " &amp; รายชื่อ!F30)</f>
        <v/>
      </c>
      <c r="C34" s="67" t="str">
        <f>IF(เช็คเวลาเรียน!BB33="","",เช็คเวลาเรียน!BB33)</f>
        <v/>
      </c>
      <c r="D34" s="67" t="str">
        <f>IF(ประเมินจุดประสงค์!V32="","",ประเมินจุดประสงค์!V32)</f>
        <v/>
      </c>
      <c r="E34" s="64" t="str">
        <f>IF('ประเมินผลงาน ชิ้นงาน'!V32="","",'ประเมินผลงาน ชิ้นงาน'!V32)</f>
        <v/>
      </c>
      <c r="F34" s="64" t="str">
        <f t="shared" si="0"/>
        <v/>
      </c>
      <c r="G34" s="64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6">
        <v>30</v>
      </c>
      <c r="B35" s="47" t="str">
        <f>IF(รายชื่อ!D31="","",รายชื่อ!D31&amp;รายชื่อ!E31&amp; "  " &amp; รายชื่อ!F31)</f>
        <v/>
      </c>
      <c r="C35" s="67" t="str">
        <f>IF(เช็คเวลาเรียน!BB34="","",เช็คเวลาเรียน!BB34)</f>
        <v/>
      </c>
      <c r="D35" s="67" t="str">
        <f>IF(ประเมินจุดประสงค์!V33="","",ประเมินจุดประสงค์!V33)</f>
        <v/>
      </c>
      <c r="E35" s="64" t="str">
        <f>IF('ประเมินผลงาน ชิ้นงาน'!V33="","",'ประเมินผลงาน ชิ้นงาน'!V33)</f>
        <v/>
      </c>
      <c r="F35" s="64" t="str">
        <f t="shared" si="0"/>
        <v/>
      </c>
      <c r="G35" s="64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6">
        <v>31</v>
      </c>
      <c r="B36" s="47" t="str">
        <f>IF(รายชื่อ!D32="","",รายชื่อ!D32&amp;รายชื่อ!E32&amp; "  " &amp; รายชื่อ!F32)</f>
        <v/>
      </c>
      <c r="C36" s="67" t="str">
        <f>IF(เช็คเวลาเรียน!BB35="","",เช็คเวลาเรียน!BB35)</f>
        <v/>
      </c>
      <c r="D36" s="67" t="str">
        <f>IF(ประเมินจุดประสงค์!V34="","",ประเมินจุดประสงค์!V34)</f>
        <v/>
      </c>
      <c r="E36" s="64" t="str">
        <f>IF('ประเมินผลงาน ชิ้นงาน'!V34="","",'ประเมินผลงาน ชิ้นงาน'!V34)</f>
        <v/>
      </c>
      <c r="F36" s="64" t="str">
        <f t="shared" si="0"/>
        <v/>
      </c>
      <c r="G36" s="64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6">
        <v>32</v>
      </c>
      <c r="B37" s="47" t="str">
        <f>IF(รายชื่อ!D33="","",รายชื่อ!D33&amp;รายชื่อ!E33&amp; "  " &amp; รายชื่อ!F33)</f>
        <v/>
      </c>
      <c r="C37" s="67" t="str">
        <f>IF(เช็คเวลาเรียน!BB36="","",เช็คเวลาเรียน!BB36)</f>
        <v/>
      </c>
      <c r="D37" s="67" t="str">
        <f>IF(ประเมินจุดประสงค์!V35="","",ประเมินจุดประสงค์!V35)</f>
        <v/>
      </c>
      <c r="E37" s="64" t="str">
        <f>IF('ประเมินผลงาน ชิ้นงาน'!V35="","",'ประเมินผลงาน ชิ้นงาน'!V35)</f>
        <v/>
      </c>
      <c r="F37" s="64" t="str">
        <f t="shared" si="0"/>
        <v/>
      </c>
      <c r="G37" s="64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6">
        <v>33</v>
      </c>
      <c r="B38" s="47" t="str">
        <f>IF(รายชื่อ!D34="","",รายชื่อ!D34&amp;รายชื่อ!E34&amp; "  " &amp; รายชื่อ!F34)</f>
        <v/>
      </c>
      <c r="C38" s="67" t="str">
        <f>IF(เช็คเวลาเรียน!BB37="","",เช็คเวลาเรียน!BB37)</f>
        <v/>
      </c>
      <c r="D38" s="67" t="str">
        <f>IF(ประเมินจุดประสงค์!V36="","",ประเมินจุดประสงค์!V36)</f>
        <v/>
      </c>
      <c r="E38" s="64" t="str">
        <f>IF('ประเมินผลงาน ชิ้นงาน'!V36="","",'ประเมินผลงาน ชิ้นงาน'!V36)</f>
        <v/>
      </c>
      <c r="F38" s="64" t="str">
        <f t="shared" si="0"/>
        <v/>
      </c>
      <c r="G38" s="64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6">
        <v>34</v>
      </c>
      <c r="B39" s="47" t="str">
        <f>IF(รายชื่อ!D35="","",รายชื่อ!D35&amp;รายชื่อ!E35&amp; "  " &amp; รายชื่อ!F35)</f>
        <v/>
      </c>
      <c r="C39" s="67" t="str">
        <f>IF(เช็คเวลาเรียน!BB38="","",เช็คเวลาเรียน!BB38)</f>
        <v/>
      </c>
      <c r="D39" s="67" t="str">
        <f>IF(ประเมินจุดประสงค์!V37="","",ประเมินจุดประสงค์!V37)</f>
        <v/>
      </c>
      <c r="E39" s="64" t="str">
        <f>IF('ประเมินผลงาน ชิ้นงาน'!V37="","",'ประเมินผลงาน ชิ้นงาน'!V37)</f>
        <v/>
      </c>
      <c r="F39" s="64" t="str">
        <f t="shared" si="0"/>
        <v/>
      </c>
      <c r="G39" s="64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6">
        <v>35</v>
      </c>
      <c r="B40" s="47" t="str">
        <f>IF(รายชื่อ!D36="","",รายชื่อ!D36&amp;รายชื่อ!E36&amp; "  " &amp; รายชื่อ!F36)</f>
        <v/>
      </c>
      <c r="C40" s="67" t="str">
        <f>IF(เช็คเวลาเรียน!BB39="","",เช็คเวลาเรียน!BB39)</f>
        <v/>
      </c>
      <c r="D40" s="67" t="str">
        <f>IF(ประเมินจุดประสงค์!V38="","",ประเมินจุดประสงค์!V38)</f>
        <v/>
      </c>
      <c r="E40" s="64" t="str">
        <f>IF('ประเมินผลงาน ชิ้นงาน'!V38="","",'ประเมินผลงาน ชิ้นงาน'!V38)</f>
        <v/>
      </c>
      <c r="F40" s="64" t="str">
        <f t="shared" si="0"/>
        <v/>
      </c>
      <c r="G40" s="64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6">
        <v>36</v>
      </c>
      <c r="B41" s="47" t="str">
        <f>IF(รายชื่อ!D37="","",รายชื่อ!D37&amp;รายชื่อ!E37&amp; "  " &amp; รายชื่อ!F37)</f>
        <v/>
      </c>
      <c r="C41" s="67" t="str">
        <f>IF(เช็คเวลาเรียน!BB40="","",เช็คเวลาเรียน!BB40)</f>
        <v/>
      </c>
      <c r="D41" s="67" t="str">
        <f>IF(ประเมินจุดประสงค์!V39="","",ประเมินจุดประสงค์!V39)</f>
        <v/>
      </c>
      <c r="E41" s="64" t="str">
        <f>IF('ประเมินผลงาน ชิ้นงาน'!V39="","",'ประเมินผลงาน ชิ้นงาน'!V39)</f>
        <v/>
      </c>
      <c r="F41" s="64" t="str">
        <f t="shared" si="0"/>
        <v/>
      </c>
      <c r="G41" s="64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6">
        <v>37</v>
      </c>
      <c r="B42" s="47" t="str">
        <f>IF(รายชื่อ!D38="","",รายชื่อ!D38&amp;รายชื่อ!E38&amp; "  " &amp; รายชื่อ!F38)</f>
        <v/>
      </c>
      <c r="C42" s="67" t="str">
        <f>IF(เช็คเวลาเรียน!BB41="","",เช็คเวลาเรียน!BB41)</f>
        <v/>
      </c>
      <c r="D42" s="67" t="str">
        <f>IF(ประเมินจุดประสงค์!V40="","",ประเมินจุดประสงค์!V40)</f>
        <v/>
      </c>
      <c r="E42" s="64" t="str">
        <f>IF('ประเมินผลงาน ชิ้นงาน'!V40="","",'ประเมินผลงาน ชิ้นงาน'!V40)</f>
        <v/>
      </c>
      <c r="F42" s="64" t="str">
        <f t="shared" si="0"/>
        <v/>
      </c>
      <c r="G42" s="64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6">
        <v>38</v>
      </c>
      <c r="B43" s="47" t="str">
        <f>IF(รายชื่อ!D39="","",รายชื่อ!D39&amp;รายชื่อ!E39&amp; "  " &amp; รายชื่อ!F39)</f>
        <v/>
      </c>
      <c r="C43" s="67" t="str">
        <f>IF(เช็คเวลาเรียน!BB42="","",เช็คเวลาเรียน!BB42)</f>
        <v/>
      </c>
      <c r="D43" s="67" t="str">
        <f>IF(ประเมินจุดประสงค์!V41="","",ประเมินจุดประสงค์!V41)</f>
        <v/>
      </c>
      <c r="E43" s="64" t="str">
        <f>IF('ประเมินผลงาน ชิ้นงาน'!V41="","",'ประเมินผลงาน ชิ้นงาน'!V41)</f>
        <v/>
      </c>
      <c r="F43" s="64" t="str">
        <f t="shared" si="0"/>
        <v/>
      </c>
      <c r="G43" s="64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6">
        <v>39</v>
      </c>
      <c r="B44" s="47" t="str">
        <f>IF(รายชื่อ!D40="","",รายชื่อ!D40&amp;รายชื่อ!E40&amp; "  " &amp; รายชื่อ!F40)</f>
        <v/>
      </c>
      <c r="C44" s="67" t="str">
        <f>IF(เช็คเวลาเรียน!BB43="","",เช็คเวลาเรียน!BB43)</f>
        <v/>
      </c>
      <c r="D44" s="67" t="str">
        <f>IF(ประเมินจุดประสงค์!V42="","",ประเมินจุดประสงค์!V42)</f>
        <v/>
      </c>
      <c r="E44" s="64" t="str">
        <f>IF('ประเมินผลงาน ชิ้นงาน'!V42="","",'ประเมินผลงาน ชิ้นงาน'!V42)</f>
        <v/>
      </c>
      <c r="F44" s="64" t="str">
        <f t="shared" si="0"/>
        <v/>
      </c>
      <c r="G44" s="64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6">
        <v>40</v>
      </c>
      <c r="B45" s="47" t="str">
        <f>IF(รายชื่อ!D41="","",รายชื่อ!D41&amp;รายชื่อ!E41&amp; "  " &amp; รายชื่อ!F41)</f>
        <v/>
      </c>
      <c r="C45" s="67" t="str">
        <f>IF(เช็คเวลาเรียน!BB44="","",เช็คเวลาเรียน!BB44)</f>
        <v/>
      </c>
      <c r="D45" s="67" t="str">
        <f>IF(ประเมินจุดประสงค์!V43="","",ประเมินจุดประสงค์!V43)</f>
        <v/>
      </c>
      <c r="E45" s="64" t="str">
        <f>IF('ประเมินผลงาน ชิ้นงาน'!V43="","",'ประเมินผลงาน ชิ้นงาน'!V43)</f>
        <v/>
      </c>
      <c r="F45" s="64" t="str">
        <f t="shared" si="0"/>
        <v/>
      </c>
      <c r="G45" s="64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6">
        <v>41</v>
      </c>
      <c r="B46" s="47" t="str">
        <f>IF(รายชื่อ!D42="","",รายชื่อ!D42&amp;รายชื่อ!E42&amp; "  " &amp; รายชื่อ!F42)</f>
        <v/>
      </c>
      <c r="C46" s="67" t="str">
        <f>IF(เช็คเวลาเรียน!BB45="","",เช็คเวลาเรียน!BB45)</f>
        <v/>
      </c>
      <c r="D46" s="67" t="str">
        <f>IF(ประเมินจุดประสงค์!V44="","",ประเมินจุดประสงค์!V44)</f>
        <v/>
      </c>
      <c r="E46" s="64" t="str">
        <f>IF('ประเมินผลงาน ชิ้นงาน'!V44="","",'ประเมินผลงาน ชิ้นงาน'!V44)</f>
        <v/>
      </c>
      <c r="F46" s="64" t="str">
        <f t="shared" si="0"/>
        <v/>
      </c>
      <c r="G46" s="64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6">
        <v>42</v>
      </c>
      <c r="B47" s="47" t="str">
        <f>IF(รายชื่อ!D43="","",รายชื่อ!D43&amp;รายชื่อ!E43&amp; "  " &amp; รายชื่อ!F43)</f>
        <v/>
      </c>
      <c r="C47" s="67" t="str">
        <f>IF(เช็คเวลาเรียน!BB46="","",เช็คเวลาเรียน!BB46)</f>
        <v/>
      </c>
      <c r="D47" s="67" t="str">
        <f>IF(ประเมินจุดประสงค์!V45="","",ประเมินจุดประสงค์!V45)</f>
        <v/>
      </c>
      <c r="E47" s="64" t="str">
        <f>IF('ประเมินผลงาน ชิ้นงาน'!V45="","",'ประเมินผลงาน ชิ้นงาน'!V45)</f>
        <v/>
      </c>
      <c r="F47" s="64" t="str">
        <f t="shared" si="0"/>
        <v/>
      </c>
      <c r="G47" s="64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6">
        <v>43</v>
      </c>
      <c r="B48" s="47" t="str">
        <f>IF(รายชื่อ!D44="","",รายชื่อ!D44&amp;รายชื่อ!E44&amp; "  " &amp; รายชื่อ!F44)</f>
        <v/>
      </c>
      <c r="C48" s="67" t="str">
        <f>IF(เช็คเวลาเรียน!BB47="","",เช็คเวลาเรียน!BB47)</f>
        <v/>
      </c>
      <c r="D48" s="67" t="str">
        <f>IF(ประเมินจุดประสงค์!V46="","",ประเมินจุดประสงค์!V46)</f>
        <v/>
      </c>
      <c r="E48" s="64" t="str">
        <f>IF('ประเมินผลงาน ชิ้นงาน'!V46="","",'ประเมินผลงาน ชิ้นงาน'!V46)</f>
        <v/>
      </c>
      <c r="F48" s="64" t="str">
        <f t="shared" si="0"/>
        <v/>
      </c>
      <c r="G48" s="64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6">
        <v>44</v>
      </c>
      <c r="B49" s="47" t="str">
        <f>IF(รายชื่อ!D45="","",รายชื่อ!D45&amp;รายชื่อ!E45&amp; "  " &amp; รายชื่อ!F45)</f>
        <v/>
      </c>
      <c r="C49" s="67" t="str">
        <f>IF(เช็คเวลาเรียน!BB48="","",เช็คเวลาเรียน!BB48)</f>
        <v/>
      </c>
      <c r="D49" s="67" t="str">
        <f>IF(ประเมินจุดประสงค์!V47="","",ประเมินจุดประสงค์!V47)</f>
        <v/>
      </c>
      <c r="E49" s="64" t="str">
        <f>IF('ประเมินผลงาน ชิ้นงาน'!V47="","",'ประเมินผลงาน ชิ้นงาน'!V47)</f>
        <v/>
      </c>
      <c r="F49" s="64" t="str">
        <f t="shared" si="0"/>
        <v/>
      </c>
      <c r="G49" s="64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6">
        <v>45</v>
      </c>
      <c r="B50" s="47" t="str">
        <f>IF(รายชื่อ!D46="","",รายชื่อ!D46&amp;รายชื่อ!E46&amp; "  " &amp; รายชื่อ!F46)</f>
        <v/>
      </c>
      <c r="C50" s="67" t="str">
        <f>IF(เช็คเวลาเรียน!BB49="","",เช็คเวลาเรียน!BB49)</f>
        <v/>
      </c>
      <c r="D50" s="67" t="str">
        <f>IF(ประเมินจุดประสงค์!V48="","",ประเมินจุดประสงค์!V48)</f>
        <v/>
      </c>
      <c r="E50" s="64" t="str">
        <f>IF('ประเมินผลงาน ชิ้นงาน'!V48="","",'ประเมินผลงาน ชิ้นงาน'!V48)</f>
        <v/>
      </c>
      <c r="F50" s="64" t="str">
        <f t="shared" si="0"/>
        <v/>
      </c>
      <c r="G50" s="64" t="str">
        <f>IF(B50="","",IF(รายชื่อ!H46="ย้ายออก","ย้ายออก",IF(F50=3,"ผ่าน","ไม่ผ่าน")))</f>
        <v/>
      </c>
    </row>
  </sheetData>
  <sheetProtection algorithmName="SHA-512" hashValue="tnbVoD540iIjK1kc620C7f3LSDDe11TTDyIUshvztaDS3kAtAFjbGnVN9FkmagIsmXyqy2kBG89yy/TMmxbM5Q==" saltValue="dWijwUtHphE7qFfKWMmC3w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 codeName="Sheet9">
    <tabColor rgb="FFFF0000"/>
  </sheetPr>
  <dimension ref="A1:L36"/>
  <sheetViews>
    <sheetView tabSelected="1" view="pageLayout" zoomScale="70" zoomScaleNormal="76" zoomScaleSheetLayoutView="85" zoomScalePageLayoutView="70" workbookViewId="0">
      <selection activeCell="B18" sqref="B18"/>
    </sheetView>
  </sheetViews>
  <sheetFormatPr defaultColWidth="5.109375" defaultRowHeight="21" x14ac:dyDescent="0.4"/>
  <cols>
    <col min="1" max="1" width="3.88671875" style="31" customWidth="1"/>
    <col min="2" max="2" width="12.109375" style="31" customWidth="1"/>
    <col min="3" max="4" width="11" style="31" customWidth="1"/>
    <col min="5" max="5" width="12.44140625" style="31" customWidth="1"/>
    <col min="6" max="6" width="13" style="31" customWidth="1"/>
    <col min="7" max="8" width="12.21875" style="31" customWidth="1"/>
    <col min="9" max="9" width="9.44140625" style="31" customWidth="1"/>
    <col min="10" max="10" width="9.5546875" style="31" customWidth="1"/>
    <col min="11" max="11" width="26.33203125" style="31" customWidth="1"/>
    <col min="12" max="12" width="10.77734375" style="31" customWidth="1"/>
    <col min="13" max="16384" width="5.109375" style="31"/>
  </cols>
  <sheetData>
    <row r="1" spans="1:12" x14ac:dyDescent="0.4">
      <c r="A1" s="71"/>
      <c r="B1" s="71"/>
      <c r="C1" s="71"/>
      <c r="D1" s="71"/>
      <c r="E1" s="71"/>
      <c r="F1" s="71"/>
      <c r="G1" s="71"/>
      <c r="H1" s="71"/>
      <c r="I1" s="71"/>
      <c r="J1" s="72"/>
      <c r="K1" s="72"/>
      <c r="L1" s="72"/>
    </row>
    <row r="2" spans="1:12" x14ac:dyDescent="0.4">
      <c r="A2" s="71"/>
      <c r="B2" s="71"/>
      <c r="C2" s="71"/>
      <c r="D2" s="71"/>
      <c r="E2" s="71"/>
      <c r="F2" s="71"/>
      <c r="G2" s="71"/>
      <c r="H2" s="71"/>
      <c r="I2" s="71"/>
      <c r="J2" s="72"/>
      <c r="K2" s="72"/>
      <c r="L2" s="72"/>
    </row>
    <row r="3" spans="1:12" x14ac:dyDescent="0.4">
      <c r="A3" s="71"/>
      <c r="B3" s="71"/>
      <c r="C3" s="71"/>
      <c r="D3" s="71"/>
      <c r="E3" s="71"/>
      <c r="F3" s="71"/>
      <c r="G3" s="71"/>
      <c r="H3" s="71"/>
      <c r="I3" s="71"/>
      <c r="J3" s="72"/>
      <c r="K3" s="72"/>
      <c r="L3" s="72"/>
    </row>
    <row r="4" spans="1:12" x14ac:dyDescent="0.4">
      <c r="A4" s="71"/>
      <c r="B4" s="71"/>
      <c r="C4" s="71"/>
      <c r="D4" s="71"/>
      <c r="E4" s="71"/>
      <c r="F4" s="71"/>
      <c r="G4" s="71"/>
      <c r="H4" s="71"/>
      <c r="I4" s="71"/>
      <c r="J4" s="72"/>
      <c r="K4" s="72"/>
      <c r="L4" s="72"/>
    </row>
    <row r="5" spans="1:12" x14ac:dyDescent="0.4">
      <c r="A5" s="207" t="s">
        <v>156</v>
      </c>
      <c r="B5" s="207"/>
      <c r="C5" s="207"/>
      <c r="D5" s="207"/>
      <c r="E5" s="207"/>
      <c r="F5" s="207"/>
      <c r="G5" s="207"/>
      <c r="H5" s="207"/>
      <c r="I5" s="207"/>
      <c r="J5" s="72"/>
      <c r="K5" s="72"/>
      <c r="L5" s="72"/>
    </row>
    <row r="6" spans="1:12" ht="9.6" customHeight="1" x14ac:dyDescent="0.4">
      <c r="A6" s="71"/>
      <c r="B6" s="71"/>
      <c r="C6" s="71"/>
      <c r="D6" s="71"/>
      <c r="E6" s="71"/>
      <c r="F6" s="71"/>
      <c r="G6" s="71"/>
      <c r="H6" s="71"/>
      <c r="I6" s="71"/>
      <c r="J6" s="72"/>
      <c r="K6" s="72"/>
      <c r="L6" s="72"/>
    </row>
    <row r="7" spans="1:12" x14ac:dyDescent="0.4">
      <c r="A7" s="71"/>
      <c r="B7" s="71"/>
      <c r="C7" s="73" t="s">
        <v>125</v>
      </c>
      <c r="D7" s="224" t="str">
        <f>IF(ตั้งค่า!I4="","",ตั้งค่า!I4)</f>
        <v>อนุบาลนางรอง(สังขกฤษณ์อนุสรณ์)</v>
      </c>
      <c r="E7" s="224"/>
      <c r="F7" s="224"/>
      <c r="G7" s="73" t="s">
        <v>126</v>
      </c>
      <c r="H7" s="74" t="str">
        <f>IF(ตั้งค่า!I5="","",ตั้งค่า!I5)</f>
        <v>นางรอง</v>
      </c>
      <c r="I7" s="71"/>
      <c r="J7" s="72"/>
      <c r="K7" s="72"/>
      <c r="L7" s="72"/>
    </row>
    <row r="8" spans="1:12" x14ac:dyDescent="0.4">
      <c r="A8" s="71"/>
      <c r="B8" s="71"/>
      <c r="C8" s="73" t="s">
        <v>127</v>
      </c>
      <c r="D8" s="208" t="str">
        <f>IF(ตั้งค่า!I6="","",ตั้งค่า!I6)</f>
        <v>นางรอง</v>
      </c>
      <c r="E8" s="208"/>
      <c r="F8" s="208"/>
      <c r="G8" s="73" t="s">
        <v>128</v>
      </c>
      <c r="H8" s="74" t="str">
        <f>IF(ตั้งค่า!I7="","",ตั้งค่า!I7)</f>
        <v>บุรีรัมย์</v>
      </c>
      <c r="I8" s="71"/>
      <c r="J8" s="72"/>
      <c r="K8" s="72"/>
      <c r="L8" s="72"/>
    </row>
    <row r="9" spans="1:12" x14ac:dyDescent="0.4">
      <c r="A9" s="71"/>
      <c r="B9" s="73"/>
      <c r="C9" s="73"/>
      <c r="D9" s="79" t="s">
        <v>129</v>
      </c>
      <c r="E9" s="76">
        <f>IF(ตั้งค่า!I3="","",ตั้งค่า!I3)</f>
        <v>2567</v>
      </c>
      <c r="F9" s="73" t="s">
        <v>130</v>
      </c>
      <c r="G9" s="224" t="str">
        <f>IF(ตั้งค่า!I9="","",ตั้งค่า!I9)</f>
        <v/>
      </c>
      <c r="H9" s="224"/>
      <c r="I9" s="81"/>
      <c r="J9" s="72"/>
      <c r="K9" s="72"/>
      <c r="L9" s="72"/>
    </row>
    <row r="10" spans="1:12" x14ac:dyDescent="0.4">
      <c r="A10" s="71"/>
      <c r="B10" s="73"/>
      <c r="C10" s="73"/>
      <c r="D10" s="73" t="s">
        <v>131</v>
      </c>
      <c r="E10" s="224" t="str">
        <f>IF(ตั้งค่า!I14="","",ตั้งค่า!I14)</f>
        <v/>
      </c>
      <c r="F10" s="224"/>
      <c r="G10" s="224"/>
      <c r="H10" s="71"/>
      <c r="I10" s="71"/>
      <c r="J10" s="72"/>
      <c r="K10" s="72"/>
      <c r="L10" s="72"/>
    </row>
    <row r="11" spans="1:12" x14ac:dyDescent="0.4">
      <c r="A11" s="71"/>
      <c r="B11" s="73"/>
      <c r="C11" s="73"/>
      <c r="D11" s="73" t="s">
        <v>131</v>
      </c>
      <c r="E11" s="224" t="str">
        <f>IF(ตั้งค่า!I15="","",ตั้งค่า!I15)</f>
        <v/>
      </c>
      <c r="F11" s="224"/>
      <c r="G11" s="224"/>
      <c r="H11" s="71"/>
      <c r="I11" s="71"/>
      <c r="J11" s="72"/>
      <c r="K11" s="72"/>
      <c r="L11" s="72"/>
    </row>
    <row r="12" spans="1:12" x14ac:dyDescent="0.4">
      <c r="A12" s="71"/>
      <c r="B12" s="73"/>
      <c r="C12" s="73"/>
      <c r="D12" s="73" t="s">
        <v>132</v>
      </c>
      <c r="E12" s="212" t="str">
        <f>IF(ตั้งค่า!I16="","",ตั้งค่า!I16)</f>
        <v/>
      </c>
      <c r="F12" s="212"/>
      <c r="G12" s="212"/>
      <c r="H12" s="71"/>
      <c r="I12" s="71"/>
      <c r="J12" s="72"/>
      <c r="K12" s="72"/>
      <c r="L12" s="72"/>
    </row>
    <row r="13" spans="1:12" x14ac:dyDescent="0.4">
      <c r="A13" s="71"/>
      <c r="B13" s="73"/>
      <c r="C13" s="73"/>
      <c r="D13" s="73" t="s">
        <v>132</v>
      </c>
      <c r="E13" s="212" t="str">
        <f>IF(ตั้งค่า!I17="","",ตั้งค่า!I17)</f>
        <v/>
      </c>
      <c r="F13" s="212"/>
      <c r="G13" s="212"/>
      <c r="H13" s="71"/>
      <c r="I13" s="71"/>
      <c r="J13" s="72"/>
      <c r="K13" s="72"/>
      <c r="L13" s="72"/>
    </row>
    <row r="14" spans="1:12" ht="9.6" customHeight="1" x14ac:dyDescent="0.4">
      <c r="A14" s="71"/>
      <c r="B14" s="73"/>
      <c r="C14" s="73"/>
      <c r="D14" s="73"/>
      <c r="E14" s="81"/>
      <c r="F14" s="81"/>
      <c r="G14" s="81"/>
      <c r="H14" s="71"/>
      <c r="I14" s="71"/>
      <c r="J14" s="72"/>
      <c r="K14" s="72"/>
      <c r="L14" s="72"/>
    </row>
    <row r="15" spans="1:12" x14ac:dyDescent="0.4">
      <c r="A15" s="71"/>
      <c r="B15" s="217" t="s">
        <v>133</v>
      </c>
      <c r="C15" s="217"/>
      <c r="D15" s="217"/>
      <c r="E15" s="217"/>
      <c r="F15" s="217"/>
      <c r="G15" s="217"/>
      <c r="H15" s="207"/>
      <c r="I15" s="146"/>
      <c r="J15" s="72"/>
      <c r="K15" s="72"/>
      <c r="L15" s="72"/>
    </row>
    <row r="16" spans="1:12" x14ac:dyDescent="0.4">
      <c r="A16" s="71"/>
      <c r="B16" s="211" t="s">
        <v>134</v>
      </c>
      <c r="C16" s="213" t="s">
        <v>39</v>
      </c>
      <c r="D16" s="214"/>
      <c r="E16" s="214"/>
      <c r="F16" s="215"/>
      <c r="G16" s="222" t="s">
        <v>138</v>
      </c>
      <c r="H16" s="223"/>
      <c r="I16" s="146"/>
      <c r="J16" s="72"/>
      <c r="K16" s="72"/>
      <c r="L16" s="72"/>
    </row>
    <row r="17" spans="1:12" x14ac:dyDescent="0.4">
      <c r="A17" s="71"/>
      <c r="B17" s="211"/>
      <c r="C17" s="216"/>
      <c r="D17" s="217"/>
      <c r="E17" s="217"/>
      <c r="F17" s="218"/>
      <c r="G17" s="49" t="s">
        <v>80</v>
      </c>
      <c r="H17" s="49" t="s">
        <v>86</v>
      </c>
      <c r="I17" s="146"/>
      <c r="J17" s="72"/>
      <c r="K17" s="72"/>
      <c r="L17" s="72"/>
    </row>
    <row r="18" spans="1:12" x14ac:dyDescent="0.4">
      <c r="A18" s="71"/>
      <c r="B18" s="82">
        <f>COUNTIF(รายชื่อ!D2:D46,"*")-COUNTIF(รายชื่อ!H2:H46,"ย้ายออก")-COUNTIF(รายชื่อ!H2:H46,"แขวนลอย")</f>
        <v>0</v>
      </c>
      <c r="C18" s="219" t="str">
        <f>IF(ตั้งค่า!I10="","",ตั้งค่า!I10)</f>
        <v>กิจกรรมสะเต็มศึกษา</v>
      </c>
      <c r="D18" s="220"/>
      <c r="E18" s="220"/>
      <c r="F18" s="221"/>
      <c r="G18" s="75">
        <f>COUNTIF(แบบสรุป!G6:G50,"ผ่าน")</f>
        <v>0</v>
      </c>
      <c r="H18" s="75">
        <f>COUNTIF(แบบสรุป!G6:G50,"ไม่ผ่าน")</f>
        <v>0</v>
      </c>
      <c r="I18" s="78"/>
      <c r="J18" s="72"/>
      <c r="K18" s="72"/>
      <c r="L18" s="72"/>
    </row>
    <row r="19" spans="1:12" x14ac:dyDescent="0.4">
      <c r="A19" s="71"/>
      <c r="B19" s="207"/>
      <c r="C19" s="207"/>
      <c r="D19" s="207"/>
      <c r="E19" s="207"/>
      <c r="F19" s="124"/>
      <c r="G19" s="124"/>
      <c r="H19" s="71"/>
      <c r="I19" s="71"/>
      <c r="J19" s="72"/>
      <c r="K19" s="72"/>
      <c r="L19" s="72"/>
    </row>
    <row r="20" spans="1:12" ht="21.6" customHeight="1" x14ac:dyDescent="0.4">
      <c r="A20" s="71"/>
      <c r="B20" s="71"/>
      <c r="C20" s="171" t="s">
        <v>124</v>
      </c>
      <c r="D20" s="171"/>
      <c r="E20" s="171"/>
      <c r="F20" s="171"/>
      <c r="G20" s="171"/>
      <c r="H20" s="71"/>
      <c r="I20" s="71"/>
      <c r="J20" s="72"/>
      <c r="K20" s="72"/>
      <c r="L20" s="72"/>
    </row>
    <row r="21" spans="1:12" ht="17.399999999999999" customHeight="1" x14ac:dyDescent="0.4">
      <c r="A21" s="71"/>
      <c r="B21" s="71"/>
      <c r="C21" s="71"/>
      <c r="D21" s="71"/>
      <c r="E21" s="71"/>
      <c r="F21" s="71"/>
      <c r="G21" s="71"/>
      <c r="H21" s="71"/>
      <c r="I21" s="71"/>
      <c r="J21" s="72"/>
      <c r="K21" s="72"/>
      <c r="L21" s="72"/>
    </row>
    <row r="22" spans="1:12" x14ac:dyDescent="0.4">
      <c r="A22" s="77"/>
      <c r="B22" s="80" t="s">
        <v>135</v>
      </c>
      <c r="C22" s="210"/>
      <c r="D22" s="210"/>
      <c r="E22" s="81" t="s">
        <v>131</v>
      </c>
      <c r="F22" s="80" t="s">
        <v>135</v>
      </c>
      <c r="G22" s="210"/>
      <c r="H22" s="210"/>
      <c r="I22" s="81" t="s">
        <v>131</v>
      </c>
    </row>
    <row r="23" spans="1:12" x14ac:dyDescent="0.4">
      <c r="A23" s="77"/>
      <c r="B23" s="77"/>
      <c r="C23" s="225" t="str">
        <f>IF(ตั้งค่า!I14="","","( " &amp; ตั้งค่า!I14 &amp; " )")</f>
        <v/>
      </c>
      <c r="D23" s="225"/>
      <c r="E23" s="71"/>
      <c r="F23" s="77"/>
      <c r="G23" s="225" t="str">
        <f>IF(ตั้งค่า!I15="","","( " &amp; ตั้งค่า!I15 &amp; " )")</f>
        <v/>
      </c>
      <c r="H23" s="225"/>
      <c r="I23" s="71"/>
    </row>
    <row r="24" spans="1:12" ht="13.8" customHeight="1" x14ac:dyDescent="0.4">
      <c r="A24" s="77"/>
      <c r="B24" s="77"/>
      <c r="C24" s="71"/>
      <c r="D24" s="71"/>
      <c r="E24" s="71"/>
      <c r="F24" s="71"/>
      <c r="G24" s="71"/>
      <c r="H24" s="77"/>
      <c r="I24" s="77"/>
    </row>
    <row r="25" spans="1:12" x14ac:dyDescent="0.4">
      <c r="A25" s="77"/>
      <c r="B25" s="77"/>
      <c r="C25" s="80" t="s">
        <v>135</v>
      </c>
      <c r="D25" s="210"/>
      <c r="E25" s="210"/>
      <c r="F25" s="81" t="s">
        <v>139</v>
      </c>
      <c r="G25" s="77"/>
      <c r="H25" s="77"/>
      <c r="I25" s="77"/>
    </row>
    <row r="26" spans="1:12" x14ac:dyDescent="0.4">
      <c r="A26" s="77"/>
      <c r="B26" s="77"/>
      <c r="C26" s="71"/>
      <c r="D26" s="209" t="str">
        <f>IF(ตั้งค่า!I18="","","( " &amp; ตั้งค่า!I18 &amp; " )")</f>
        <v>( นายธีระวัฒน์  ศรีวิชัย )</v>
      </c>
      <c r="E26" s="209"/>
      <c r="F26" s="71"/>
      <c r="G26" s="77"/>
      <c r="H26" s="77"/>
      <c r="I26" s="77"/>
    </row>
    <row r="27" spans="1:12" ht="13.8" customHeight="1" x14ac:dyDescent="0.4">
      <c r="A27" s="77"/>
      <c r="B27" s="77"/>
      <c r="C27" s="77"/>
      <c r="D27" s="77"/>
      <c r="E27" s="77"/>
      <c r="F27" s="77"/>
      <c r="G27" s="77"/>
      <c r="H27" s="77"/>
      <c r="I27" s="77"/>
    </row>
    <row r="28" spans="1:12" x14ac:dyDescent="0.4">
      <c r="A28" s="77"/>
      <c r="B28" s="77"/>
      <c r="C28" s="80" t="s">
        <v>135</v>
      </c>
      <c r="D28" s="210"/>
      <c r="E28" s="210"/>
      <c r="F28" s="81" t="s">
        <v>136</v>
      </c>
      <c r="G28" s="77"/>
      <c r="H28" s="77"/>
      <c r="I28" s="77"/>
    </row>
    <row r="29" spans="1:12" x14ac:dyDescent="0.4">
      <c r="A29" s="77"/>
      <c r="B29" s="77"/>
      <c r="C29" s="71"/>
      <c r="D29" s="209" t="str">
        <f>IF(ตั้งค่า!I19="","","( " &amp; ตั้งค่า!I19 &amp; " )")</f>
        <v>( นายจตุพร  ทองพระพักตร์ )</v>
      </c>
      <c r="E29" s="209"/>
      <c r="F29" s="81"/>
      <c r="G29" s="77"/>
      <c r="H29" s="77"/>
      <c r="I29" s="77"/>
    </row>
    <row r="30" spans="1:12" x14ac:dyDescent="0.4">
      <c r="A30" s="77"/>
      <c r="B30" s="77"/>
      <c r="C30" s="71"/>
      <c r="D30" s="14"/>
      <c r="E30" s="14"/>
      <c r="F30" s="81"/>
      <c r="G30" s="77"/>
      <c r="H30" s="77"/>
      <c r="I30" s="77"/>
    </row>
    <row r="31" spans="1:12" ht="16.8" customHeight="1" x14ac:dyDescent="0.4">
      <c r="A31" s="77"/>
      <c r="B31" s="77"/>
      <c r="C31" s="71"/>
      <c r="D31" s="78"/>
      <c r="E31" s="78"/>
      <c r="F31" s="81"/>
      <c r="G31" s="77"/>
      <c r="H31" s="77"/>
      <c r="I31" s="77"/>
    </row>
    <row r="32" spans="1:12" x14ac:dyDescent="0.4">
      <c r="A32" s="77"/>
      <c r="B32" s="77"/>
      <c r="C32" s="77"/>
      <c r="D32" s="77" t="s">
        <v>137</v>
      </c>
      <c r="E32" s="77"/>
      <c r="F32" s="77" t="s">
        <v>140</v>
      </c>
      <c r="G32" s="77"/>
      <c r="H32" s="77"/>
      <c r="I32" s="77"/>
    </row>
    <row r="33" spans="1:9" x14ac:dyDescent="0.4">
      <c r="A33" s="77"/>
      <c r="B33" s="77"/>
      <c r="C33" s="77"/>
      <c r="D33" s="71"/>
      <c r="E33" s="71"/>
      <c r="F33" s="71"/>
      <c r="G33" s="71"/>
      <c r="H33" s="77"/>
      <c r="I33" s="77"/>
    </row>
    <row r="34" spans="1:9" x14ac:dyDescent="0.4">
      <c r="A34" s="77"/>
      <c r="B34" s="77"/>
      <c r="C34" s="80" t="s">
        <v>135</v>
      </c>
      <c r="D34" s="210"/>
      <c r="E34" s="210"/>
      <c r="F34" s="71" t="s">
        <v>33</v>
      </c>
      <c r="G34" s="71"/>
      <c r="H34" s="77"/>
      <c r="I34" s="77"/>
    </row>
    <row r="35" spans="1:9" x14ac:dyDescent="0.4">
      <c r="A35" s="77"/>
      <c r="B35" s="77"/>
      <c r="C35" s="77"/>
      <c r="D35" s="225" t="str">
        <f>IF(ตั้งค่า!I20="","","( " &amp; ตั้งค่า!I20 &amp; " )")</f>
        <v>( นายพิสิษฐ์  เจริญพันธ์ )</v>
      </c>
      <c r="E35" s="225"/>
      <c r="F35" s="71"/>
      <c r="G35" s="71"/>
      <c r="H35" s="77"/>
      <c r="I35" s="77"/>
    </row>
    <row r="36" spans="1:9" x14ac:dyDescent="0.4">
      <c r="A36" s="77"/>
      <c r="B36" s="77"/>
      <c r="C36" s="77"/>
      <c r="D36" s="209" t="str">
        <f>IF(ตั้งค่า!I22="","",ตั้งค่า!I22)</f>
        <v>31 มีนาคม 2568</v>
      </c>
      <c r="E36" s="209"/>
      <c r="F36" s="69"/>
      <c r="G36" s="69"/>
      <c r="H36" s="77"/>
      <c r="I36" s="77"/>
    </row>
  </sheetData>
  <sheetProtection algorithmName="SHA-512" hashValue="QG4dwmDI3NLbbOPsqmlH6IvWWzht3TVUC4ZrsQ43Khaiqj2iQ8pFxpYngUm2iHIcj+eDpkKmg3+aaXhMzYX6PQ==" saltValue="4J5RuXk+VMe/IMKuW3DaHA==" spinCount="100000" sheet="1" objects="1" scenarios="1"/>
  <mergeCells count="26">
    <mergeCell ref="D35:E35"/>
    <mergeCell ref="D36:E36"/>
    <mergeCell ref="D34:E34"/>
    <mergeCell ref="D7:F7"/>
    <mergeCell ref="E12:G12"/>
    <mergeCell ref="E10:G10"/>
    <mergeCell ref="B19:E19"/>
    <mergeCell ref="B15:H15"/>
    <mergeCell ref="G9:H9"/>
    <mergeCell ref="C23:D23"/>
    <mergeCell ref="G22:H22"/>
    <mergeCell ref="G23:H23"/>
    <mergeCell ref="A5:I5"/>
    <mergeCell ref="D8:F8"/>
    <mergeCell ref="D29:E29"/>
    <mergeCell ref="D25:E25"/>
    <mergeCell ref="C20:G20"/>
    <mergeCell ref="B16:B17"/>
    <mergeCell ref="E13:G13"/>
    <mergeCell ref="D26:E26"/>
    <mergeCell ref="D28:E28"/>
    <mergeCell ref="C16:F17"/>
    <mergeCell ref="C18:F18"/>
    <mergeCell ref="G16:H16"/>
    <mergeCell ref="E11:G11"/>
    <mergeCell ref="C22:D22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2024-10-23T12:40:39Z</cp:lastPrinted>
  <dcterms:created xsi:type="dcterms:W3CDTF">2008-05-01T06:16:33Z</dcterms:created>
  <dcterms:modified xsi:type="dcterms:W3CDTF">2025-03-12T12:52:43Z</dcterms:modified>
</cp:coreProperties>
</file>