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266D46C8-BFBC-4485-BC8C-0BB4A760F4F5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  <sheet name="บันทึกการส่ง" sheetId="59" r:id="rId19"/>
  </sheets>
  <definedNames>
    <definedName name="_xlnm.Print_Area" localSheetId="18">บันทึกการส่ง!$A$1:$G$11</definedName>
    <definedName name="_xlnm.Print_Area" localSheetId="10">พิมพ์กำหนดการสอน!$A$1:$K$52</definedName>
    <definedName name="_xlnm.Print_Area" localSheetId="13">'พิมพ์ชิ้นงาน ภ.1'!$A$1:$H$63</definedName>
    <definedName name="_xlnm.Print_Area" localSheetId="16">'พิมพ์ชิ้นงาน ภ.2'!$A$1:$J$63</definedName>
    <definedName name="_xlnm.Print_Area" localSheetId="8">พิมพ์ปก!$A$1:$H$38</definedName>
    <definedName name="_xlnm.Print_Area" localSheetId="12">'พิมพ์ประเมินจุดประสงค์ ภ.1'!$A$1:$H$63</definedName>
    <definedName name="_xlnm.Print_Area" localSheetId="15">'พิมพ์ประเมินจุดประสงค์ ภ.2'!$A$1:$J$63</definedName>
    <definedName name="_xlnm.Print_Area" localSheetId="9">พิมพ์รายชื่อ!$A$1:$E$50</definedName>
    <definedName name="_xlnm.Print_Area" localSheetId="11">'พิมพ์เวลาเรียน ภ.1'!$A$1:$Y$66</definedName>
    <definedName name="_xlnm.Print_Area" localSheetId="14">'พิมพ์เวลาเรียน ภ.2'!$A$1:$AB$66</definedName>
    <definedName name="_xlnm.Print_Area" localSheetId="17">พิมพ์สรุป!$A$1:$E$65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9" l="1"/>
  <c r="A1" i="54"/>
  <c r="Z6" i="31" l="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Y49" i="51" s="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AY6" i="31"/>
  <c r="AZ6" i="31"/>
  <c r="BA6" i="31"/>
  <c r="BB6" i="31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Z49" i="55" s="1"/>
  <c r="BA49" i="31"/>
  <c r="AA49" i="55" s="1"/>
  <c r="BB49" i="31"/>
  <c r="AY50" i="31"/>
  <c r="AZ50" i="31"/>
  <c r="BA50" i="31"/>
  <c r="BB50" i="31"/>
  <c r="AY51" i="31"/>
  <c r="AZ51" i="31"/>
  <c r="BA51" i="31"/>
  <c r="BB51" i="31"/>
  <c r="AY52" i="31"/>
  <c r="AZ52" i="31"/>
  <c r="BA52" i="31"/>
  <c r="AA52" i="55" s="1"/>
  <c r="BB52" i="31"/>
  <c r="AY53" i="31"/>
  <c r="Y53" i="55" s="1"/>
  <c r="AZ53" i="31"/>
  <c r="Z53" i="55" s="1"/>
  <c r="BA53" i="31"/>
  <c r="BB53" i="31"/>
  <c r="AY54" i="31"/>
  <c r="AZ54" i="31"/>
  <c r="BA54" i="31"/>
  <c r="BB54" i="31"/>
  <c r="AY55" i="31"/>
  <c r="AZ55" i="31"/>
  <c r="BA55" i="31"/>
  <c r="AA55" i="55" s="1"/>
  <c r="BB55" i="31"/>
  <c r="AB55" i="55" s="1"/>
  <c r="AY56" i="31"/>
  <c r="AZ56" i="31"/>
  <c r="BA56" i="31"/>
  <c r="BB56" i="31"/>
  <c r="AY57" i="31"/>
  <c r="AZ57" i="31"/>
  <c r="BA57" i="31"/>
  <c r="BB57" i="31"/>
  <c r="AY58" i="31"/>
  <c r="AZ58" i="31"/>
  <c r="BA58" i="31"/>
  <c r="BB58" i="31"/>
  <c r="AY59" i="31"/>
  <c r="AZ59" i="31"/>
  <c r="BA59" i="31"/>
  <c r="BB59" i="31"/>
  <c r="AY60" i="31"/>
  <c r="AZ60" i="31"/>
  <c r="BA60" i="31"/>
  <c r="BB60" i="31"/>
  <c r="AY61" i="31"/>
  <c r="AZ61" i="31"/>
  <c r="BA61" i="31"/>
  <c r="BB61" i="31"/>
  <c r="AY62" i="31"/>
  <c r="Y62" i="55" s="1"/>
  <c r="AZ62" i="31"/>
  <c r="Z62" i="55" s="1"/>
  <c r="BA62" i="31"/>
  <c r="BB62" i="31"/>
  <c r="AY63" i="31"/>
  <c r="AZ63" i="31"/>
  <c r="BA63" i="31"/>
  <c r="BB63" i="31"/>
  <c r="AY64" i="31"/>
  <c r="AZ64" i="31"/>
  <c r="BA64" i="31"/>
  <c r="AA64" i="55" s="1"/>
  <c r="BB64" i="31"/>
  <c r="AB64" i="55" s="1"/>
  <c r="Y51" i="51"/>
  <c r="Y53" i="51"/>
  <c r="BB5" i="31"/>
  <c r="BA5" i="31"/>
  <c r="AZ5" i="31"/>
  <c r="AY5" i="31"/>
  <c r="Z5" i="31"/>
  <c r="R5" i="33"/>
  <c r="S5" i="33"/>
  <c r="T5" i="33"/>
  <c r="U5" i="33"/>
  <c r="V5" i="33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R49" i="33"/>
  <c r="S49" i="33"/>
  <c r="T49" i="33"/>
  <c r="U49" i="33"/>
  <c r="V49" i="33"/>
  <c r="R50" i="33"/>
  <c r="S50" i="33"/>
  <c r="T50" i="33"/>
  <c r="U50" i="33"/>
  <c r="V50" i="33"/>
  <c r="R51" i="33"/>
  <c r="S51" i="33"/>
  <c r="T51" i="33"/>
  <c r="U51" i="33"/>
  <c r="V51" i="33"/>
  <c r="R52" i="33"/>
  <c r="S52" i="33"/>
  <c r="T52" i="33"/>
  <c r="U52" i="33"/>
  <c r="V52" i="33"/>
  <c r="R53" i="33"/>
  <c r="S53" i="33"/>
  <c r="T53" i="33"/>
  <c r="U53" i="33"/>
  <c r="V53" i="33"/>
  <c r="R54" i="33"/>
  <c r="S54" i="33"/>
  <c r="T54" i="33"/>
  <c r="U54" i="33"/>
  <c r="V54" i="33"/>
  <c r="R55" i="33"/>
  <c r="S55" i="33"/>
  <c r="T55" i="33"/>
  <c r="U55" i="33"/>
  <c r="V55" i="33"/>
  <c r="R56" i="33"/>
  <c r="S56" i="33"/>
  <c r="T56" i="33"/>
  <c r="U56" i="33"/>
  <c r="V56" i="33"/>
  <c r="R57" i="33"/>
  <c r="S57" i="33"/>
  <c r="T57" i="33"/>
  <c r="U57" i="33"/>
  <c r="V57" i="33"/>
  <c r="R58" i="33"/>
  <c r="S58" i="33"/>
  <c r="T58" i="33"/>
  <c r="U58" i="33"/>
  <c r="V58" i="33"/>
  <c r="R59" i="33"/>
  <c r="S59" i="33"/>
  <c r="T59" i="33"/>
  <c r="U59" i="33"/>
  <c r="V59" i="33"/>
  <c r="R60" i="33"/>
  <c r="S60" i="33"/>
  <c r="T60" i="33"/>
  <c r="U60" i="33"/>
  <c r="V60" i="33"/>
  <c r="R61" i="33"/>
  <c r="S61" i="33"/>
  <c r="T61" i="33"/>
  <c r="U61" i="33"/>
  <c r="V61" i="33"/>
  <c r="R62" i="33"/>
  <c r="S62" i="33"/>
  <c r="T62" i="33"/>
  <c r="U62" i="33"/>
  <c r="V62" i="33"/>
  <c r="R63" i="33"/>
  <c r="S63" i="33"/>
  <c r="T63" i="33"/>
  <c r="U63" i="33"/>
  <c r="V63" i="33"/>
  <c r="I63" i="33"/>
  <c r="J63" i="33"/>
  <c r="H63" i="56" s="1"/>
  <c r="I5" i="33"/>
  <c r="J5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I49" i="33"/>
  <c r="J49" i="33"/>
  <c r="I50" i="33"/>
  <c r="J50" i="33"/>
  <c r="I51" i="33"/>
  <c r="J51" i="33"/>
  <c r="I52" i="33"/>
  <c r="J52" i="33"/>
  <c r="I53" i="33"/>
  <c r="J53" i="33"/>
  <c r="I54" i="33"/>
  <c r="J54" i="33"/>
  <c r="I55" i="33"/>
  <c r="J55" i="33"/>
  <c r="I56" i="33"/>
  <c r="J56" i="33"/>
  <c r="I57" i="33"/>
  <c r="J57" i="33"/>
  <c r="I58" i="33"/>
  <c r="J58" i="33"/>
  <c r="I59" i="33"/>
  <c r="J59" i="33"/>
  <c r="I60" i="33"/>
  <c r="J60" i="33"/>
  <c r="I61" i="33"/>
  <c r="J61" i="33"/>
  <c r="I62" i="33"/>
  <c r="J62" i="33"/>
  <c r="V4" i="33"/>
  <c r="U4" i="33"/>
  <c r="T4" i="33"/>
  <c r="S4" i="33"/>
  <c r="R4" i="33"/>
  <c r="J4" i="33"/>
  <c r="I4" i="33"/>
  <c r="R5" i="34"/>
  <c r="S5" i="34"/>
  <c r="T5" i="34"/>
  <c r="U5" i="34"/>
  <c r="V5" i="34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R49" i="34"/>
  <c r="S49" i="34"/>
  <c r="T49" i="34"/>
  <c r="U49" i="34"/>
  <c r="V49" i="34"/>
  <c r="R50" i="34"/>
  <c r="S50" i="34"/>
  <c r="H50" i="58" s="1"/>
  <c r="T50" i="34"/>
  <c r="U50" i="34"/>
  <c r="V50" i="34"/>
  <c r="R51" i="34"/>
  <c r="S51" i="34"/>
  <c r="T51" i="34"/>
  <c r="U51" i="34"/>
  <c r="V51" i="34"/>
  <c r="R52" i="34"/>
  <c r="S52" i="34"/>
  <c r="T52" i="34"/>
  <c r="U52" i="34"/>
  <c r="V52" i="34"/>
  <c r="R53" i="34"/>
  <c r="S53" i="34"/>
  <c r="T53" i="34"/>
  <c r="U53" i="34"/>
  <c r="V53" i="34"/>
  <c r="R54" i="34"/>
  <c r="S54" i="34"/>
  <c r="T54" i="34"/>
  <c r="U54" i="34"/>
  <c r="V54" i="34"/>
  <c r="R55" i="34"/>
  <c r="S55" i="34"/>
  <c r="T55" i="34"/>
  <c r="U55" i="34"/>
  <c r="V55" i="34"/>
  <c r="R56" i="34"/>
  <c r="S56" i="34"/>
  <c r="T56" i="34"/>
  <c r="U56" i="34"/>
  <c r="V56" i="34"/>
  <c r="R57" i="34"/>
  <c r="S57" i="34"/>
  <c r="T57" i="34"/>
  <c r="U57" i="34"/>
  <c r="V57" i="34"/>
  <c r="R58" i="34"/>
  <c r="S58" i="34"/>
  <c r="T58" i="34"/>
  <c r="U58" i="34"/>
  <c r="V58" i="34"/>
  <c r="R59" i="34"/>
  <c r="S59" i="34"/>
  <c r="T59" i="34"/>
  <c r="U59" i="34"/>
  <c r="V59" i="34"/>
  <c r="R60" i="34"/>
  <c r="S60" i="34"/>
  <c r="T60" i="34"/>
  <c r="U60" i="34"/>
  <c r="V60" i="34"/>
  <c r="R61" i="34"/>
  <c r="S61" i="34"/>
  <c r="T61" i="34"/>
  <c r="U61" i="34"/>
  <c r="I61" i="58" s="1"/>
  <c r="V61" i="34"/>
  <c r="E63" i="38" s="1"/>
  <c r="D63" i="54" s="1"/>
  <c r="R62" i="34"/>
  <c r="S62" i="34"/>
  <c r="T62" i="34"/>
  <c r="U62" i="34"/>
  <c r="V62" i="34"/>
  <c r="R63" i="34"/>
  <c r="S63" i="34"/>
  <c r="T63" i="34"/>
  <c r="U63" i="34"/>
  <c r="I63" i="58" s="1"/>
  <c r="V63" i="34"/>
  <c r="I5" i="34"/>
  <c r="J5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I49" i="34"/>
  <c r="J49" i="34"/>
  <c r="I50" i="34"/>
  <c r="J50" i="34"/>
  <c r="H50" i="53" s="1"/>
  <c r="I51" i="34"/>
  <c r="J51" i="34"/>
  <c r="I52" i="34"/>
  <c r="J52" i="34"/>
  <c r="I53" i="34"/>
  <c r="J53" i="34"/>
  <c r="I54" i="34"/>
  <c r="J54" i="34"/>
  <c r="I55" i="34"/>
  <c r="J55" i="34"/>
  <c r="H55" i="53" s="1"/>
  <c r="I56" i="34"/>
  <c r="J56" i="34"/>
  <c r="I57" i="34"/>
  <c r="J57" i="34"/>
  <c r="I58" i="34"/>
  <c r="J58" i="34"/>
  <c r="H58" i="53" s="1"/>
  <c r="I59" i="34"/>
  <c r="J59" i="34"/>
  <c r="I60" i="34"/>
  <c r="J60" i="34"/>
  <c r="I61" i="34"/>
  <c r="J61" i="34"/>
  <c r="I62" i="34"/>
  <c r="J62" i="34"/>
  <c r="I63" i="34"/>
  <c r="J63" i="34"/>
  <c r="U4" i="34"/>
  <c r="T4" i="34"/>
  <c r="V4" i="34"/>
  <c r="S4" i="34"/>
  <c r="R4" i="34"/>
  <c r="J4" i="34"/>
  <c r="I4" i="34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E54" i="54" s="1"/>
  <c r="G55" i="38"/>
  <c r="G56" i="38"/>
  <c r="G57" i="38"/>
  <c r="G58" i="38"/>
  <c r="G59" i="38"/>
  <c r="G60" i="38"/>
  <c r="E60" i="54" s="1"/>
  <c r="G61" i="38"/>
  <c r="G62" i="38"/>
  <c r="G63" i="38"/>
  <c r="G64" i="38"/>
  <c r="G65" i="38"/>
  <c r="G6" i="38"/>
  <c r="B16" i="48"/>
  <c r="C63" i="58"/>
  <c r="D63" i="58"/>
  <c r="E63" i="58"/>
  <c r="F63" i="58"/>
  <c r="G63" i="58"/>
  <c r="C61" i="58"/>
  <c r="D61" i="58"/>
  <c r="E61" i="58"/>
  <c r="F61" i="58"/>
  <c r="G61" i="58"/>
  <c r="C62" i="58"/>
  <c r="D62" i="58"/>
  <c r="E62" i="58"/>
  <c r="F62" i="58"/>
  <c r="G62" i="58"/>
  <c r="C49" i="58"/>
  <c r="D49" i="58"/>
  <c r="E49" i="58"/>
  <c r="F49" i="58"/>
  <c r="G49" i="58"/>
  <c r="C50" i="58"/>
  <c r="D50" i="58"/>
  <c r="E50" i="58"/>
  <c r="F50" i="58"/>
  <c r="G50" i="58"/>
  <c r="C51" i="58"/>
  <c r="D51" i="58"/>
  <c r="E51" i="58"/>
  <c r="F51" i="58"/>
  <c r="G51" i="58"/>
  <c r="C52" i="58"/>
  <c r="D52" i="58"/>
  <c r="E52" i="58"/>
  <c r="F52" i="58"/>
  <c r="G52" i="58"/>
  <c r="C53" i="58"/>
  <c r="D53" i="58"/>
  <c r="E53" i="58"/>
  <c r="F53" i="58"/>
  <c r="G53" i="58"/>
  <c r="H53" i="58"/>
  <c r="C54" i="58"/>
  <c r="D54" i="58"/>
  <c r="E54" i="58"/>
  <c r="F54" i="58"/>
  <c r="G54" i="58"/>
  <c r="C55" i="58"/>
  <c r="D55" i="58"/>
  <c r="E55" i="58"/>
  <c r="F55" i="58"/>
  <c r="G55" i="58"/>
  <c r="C56" i="58"/>
  <c r="D56" i="58"/>
  <c r="E56" i="58"/>
  <c r="F56" i="58"/>
  <c r="G56" i="58"/>
  <c r="C57" i="58"/>
  <c r="D57" i="58"/>
  <c r="E57" i="58"/>
  <c r="F57" i="58"/>
  <c r="G57" i="58"/>
  <c r="C58" i="58"/>
  <c r="D58" i="58"/>
  <c r="E58" i="58"/>
  <c r="F58" i="58"/>
  <c r="G58" i="58"/>
  <c r="C59" i="58"/>
  <c r="D59" i="58"/>
  <c r="E59" i="58"/>
  <c r="F59" i="58"/>
  <c r="G59" i="58"/>
  <c r="C60" i="58"/>
  <c r="D60" i="58"/>
  <c r="E60" i="58"/>
  <c r="F60" i="58"/>
  <c r="G60" i="58"/>
  <c r="C49" i="57"/>
  <c r="D49" i="57"/>
  <c r="E49" i="57"/>
  <c r="F49" i="57"/>
  <c r="G49" i="57"/>
  <c r="C50" i="57"/>
  <c r="D50" i="57"/>
  <c r="E50" i="57"/>
  <c r="F50" i="57"/>
  <c r="G50" i="57"/>
  <c r="C51" i="57"/>
  <c r="D51" i="57"/>
  <c r="E51" i="57"/>
  <c r="F51" i="57"/>
  <c r="G51" i="57"/>
  <c r="C52" i="57"/>
  <c r="D52" i="57"/>
  <c r="E52" i="57"/>
  <c r="F52" i="57"/>
  <c r="G52" i="57"/>
  <c r="C53" i="57"/>
  <c r="D53" i="57"/>
  <c r="E53" i="57"/>
  <c r="F53" i="57"/>
  <c r="G53" i="57"/>
  <c r="C54" i="57"/>
  <c r="D54" i="57"/>
  <c r="E54" i="57"/>
  <c r="F54" i="57"/>
  <c r="G54" i="57"/>
  <c r="C55" i="57"/>
  <c r="D55" i="57"/>
  <c r="E55" i="57"/>
  <c r="F55" i="57"/>
  <c r="G55" i="57"/>
  <c r="C56" i="57"/>
  <c r="D56" i="57"/>
  <c r="E56" i="57"/>
  <c r="F56" i="57"/>
  <c r="G56" i="57"/>
  <c r="C57" i="57"/>
  <c r="D57" i="57"/>
  <c r="E57" i="57"/>
  <c r="F57" i="57"/>
  <c r="G57" i="57"/>
  <c r="C58" i="57"/>
  <c r="D58" i="57"/>
  <c r="E58" i="57"/>
  <c r="F58" i="57"/>
  <c r="G58" i="57"/>
  <c r="C59" i="57"/>
  <c r="D59" i="57"/>
  <c r="E59" i="57"/>
  <c r="F59" i="57"/>
  <c r="G59" i="57"/>
  <c r="C60" i="57"/>
  <c r="D60" i="57"/>
  <c r="E60" i="57"/>
  <c r="F60" i="57"/>
  <c r="G60" i="57"/>
  <c r="C61" i="57"/>
  <c r="D61" i="57"/>
  <c r="E61" i="57"/>
  <c r="F61" i="57"/>
  <c r="G61" i="57"/>
  <c r="C62" i="57"/>
  <c r="D62" i="57"/>
  <c r="E62" i="57"/>
  <c r="F62" i="57"/>
  <c r="G62" i="57"/>
  <c r="H62" i="57"/>
  <c r="C63" i="57"/>
  <c r="D63" i="57"/>
  <c r="E63" i="57"/>
  <c r="F63" i="57"/>
  <c r="G63" i="57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C50" i="55"/>
  <c r="D50" i="55"/>
  <c r="E50" i="55"/>
  <c r="F50" i="55"/>
  <c r="G50" i="55"/>
  <c r="H50" i="55"/>
  <c r="I50" i="55"/>
  <c r="J50" i="55"/>
  <c r="K50" i="55"/>
  <c r="L50" i="55"/>
  <c r="M50" i="55"/>
  <c r="N50" i="55"/>
  <c r="O50" i="55"/>
  <c r="P50" i="55"/>
  <c r="Q50" i="55"/>
  <c r="R50" i="55"/>
  <c r="S50" i="55"/>
  <c r="T50" i="55"/>
  <c r="U50" i="55"/>
  <c r="V50" i="55"/>
  <c r="W50" i="55"/>
  <c r="X50" i="55"/>
  <c r="C51" i="55"/>
  <c r="D51" i="55"/>
  <c r="E51" i="55"/>
  <c r="F51" i="55"/>
  <c r="G51" i="55"/>
  <c r="H51" i="55"/>
  <c r="I51" i="55"/>
  <c r="J51" i="55"/>
  <c r="K51" i="55"/>
  <c r="L51" i="55"/>
  <c r="M51" i="55"/>
  <c r="N51" i="55"/>
  <c r="O51" i="55"/>
  <c r="P51" i="55"/>
  <c r="Q51" i="55"/>
  <c r="R51" i="55"/>
  <c r="S51" i="55"/>
  <c r="T51" i="55"/>
  <c r="U51" i="55"/>
  <c r="V51" i="55"/>
  <c r="W51" i="55"/>
  <c r="X51" i="55"/>
  <c r="C52" i="55"/>
  <c r="D52" i="55"/>
  <c r="E52" i="55"/>
  <c r="F52" i="55"/>
  <c r="G52" i="55"/>
  <c r="H52" i="55"/>
  <c r="I52" i="55"/>
  <c r="J52" i="55"/>
  <c r="K52" i="55"/>
  <c r="L52" i="55"/>
  <c r="M52" i="55"/>
  <c r="N52" i="55"/>
  <c r="O52" i="55"/>
  <c r="P52" i="55"/>
  <c r="Q52" i="55"/>
  <c r="R52" i="55"/>
  <c r="S52" i="55"/>
  <c r="T52" i="55"/>
  <c r="U52" i="55"/>
  <c r="V52" i="55"/>
  <c r="W52" i="55"/>
  <c r="X52" i="55"/>
  <c r="C53" i="55"/>
  <c r="D53" i="55"/>
  <c r="E53" i="55"/>
  <c r="F53" i="55"/>
  <c r="G53" i="55"/>
  <c r="H53" i="55"/>
  <c r="I53" i="55"/>
  <c r="J53" i="55"/>
  <c r="K53" i="55"/>
  <c r="L53" i="55"/>
  <c r="M53" i="55"/>
  <c r="N53" i="55"/>
  <c r="O53" i="55"/>
  <c r="P53" i="55"/>
  <c r="Q53" i="55"/>
  <c r="R53" i="55"/>
  <c r="S53" i="55"/>
  <c r="T53" i="55"/>
  <c r="U53" i="55"/>
  <c r="V53" i="55"/>
  <c r="W53" i="55"/>
  <c r="X53" i="55"/>
  <c r="C54" i="55"/>
  <c r="D54" i="55"/>
  <c r="E54" i="55"/>
  <c r="F54" i="55"/>
  <c r="G54" i="55"/>
  <c r="H54" i="55"/>
  <c r="I54" i="55"/>
  <c r="J54" i="55"/>
  <c r="K54" i="55"/>
  <c r="L54" i="55"/>
  <c r="M54" i="55"/>
  <c r="N54" i="55"/>
  <c r="O54" i="55"/>
  <c r="P54" i="55"/>
  <c r="Q54" i="55"/>
  <c r="R54" i="55"/>
  <c r="S54" i="55"/>
  <c r="T54" i="55"/>
  <c r="U54" i="55"/>
  <c r="V54" i="55"/>
  <c r="W54" i="55"/>
  <c r="X54" i="55"/>
  <c r="C55" i="55"/>
  <c r="D55" i="55"/>
  <c r="E55" i="55"/>
  <c r="F55" i="55"/>
  <c r="G55" i="55"/>
  <c r="H55" i="55"/>
  <c r="I55" i="55"/>
  <c r="J55" i="55"/>
  <c r="K55" i="55"/>
  <c r="L55" i="55"/>
  <c r="M55" i="55"/>
  <c r="N55" i="55"/>
  <c r="O55" i="55"/>
  <c r="P55" i="55"/>
  <c r="Q55" i="55"/>
  <c r="R55" i="55"/>
  <c r="S55" i="55"/>
  <c r="T55" i="55"/>
  <c r="U55" i="55"/>
  <c r="V55" i="55"/>
  <c r="W55" i="55"/>
  <c r="X55" i="55"/>
  <c r="C56" i="55"/>
  <c r="D56" i="55"/>
  <c r="E56" i="55"/>
  <c r="F56" i="55"/>
  <c r="G56" i="55"/>
  <c r="H56" i="55"/>
  <c r="I56" i="55"/>
  <c r="J56" i="55"/>
  <c r="K56" i="55"/>
  <c r="L56" i="55"/>
  <c r="M56" i="55"/>
  <c r="N56" i="55"/>
  <c r="O56" i="55"/>
  <c r="P56" i="55"/>
  <c r="Q56" i="55"/>
  <c r="R56" i="55"/>
  <c r="S56" i="55"/>
  <c r="T56" i="55"/>
  <c r="U56" i="55"/>
  <c r="V56" i="55"/>
  <c r="W56" i="55"/>
  <c r="X56" i="55"/>
  <c r="C57" i="55"/>
  <c r="D57" i="55"/>
  <c r="E57" i="55"/>
  <c r="F57" i="55"/>
  <c r="G57" i="55"/>
  <c r="H57" i="55"/>
  <c r="I57" i="55"/>
  <c r="J57" i="55"/>
  <c r="K57" i="55"/>
  <c r="L57" i="55"/>
  <c r="M57" i="55"/>
  <c r="N57" i="55"/>
  <c r="O57" i="55"/>
  <c r="P57" i="55"/>
  <c r="Q57" i="55"/>
  <c r="R57" i="55"/>
  <c r="S57" i="55"/>
  <c r="T57" i="55"/>
  <c r="U57" i="55"/>
  <c r="V57" i="55"/>
  <c r="W57" i="55"/>
  <c r="X57" i="55"/>
  <c r="C58" i="55"/>
  <c r="D58" i="55"/>
  <c r="E58" i="55"/>
  <c r="F58" i="55"/>
  <c r="G58" i="55"/>
  <c r="H58" i="55"/>
  <c r="I58" i="55"/>
  <c r="J58" i="55"/>
  <c r="K58" i="55"/>
  <c r="L58" i="55"/>
  <c r="M58" i="55"/>
  <c r="N58" i="55"/>
  <c r="O58" i="55"/>
  <c r="P58" i="55"/>
  <c r="Q58" i="55"/>
  <c r="R58" i="55"/>
  <c r="S58" i="55"/>
  <c r="T58" i="55"/>
  <c r="U58" i="55"/>
  <c r="V58" i="55"/>
  <c r="W58" i="55"/>
  <c r="X58" i="55"/>
  <c r="C59" i="55"/>
  <c r="D59" i="55"/>
  <c r="E59" i="55"/>
  <c r="F59" i="55"/>
  <c r="G59" i="55"/>
  <c r="H59" i="55"/>
  <c r="I59" i="55"/>
  <c r="J59" i="55"/>
  <c r="K59" i="55"/>
  <c r="L59" i="55"/>
  <c r="M59" i="55"/>
  <c r="N59" i="55"/>
  <c r="O59" i="55"/>
  <c r="P59" i="55"/>
  <c r="Q59" i="55"/>
  <c r="R59" i="55"/>
  <c r="S59" i="55"/>
  <c r="T59" i="55"/>
  <c r="U59" i="55"/>
  <c r="V59" i="55"/>
  <c r="W59" i="55"/>
  <c r="X59" i="55"/>
  <c r="C60" i="55"/>
  <c r="D60" i="55"/>
  <c r="E60" i="55"/>
  <c r="F60" i="55"/>
  <c r="G60" i="55"/>
  <c r="H60" i="55"/>
  <c r="I60" i="55"/>
  <c r="J60" i="55"/>
  <c r="K60" i="55"/>
  <c r="L60" i="55"/>
  <c r="M60" i="55"/>
  <c r="N60" i="55"/>
  <c r="O60" i="55"/>
  <c r="P60" i="55"/>
  <c r="Q60" i="55"/>
  <c r="R60" i="55"/>
  <c r="S60" i="55"/>
  <c r="T60" i="55"/>
  <c r="U60" i="55"/>
  <c r="V60" i="55"/>
  <c r="W60" i="55"/>
  <c r="X60" i="55"/>
  <c r="C61" i="55"/>
  <c r="D61" i="55"/>
  <c r="E61" i="55"/>
  <c r="F61" i="55"/>
  <c r="G61" i="55"/>
  <c r="H61" i="55"/>
  <c r="I61" i="55"/>
  <c r="J61" i="55"/>
  <c r="K61" i="55"/>
  <c r="L61" i="55"/>
  <c r="M61" i="55"/>
  <c r="N61" i="55"/>
  <c r="O61" i="55"/>
  <c r="P61" i="55"/>
  <c r="Q61" i="55"/>
  <c r="R61" i="55"/>
  <c r="S61" i="55"/>
  <c r="T61" i="55"/>
  <c r="U61" i="55"/>
  <c r="V61" i="55"/>
  <c r="W61" i="55"/>
  <c r="X61" i="55"/>
  <c r="C62" i="55"/>
  <c r="D62" i="55"/>
  <c r="E62" i="55"/>
  <c r="F62" i="55"/>
  <c r="G62" i="55"/>
  <c r="H62" i="55"/>
  <c r="I62" i="55"/>
  <c r="J62" i="55"/>
  <c r="K62" i="55"/>
  <c r="L62" i="55"/>
  <c r="M62" i="55"/>
  <c r="N62" i="55"/>
  <c r="O62" i="55"/>
  <c r="P62" i="55"/>
  <c r="Q62" i="55"/>
  <c r="R62" i="55"/>
  <c r="S62" i="55"/>
  <c r="T62" i="55"/>
  <c r="U62" i="55"/>
  <c r="V62" i="55"/>
  <c r="W62" i="55"/>
  <c r="X62" i="55"/>
  <c r="C63" i="55"/>
  <c r="D63" i="55"/>
  <c r="E63" i="55"/>
  <c r="F63" i="55"/>
  <c r="G63" i="55"/>
  <c r="H63" i="55"/>
  <c r="I63" i="55"/>
  <c r="J63" i="55"/>
  <c r="K63" i="55"/>
  <c r="L63" i="55"/>
  <c r="M63" i="55"/>
  <c r="N63" i="55"/>
  <c r="O63" i="55"/>
  <c r="P63" i="55"/>
  <c r="Q63" i="55"/>
  <c r="R63" i="55"/>
  <c r="S63" i="55"/>
  <c r="T63" i="55"/>
  <c r="U63" i="55"/>
  <c r="V63" i="55"/>
  <c r="W63" i="55"/>
  <c r="X63" i="55"/>
  <c r="C64" i="55"/>
  <c r="D64" i="55"/>
  <c r="E64" i="55"/>
  <c r="F64" i="55"/>
  <c r="G64" i="55"/>
  <c r="H64" i="55"/>
  <c r="I64" i="55"/>
  <c r="J64" i="55"/>
  <c r="K64" i="55"/>
  <c r="L64" i="55"/>
  <c r="M64" i="55"/>
  <c r="N64" i="55"/>
  <c r="O64" i="55"/>
  <c r="P64" i="55"/>
  <c r="Q64" i="55"/>
  <c r="R64" i="55"/>
  <c r="S64" i="55"/>
  <c r="T64" i="55"/>
  <c r="U64" i="55"/>
  <c r="V64" i="55"/>
  <c r="W64" i="55"/>
  <c r="X64" i="55"/>
  <c r="C49" i="53"/>
  <c r="D49" i="53"/>
  <c r="E49" i="53"/>
  <c r="F49" i="53"/>
  <c r="G49" i="53"/>
  <c r="C50" i="53"/>
  <c r="D50" i="53"/>
  <c r="E50" i="53"/>
  <c r="F50" i="53"/>
  <c r="G50" i="53"/>
  <c r="C51" i="53"/>
  <c r="D51" i="53"/>
  <c r="E51" i="53"/>
  <c r="F51" i="53"/>
  <c r="G51" i="53"/>
  <c r="C52" i="53"/>
  <c r="D52" i="53"/>
  <c r="E52" i="53"/>
  <c r="F52" i="53"/>
  <c r="G52" i="53"/>
  <c r="C53" i="53"/>
  <c r="D53" i="53"/>
  <c r="E53" i="53"/>
  <c r="F53" i="53"/>
  <c r="G53" i="53"/>
  <c r="C54" i="53"/>
  <c r="D54" i="53"/>
  <c r="E54" i="53"/>
  <c r="F54" i="53"/>
  <c r="G54" i="53"/>
  <c r="C55" i="53"/>
  <c r="D55" i="53"/>
  <c r="E55" i="53"/>
  <c r="F55" i="53"/>
  <c r="G55" i="53"/>
  <c r="C56" i="53"/>
  <c r="D56" i="53"/>
  <c r="E56" i="53"/>
  <c r="F56" i="53"/>
  <c r="G56" i="53"/>
  <c r="C57" i="53"/>
  <c r="D57" i="53"/>
  <c r="E57" i="53"/>
  <c r="F57" i="53"/>
  <c r="G57" i="53"/>
  <c r="C58" i="53"/>
  <c r="D58" i="53"/>
  <c r="E58" i="53"/>
  <c r="F58" i="53"/>
  <c r="G58" i="53"/>
  <c r="C59" i="53"/>
  <c r="D59" i="53"/>
  <c r="E59" i="53"/>
  <c r="F59" i="53"/>
  <c r="G59" i="53"/>
  <c r="C60" i="53"/>
  <c r="D60" i="53"/>
  <c r="E60" i="53"/>
  <c r="F60" i="53"/>
  <c r="G60" i="53"/>
  <c r="C61" i="53"/>
  <c r="D61" i="53"/>
  <c r="E61" i="53"/>
  <c r="F61" i="53"/>
  <c r="G61" i="53"/>
  <c r="C62" i="53"/>
  <c r="D62" i="53"/>
  <c r="E62" i="53"/>
  <c r="F62" i="53"/>
  <c r="G62" i="53"/>
  <c r="C63" i="53"/>
  <c r="D63" i="53"/>
  <c r="E63" i="53"/>
  <c r="F63" i="53"/>
  <c r="G63" i="53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C49" i="56"/>
  <c r="D49" i="56"/>
  <c r="E49" i="56"/>
  <c r="F49" i="56"/>
  <c r="G49" i="56"/>
  <c r="C50" i="56"/>
  <c r="D50" i="56"/>
  <c r="E50" i="56"/>
  <c r="F50" i="56"/>
  <c r="G50" i="56"/>
  <c r="C51" i="56"/>
  <c r="D51" i="56"/>
  <c r="E51" i="56"/>
  <c r="F51" i="56"/>
  <c r="G51" i="56"/>
  <c r="C52" i="56"/>
  <c r="D52" i="56"/>
  <c r="E52" i="56"/>
  <c r="F52" i="56"/>
  <c r="G52" i="56"/>
  <c r="C53" i="56"/>
  <c r="D53" i="56"/>
  <c r="E53" i="56"/>
  <c r="F53" i="56"/>
  <c r="G53" i="56"/>
  <c r="C54" i="56"/>
  <c r="D54" i="56"/>
  <c r="E54" i="56"/>
  <c r="F54" i="56"/>
  <c r="G54" i="56"/>
  <c r="C55" i="56"/>
  <c r="D55" i="56"/>
  <c r="E55" i="56"/>
  <c r="F55" i="56"/>
  <c r="G55" i="56"/>
  <c r="C56" i="56"/>
  <c r="D56" i="56"/>
  <c r="E56" i="56"/>
  <c r="F56" i="56"/>
  <c r="G56" i="56"/>
  <c r="C57" i="56"/>
  <c r="D57" i="56"/>
  <c r="E57" i="56"/>
  <c r="F57" i="56"/>
  <c r="G57" i="56"/>
  <c r="C58" i="56"/>
  <c r="D58" i="56"/>
  <c r="E58" i="56"/>
  <c r="F58" i="56"/>
  <c r="G58" i="56"/>
  <c r="C59" i="56"/>
  <c r="D59" i="56"/>
  <c r="E59" i="56"/>
  <c r="F59" i="56"/>
  <c r="G59" i="56"/>
  <c r="C60" i="56"/>
  <c r="D60" i="56"/>
  <c r="E60" i="56"/>
  <c r="F60" i="56"/>
  <c r="G60" i="56"/>
  <c r="C61" i="56"/>
  <c r="D61" i="56"/>
  <c r="E61" i="56"/>
  <c r="F61" i="56"/>
  <c r="G61" i="56"/>
  <c r="C62" i="56"/>
  <c r="D62" i="56"/>
  <c r="E62" i="56"/>
  <c r="F62" i="56"/>
  <c r="G62" i="56"/>
  <c r="C63" i="56"/>
  <c r="D63" i="56"/>
  <c r="E63" i="56"/>
  <c r="F63" i="56"/>
  <c r="G63" i="56"/>
  <c r="C64" i="51"/>
  <c r="D64" i="51"/>
  <c r="E64" i="51"/>
  <c r="F64" i="51"/>
  <c r="G64" i="51"/>
  <c r="H64" i="51"/>
  <c r="I64" i="51"/>
  <c r="J64" i="51"/>
  <c r="K64" i="51"/>
  <c r="L64" i="51"/>
  <c r="M64" i="51"/>
  <c r="N64" i="51"/>
  <c r="O64" i="51"/>
  <c r="P64" i="51"/>
  <c r="Q64" i="51"/>
  <c r="R64" i="51"/>
  <c r="S64" i="51"/>
  <c r="T64" i="51"/>
  <c r="U64" i="51"/>
  <c r="V64" i="51"/>
  <c r="W64" i="51"/>
  <c r="X64" i="51"/>
  <c r="C49" i="51"/>
  <c r="D49" i="51"/>
  <c r="E49" i="51"/>
  <c r="F49" i="51"/>
  <c r="G49" i="51"/>
  <c r="H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C50" i="51"/>
  <c r="D50" i="51"/>
  <c r="E50" i="51"/>
  <c r="F50" i="51"/>
  <c r="G50" i="51"/>
  <c r="H50" i="51"/>
  <c r="I50" i="51"/>
  <c r="J50" i="51"/>
  <c r="K50" i="51"/>
  <c r="L50" i="51"/>
  <c r="M50" i="51"/>
  <c r="N50" i="51"/>
  <c r="O50" i="51"/>
  <c r="P50" i="51"/>
  <c r="Q50" i="51"/>
  <c r="R50" i="51"/>
  <c r="S50" i="51"/>
  <c r="T50" i="51"/>
  <c r="U50" i="51"/>
  <c r="V50" i="51"/>
  <c r="W50" i="51"/>
  <c r="X50" i="51"/>
  <c r="C51" i="51"/>
  <c r="D51" i="51"/>
  <c r="E51" i="51"/>
  <c r="F51" i="51"/>
  <c r="G51" i="51"/>
  <c r="H51" i="51"/>
  <c r="I51" i="51"/>
  <c r="J51" i="51"/>
  <c r="K51" i="51"/>
  <c r="L51" i="51"/>
  <c r="M51" i="51"/>
  <c r="N51" i="51"/>
  <c r="O51" i="51"/>
  <c r="P51" i="51"/>
  <c r="Q51" i="51"/>
  <c r="R51" i="51"/>
  <c r="S51" i="51"/>
  <c r="T51" i="51"/>
  <c r="U51" i="51"/>
  <c r="V51" i="51"/>
  <c r="W51" i="51"/>
  <c r="X51" i="51"/>
  <c r="C52" i="51"/>
  <c r="D52" i="51"/>
  <c r="E52" i="51"/>
  <c r="F52" i="51"/>
  <c r="G52" i="51"/>
  <c r="H52" i="51"/>
  <c r="I52" i="51"/>
  <c r="J52" i="51"/>
  <c r="K52" i="51"/>
  <c r="L52" i="51"/>
  <c r="M52" i="51"/>
  <c r="N52" i="51"/>
  <c r="O52" i="51"/>
  <c r="P52" i="51"/>
  <c r="Q52" i="51"/>
  <c r="R52" i="51"/>
  <c r="S52" i="51"/>
  <c r="T52" i="51"/>
  <c r="U52" i="51"/>
  <c r="V52" i="51"/>
  <c r="W52" i="51"/>
  <c r="X52" i="51"/>
  <c r="C53" i="51"/>
  <c r="D53" i="51"/>
  <c r="E53" i="51"/>
  <c r="F53" i="51"/>
  <c r="G53" i="51"/>
  <c r="H53" i="51"/>
  <c r="I53" i="51"/>
  <c r="J53" i="51"/>
  <c r="K53" i="51"/>
  <c r="L53" i="51"/>
  <c r="M53" i="51"/>
  <c r="N53" i="51"/>
  <c r="O53" i="51"/>
  <c r="P53" i="51"/>
  <c r="Q53" i="51"/>
  <c r="R53" i="51"/>
  <c r="S53" i="51"/>
  <c r="T53" i="51"/>
  <c r="U53" i="51"/>
  <c r="V53" i="51"/>
  <c r="W53" i="51"/>
  <c r="X53" i="51"/>
  <c r="C54" i="51"/>
  <c r="D54" i="51"/>
  <c r="E54" i="51"/>
  <c r="F54" i="51"/>
  <c r="G54" i="51"/>
  <c r="H54" i="51"/>
  <c r="I54" i="51"/>
  <c r="J54" i="51"/>
  <c r="K54" i="51"/>
  <c r="L54" i="51"/>
  <c r="M54" i="51"/>
  <c r="N54" i="51"/>
  <c r="O54" i="51"/>
  <c r="P54" i="51"/>
  <c r="Q54" i="51"/>
  <c r="R54" i="51"/>
  <c r="S54" i="51"/>
  <c r="T54" i="51"/>
  <c r="U54" i="51"/>
  <c r="V54" i="51"/>
  <c r="W54" i="51"/>
  <c r="X54" i="51"/>
  <c r="C55" i="51"/>
  <c r="D55" i="51"/>
  <c r="E55" i="51"/>
  <c r="F55" i="51"/>
  <c r="G55" i="51"/>
  <c r="H55" i="51"/>
  <c r="I55" i="51"/>
  <c r="J55" i="51"/>
  <c r="K55" i="51"/>
  <c r="L55" i="51"/>
  <c r="M55" i="51"/>
  <c r="N55" i="51"/>
  <c r="O55" i="51"/>
  <c r="P55" i="51"/>
  <c r="Q55" i="51"/>
  <c r="R55" i="51"/>
  <c r="S55" i="51"/>
  <c r="T55" i="51"/>
  <c r="U55" i="51"/>
  <c r="V55" i="51"/>
  <c r="W55" i="51"/>
  <c r="X55" i="51"/>
  <c r="C56" i="51"/>
  <c r="D56" i="51"/>
  <c r="E56" i="51"/>
  <c r="F56" i="51"/>
  <c r="G56" i="51"/>
  <c r="H56" i="51"/>
  <c r="I56" i="51"/>
  <c r="J56" i="51"/>
  <c r="K56" i="51"/>
  <c r="L56" i="51"/>
  <c r="M56" i="51"/>
  <c r="N56" i="51"/>
  <c r="O56" i="51"/>
  <c r="P56" i="51"/>
  <c r="Q56" i="51"/>
  <c r="R56" i="51"/>
  <c r="S56" i="51"/>
  <c r="T56" i="51"/>
  <c r="U56" i="51"/>
  <c r="V56" i="51"/>
  <c r="W56" i="51"/>
  <c r="X56" i="51"/>
  <c r="C57" i="51"/>
  <c r="D57" i="51"/>
  <c r="E57" i="51"/>
  <c r="F57" i="51"/>
  <c r="G57" i="51"/>
  <c r="H57" i="51"/>
  <c r="I57" i="51"/>
  <c r="J57" i="51"/>
  <c r="K57" i="51"/>
  <c r="L57" i="51"/>
  <c r="M57" i="51"/>
  <c r="N57" i="51"/>
  <c r="O57" i="51"/>
  <c r="P57" i="51"/>
  <c r="Q57" i="51"/>
  <c r="R57" i="51"/>
  <c r="S57" i="51"/>
  <c r="T57" i="51"/>
  <c r="U57" i="51"/>
  <c r="V57" i="51"/>
  <c r="W57" i="51"/>
  <c r="X57" i="51"/>
  <c r="C58" i="51"/>
  <c r="D58" i="51"/>
  <c r="E58" i="51"/>
  <c r="F58" i="51"/>
  <c r="G58" i="51"/>
  <c r="H58" i="51"/>
  <c r="I58" i="51"/>
  <c r="J58" i="51"/>
  <c r="K58" i="51"/>
  <c r="L58" i="51"/>
  <c r="M58" i="51"/>
  <c r="N58" i="51"/>
  <c r="O58" i="51"/>
  <c r="P58" i="51"/>
  <c r="Q58" i="51"/>
  <c r="R58" i="51"/>
  <c r="S58" i="51"/>
  <c r="T58" i="51"/>
  <c r="U58" i="51"/>
  <c r="V58" i="51"/>
  <c r="W58" i="51"/>
  <c r="X58" i="51"/>
  <c r="C59" i="51"/>
  <c r="D59" i="51"/>
  <c r="E59" i="51"/>
  <c r="F59" i="51"/>
  <c r="G59" i="51"/>
  <c r="H59" i="51"/>
  <c r="I59" i="51"/>
  <c r="J59" i="51"/>
  <c r="K59" i="51"/>
  <c r="L59" i="51"/>
  <c r="M59" i="51"/>
  <c r="N59" i="51"/>
  <c r="O59" i="51"/>
  <c r="P59" i="51"/>
  <c r="Q59" i="51"/>
  <c r="R59" i="51"/>
  <c r="S59" i="51"/>
  <c r="T59" i="51"/>
  <c r="U59" i="51"/>
  <c r="V59" i="51"/>
  <c r="W59" i="51"/>
  <c r="X59" i="51"/>
  <c r="C60" i="51"/>
  <c r="D60" i="51"/>
  <c r="E60" i="51"/>
  <c r="F60" i="51"/>
  <c r="G60" i="51"/>
  <c r="H60" i="51"/>
  <c r="I60" i="51"/>
  <c r="J60" i="51"/>
  <c r="K60" i="51"/>
  <c r="L60" i="51"/>
  <c r="M60" i="51"/>
  <c r="N60" i="51"/>
  <c r="O60" i="51"/>
  <c r="P60" i="51"/>
  <c r="Q60" i="51"/>
  <c r="R60" i="51"/>
  <c r="S60" i="51"/>
  <c r="T60" i="51"/>
  <c r="U60" i="51"/>
  <c r="V60" i="51"/>
  <c r="W60" i="51"/>
  <c r="X60" i="51"/>
  <c r="C61" i="51"/>
  <c r="D61" i="51"/>
  <c r="E61" i="51"/>
  <c r="F61" i="51"/>
  <c r="G61" i="51"/>
  <c r="H61" i="51"/>
  <c r="I61" i="51"/>
  <c r="J61" i="51"/>
  <c r="K61" i="51"/>
  <c r="L61" i="51"/>
  <c r="M61" i="51"/>
  <c r="N61" i="51"/>
  <c r="O61" i="51"/>
  <c r="P61" i="51"/>
  <c r="Q61" i="51"/>
  <c r="R61" i="51"/>
  <c r="S61" i="51"/>
  <c r="T61" i="51"/>
  <c r="U61" i="51"/>
  <c r="V61" i="51"/>
  <c r="W61" i="51"/>
  <c r="X61" i="51"/>
  <c r="C62" i="51"/>
  <c r="D62" i="51"/>
  <c r="E62" i="51"/>
  <c r="F62" i="51"/>
  <c r="G62" i="51"/>
  <c r="H62" i="51"/>
  <c r="I62" i="51"/>
  <c r="J62" i="51"/>
  <c r="K62" i="51"/>
  <c r="L62" i="51"/>
  <c r="M62" i="51"/>
  <c r="N62" i="51"/>
  <c r="O62" i="51"/>
  <c r="P62" i="51"/>
  <c r="Q62" i="51"/>
  <c r="R62" i="51"/>
  <c r="S62" i="51"/>
  <c r="T62" i="51"/>
  <c r="U62" i="51"/>
  <c r="V62" i="51"/>
  <c r="W62" i="51"/>
  <c r="X62" i="51"/>
  <c r="C63" i="51"/>
  <c r="D63" i="51"/>
  <c r="E63" i="51"/>
  <c r="F63" i="51"/>
  <c r="G63" i="51"/>
  <c r="H63" i="51"/>
  <c r="I63" i="51"/>
  <c r="J63" i="51"/>
  <c r="K63" i="51"/>
  <c r="L63" i="51"/>
  <c r="M63" i="51"/>
  <c r="N63" i="51"/>
  <c r="O63" i="51"/>
  <c r="P63" i="51"/>
  <c r="Q63" i="51"/>
  <c r="R63" i="51"/>
  <c r="S63" i="51"/>
  <c r="T63" i="51"/>
  <c r="U63" i="51"/>
  <c r="V63" i="51"/>
  <c r="W63" i="51"/>
  <c r="X63" i="51"/>
  <c r="B59" i="50"/>
  <c r="C59" i="50"/>
  <c r="D59" i="50"/>
  <c r="E59" i="50"/>
  <c r="B60" i="50"/>
  <c r="C60" i="50"/>
  <c r="D60" i="50"/>
  <c r="E60" i="50"/>
  <c r="B61" i="50"/>
  <c r="C61" i="50"/>
  <c r="D61" i="50"/>
  <c r="E61" i="50"/>
  <c r="B62" i="50"/>
  <c r="C62" i="50"/>
  <c r="D62" i="50"/>
  <c r="E62" i="50"/>
  <c r="B63" i="50"/>
  <c r="C63" i="50"/>
  <c r="D63" i="50"/>
  <c r="E63" i="50"/>
  <c r="B64" i="50"/>
  <c r="C64" i="50"/>
  <c r="D64" i="50"/>
  <c r="E64" i="50"/>
  <c r="B65" i="50"/>
  <c r="C65" i="50"/>
  <c r="D65" i="50"/>
  <c r="E65" i="50"/>
  <c r="B51" i="50"/>
  <c r="C51" i="50"/>
  <c r="D51" i="50"/>
  <c r="E51" i="50"/>
  <c r="B52" i="50"/>
  <c r="C52" i="50"/>
  <c r="D52" i="50"/>
  <c r="E52" i="50"/>
  <c r="B53" i="50"/>
  <c r="C53" i="50"/>
  <c r="D53" i="50"/>
  <c r="E53" i="50"/>
  <c r="B54" i="50"/>
  <c r="C54" i="50"/>
  <c r="D54" i="50"/>
  <c r="E54" i="50"/>
  <c r="B55" i="50"/>
  <c r="C55" i="50"/>
  <c r="D55" i="50"/>
  <c r="E55" i="50"/>
  <c r="B56" i="50"/>
  <c r="C56" i="50"/>
  <c r="D56" i="50"/>
  <c r="E56" i="50"/>
  <c r="B57" i="50"/>
  <c r="C57" i="50"/>
  <c r="D57" i="50"/>
  <c r="E57" i="50"/>
  <c r="B58" i="50"/>
  <c r="C58" i="50"/>
  <c r="D58" i="50"/>
  <c r="E58" i="50"/>
  <c r="E12" i="48"/>
  <c r="B51" i="38"/>
  <c r="F51" i="38"/>
  <c r="B52" i="38"/>
  <c r="B53" i="38"/>
  <c r="F53" i="38" s="1"/>
  <c r="B54" i="38"/>
  <c r="F54" i="38" s="1"/>
  <c r="B55" i="38"/>
  <c r="B56" i="38"/>
  <c r="F56" i="38" s="1"/>
  <c r="B57" i="38"/>
  <c r="F57" i="38"/>
  <c r="B58" i="38"/>
  <c r="B59" i="38"/>
  <c r="F59" i="38" s="1"/>
  <c r="B60" i="38"/>
  <c r="F60" i="38" s="1"/>
  <c r="B61" i="38"/>
  <c r="B62" i="38"/>
  <c r="F62" i="38" s="1"/>
  <c r="B63" i="38"/>
  <c r="F63" i="38" s="1"/>
  <c r="B64" i="38"/>
  <c r="F64" i="38" s="1"/>
  <c r="B65" i="38"/>
  <c r="F65" i="38" s="1"/>
  <c r="B49" i="34"/>
  <c r="B50" i="34"/>
  <c r="B51" i="34"/>
  <c r="B52" i="34"/>
  <c r="B53" i="34"/>
  <c r="B54" i="34"/>
  <c r="E56" i="38" s="1"/>
  <c r="D56" i="54" s="1"/>
  <c r="H54" i="58"/>
  <c r="B55" i="34"/>
  <c r="I55" i="58"/>
  <c r="E57" i="38"/>
  <c r="D57" i="54" s="1"/>
  <c r="B56" i="34"/>
  <c r="H56" i="58" s="1"/>
  <c r="H56" i="53"/>
  <c r="B57" i="34"/>
  <c r="B58" i="34"/>
  <c r="H58" i="58"/>
  <c r="B59" i="34"/>
  <c r="H59" i="53"/>
  <c r="B60" i="34"/>
  <c r="B61" i="34"/>
  <c r="H61" i="58"/>
  <c r="B62" i="34"/>
  <c r="H62" i="58" s="1"/>
  <c r="B63" i="34"/>
  <c r="B49" i="33"/>
  <c r="H49" i="56" s="1"/>
  <c r="B50" i="33"/>
  <c r="H50" i="57" s="1"/>
  <c r="B51" i="33"/>
  <c r="H51" i="56" s="1"/>
  <c r="B52" i="33"/>
  <c r="I52" i="57" s="1"/>
  <c r="H52" i="56"/>
  <c r="H52" i="57"/>
  <c r="B53" i="33"/>
  <c r="H53" i="57" s="1"/>
  <c r="B54" i="33"/>
  <c r="I54" i="57" s="1"/>
  <c r="B55" i="33"/>
  <c r="H55" i="56"/>
  <c r="H55" i="57"/>
  <c r="I55" i="57"/>
  <c r="D57" i="38"/>
  <c r="C57" i="54" s="1"/>
  <c r="B56" i="33"/>
  <c r="H56" i="57" s="1"/>
  <c r="B57" i="33"/>
  <c r="H57" i="57"/>
  <c r="I57" i="57"/>
  <c r="D59" i="38"/>
  <c r="C59" i="54" s="1"/>
  <c r="B58" i="33"/>
  <c r="H58" i="56" s="1"/>
  <c r="B59" i="33"/>
  <c r="H59" i="57" s="1"/>
  <c r="H59" i="56"/>
  <c r="B60" i="33"/>
  <c r="H60" i="56" s="1"/>
  <c r="B61" i="33"/>
  <c r="I61" i="57" s="1"/>
  <c r="H61" i="57"/>
  <c r="B62" i="33"/>
  <c r="H62" i="56"/>
  <c r="B63" i="33"/>
  <c r="I63" i="57" s="1"/>
  <c r="H63" i="57"/>
  <c r="B48" i="31"/>
  <c r="B49" i="31"/>
  <c r="B50" i="31"/>
  <c r="B51" i="31"/>
  <c r="Y51" i="55" s="1"/>
  <c r="B52" i="31"/>
  <c r="Y52" i="55"/>
  <c r="Z52" i="55"/>
  <c r="B53" i="31"/>
  <c r="AA53" i="55" s="1"/>
  <c r="B54" i="31"/>
  <c r="Y54" i="51" s="1"/>
  <c r="B55" i="31"/>
  <c r="Y55" i="51" s="1"/>
  <c r="Z55" i="55"/>
  <c r="B56" i="31"/>
  <c r="Y56" i="51" s="1"/>
  <c r="B57" i="31"/>
  <c r="Y57" i="51" s="1"/>
  <c r="B58" i="31"/>
  <c r="Y58" i="51" s="1"/>
  <c r="Y58" i="55"/>
  <c r="B59" i="31"/>
  <c r="Y59" i="51"/>
  <c r="AA59" i="55"/>
  <c r="AB59" i="55"/>
  <c r="B60" i="31"/>
  <c r="Z60" i="55"/>
  <c r="B61" i="31"/>
  <c r="Y61" i="55"/>
  <c r="B62" i="31"/>
  <c r="AA62" i="55"/>
  <c r="AB62" i="55"/>
  <c r="B63" i="31"/>
  <c r="Y63" i="51"/>
  <c r="B64" i="31"/>
  <c r="Y64" i="51" s="1"/>
  <c r="E62" i="39"/>
  <c r="E63" i="39"/>
  <c r="E64" i="39"/>
  <c r="E65" i="39"/>
  <c r="E66" i="39"/>
  <c r="E67" i="39"/>
  <c r="E68" i="39"/>
  <c r="E69" i="39"/>
  <c r="E70" i="39"/>
  <c r="E71" i="39"/>
  <c r="E58" i="39"/>
  <c r="E59" i="39"/>
  <c r="E60" i="39"/>
  <c r="E61" i="39"/>
  <c r="E47" i="39"/>
  <c r="E48" i="39"/>
  <c r="E49" i="39"/>
  <c r="E50" i="39"/>
  <c r="E51" i="39"/>
  <c r="E52" i="39"/>
  <c r="E53" i="39"/>
  <c r="E54" i="39"/>
  <c r="E55" i="39"/>
  <c r="E56" i="39"/>
  <c r="E57" i="39"/>
  <c r="E26" i="47"/>
  <c r="D26" i="48"/>
  <c r="D23" i="48"/>
  <c r="D20" i="48"/>
  <c r="D3" i="50"/>
  <c r="C2" i="50"/>
  <c r="AA63" i="55" l="1"/>
  <c r="E55" i="54"/>
  <c r="Y59" i="55"/>
  <c r="Z61" i="55"/>
  <c r="AB49" i="55"/>
  <c r="Y50" i="51"/>
  <c r="Y60" i="51"/>
  <c r="Y62" i="51"/>
  <c r="C50" i="38"/>
  <c r="B50" i="54" s="1"/>
  <c r="E57" i="54"/>
  <c r="Y52" i="51"/>
  <c r="C65" i="38"/>
  <c r="B65" i="54" s="1"/>
  <c r="J61" i="58"/>
  <c r="H59" i="58"/>
  <c r="H51" i="53"/>
  <c r="E58" i="54"/>
  <c r="E51" i="54"/>
  <c r="E61" i="54"/>
  <c r="E52" i="54"/>
  <c r="Y60" i="55"/>
  <c r="Y56" i="55"/>
  <c r="Z50" i="55"/>
  <c r="H61" i="56"/>
  <c r="H53" i="56"/>
  <c r="H50" i="56"/>
  <c r="H54" i="53"/>
  <c r="C63" i="38"/>
  <c r="B63" i="54" s="1"/>
  <c r="Y50" i="55"/>
  <c r="F61" i="38"/>
  <c r="F55" i="38"/>
  <c r="C60" i="38"/>
  <c r="B60" i="54" s="1"/>
  <c r="Z64" i="55"/>
  <c r="Y55" i="55"/>
  <c r="H57" i="56"/>
  <c r="Y64" i="55"/>
  <c r="Z58" i="55"/>
  <c r="Y49" i="55"/>
  <c r="I52" i="58"/>
  <c r="J54" i="58"/>
  <c r="H54" i="57"/>
  <c r="H60" i="58"/>
  <c r="Y61" i="51"/>
  <c r="AA51" i="55"/>
  <c r="I57" i="58"/>
  <c r="H52" i="58"/>
  <c r="F58" i="38"/>
  <c r="F52" i="38"/>
  <c r="C56" i="38"/>
  <c r="B56" i="54" s="1"/>
  <c r="Z63" i="55"/>
  <c r="Z51" i="55"/>
  <c r="C49" i="38"/>
  <c r="H54" i="56"/>
  <c r="H63" i="58"/>
  <c r="H60" i="53"/>
  <c r="I54" i="58"/>
  <c r="E63" i="54"/>
  <c r="Y63" i="55"/>
  <c r="AA60" i="55"/>
  <c r="AA57" i="55"/>
  <c r="H57" i="53"/>
  <c r="H52" i="53"/>
  <c r="J55" i="58"/>
  <c r="E65" i="54"/>
  <c r="E62" i="54"/>
  <c r="E59" i="54"/>
  <c r="E56" i="54"/>
  <c r="E53" i="54"/>
  <c r="E64" i="54"/>
  <c r="H63" i="53"/>
  <c r="H61" i="53"/>
  <c r="H57" i="58"/>
  <c r="H55" i="58"/>
  <c r="I51" i="58"/>
  <c r="I49" i="58"/>
  <c r="H53" i="53"/>
  <c r="H49" i="58"/>
  <c r="H51" i="58"/>
  <c r="I60" i="58"/>
  <c r="I58" i="58"/>
  <c r="H62" i="53"/>
  <c r="H49" i="53"/>
  <c r="I60" i="57"/>
  <c r="I58" i="57"/>
  <c r="I51" i="57"/>
  <c r="J55" i="57"/>
  <c r="J57" i="57"/>
  <c r="H60" i="57"/>
  <c r="H58" i="57"/>
  <c r="H51" i="57"/>
  <c r="H49" i="57"/>
  <c r="I49" i="57"/>
  <c r="H56" i="56"/>
  <c r="Z57" i="55"/>
  <c r="AA61" i="55"/>
  <c r="Z59" i="55"/>
  <c r="Y57" i="55"/>
  <c r="AA50" i="55"/>
  <c r="AA54" i="55"/>
  <c r="AA56" i="55"/>
  <c r="Z54" i="55"/>
  <c r="AA58" i="55"/>
  <c r="Z56" i="55"/>
  <c r="Y54" i="55"/>
  <c r="I62" i="58"/>
  <c r="I59" i="58"/>
  <c r="I56" i="58"/>
  <c r="I53" i="58"/>
  <c r="I50" i="58"/>
  <c r="I62" i="57"/>
  <c r="I59" i="57"/>
  <c r="I56" i="57"/>
  <c r="I53" i="57"/>
  <c r="I50" i="57"/>
  <c r="E11" i="48"/>
  <c r="C16" i="48"/>
  <c r="B7" i="50"/>
  <c r="B8" i="50"/>
  <c r="E14" i="50"/>
  <c r="A1" i="31"/>
  <c r="A1" i="58"/>
  <c r="A1" i="53"/>
  <c r="D7" i="48"/>
  <c r="D4" i="31"/>
  <c r="AB56" i="55" l="1"/>
  <c r="C57" i="38"/>
  <c r="B57" i="54" s="1"/>
  <c r="AB53" i="55"/>
  <c r="C54" i="38"/>
  <c r="B54" i="54" s="1"/>
  <c r="E60" i="38"/>
  <c r="D60" i="54" s="1"/>
  <c r="J58" i="58"/>
  <c r="E62" i="38"/>
  <c r="D62" i="54" s="1"/>
  <c r="J60" i="58"/>
  <c r="E65" i="38"/>
  <c r="D65" i="54" s="1"/>
  <c r="J63" i="58"/>
  <c r="AB52" i="55"/>
  <c r="C53" i="38"/>
  <c r="B53" i="54" s="1"/>
  <c r="E54" i="38"/>
  <c r="D54" i="54" s="1"/>
  <c r="J52" i="58"/>
  <c r="AB58" i="55"/>
  <c r="C59" i="38"/>
  <c r="B59" i="54" s="1"/>
  <c r="AB51" i="55"/>
  <c r="C52" i="38"/>
  <c r="B52" i="54" s="1"/>
  <c r="AB63" i="55"/>
  <c r="C64" i="38"/>
  <c r="B64" i="54" s="1"/>
  <c r="E61" i="38"/>
  <c r="D61" i="54" s="1"/>
  <c r="J59" i="58"/>
  <c r="E64" i="38"/>
  <c r="D64" i="54" s="1"/>
  <c r="J62" i="58"/>
  <c r="AB54" i="55"/>
  <c r="C55" i="38"/>
  <c r="B55" i="54" s="1"/>
  <c r="E52" i="38"/>
  <c r="D52" i="54" s="1"/>
  <c r="J50" i="58"/>
  <c r="AB50" i="55"/>
  <c r="C51" i="38"/>
  <c r="B51" i="54" s="1"/>
  <c r="E51" i="38"/>
  <c r="D51" i="54" s="1"/>
  <c r="J49" i="58"/>
  <c r="E55" i="38"/>
  <c r="D55" i="54" s="1"/>
  <c r="J53" i="58"/>
  <c r="AB60" i="55"/>
  <c r="C61" i="38"/>
  <c r="B61" i="54" s="1"/>
  <c r="E59" i="38"/>
  <c r="D59" i="54" s="1"/>
  <c r="J57" i="58"/>
  <c r="AB57" i="55"/>
  <c r="C58" i="38"/>
  <c r="B58" i="54" s="1"/>
  <c r="E58" i="38"/>
  <c r="D58" i="54" s="1"/>
  <c r="J56" i="58"/>
  <c r="E53" i="38"/>
  <c r="D53" i="54" s="1"/>
  <c r="J51" i="58"/>
  <c r="AB61" i="55"/>
  <c r="C62" i="38"/>
  <c r="B62" i="54" s="1"/>
  <c r="J59" i="57"/>
  <c r="D61" i="38"/>
  <c r="C61" i="54" s="1"/>
  <c r="D58" i="38"/>
  <c r="C58" i="54" s="1"/>
  <c r="J56" i="57"/>
  <c r="J53" i="57"/>
  <c r="D55" i="38"/>
  <c r="C55" i="54" s="1"/>
  <c r="D60" i="38"/>
  <c r="C60" i="54" s="1"/>
  <c r="J58" i="57"/>
  <c r="D62" i="38"/>
  <c r="C62" i="54" s="1"/>
  <c r="J60" i="57"/>
  <c r="D52" i="38"/>
  <c r="C52" i="54" s="1"/>
  <c r="J50" i="57"/>
  <c r="D65" i="38"/>
  <c r="C65" i="54" s="1"/>
  <c r="J63" i="57"/>
  <c r="J51" i="57"/>
  <c r="D53" i="38"/>
  <c r="C53" i="54" s="1"/>
  <c r="D54" i="38"/>
  <c r="C54" i="54" s="1"/>
  <c r="J52" i="57"/>
  <c r="D64" i="38"/>
  <c r="C64" i="54" s="1"/>
  <c r="J62" i="57"/>
  <c r="D63" i="38"/>
  <c r="C63" i="54" s="1"/>
  <c r="J61" i="57"/>
  <c r="J49" i="57"/>
  <c r="D51" i="38"/>
  <c r="C51" i="54" s="1"/>
  <c r="J54" i="57"/>
  <c r="D56" i="38"/>
  <c r="C56" i="54" s="1"/>
  <c r="A1" i="47"/>
  <c r="B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66" i="55"/>
  <c r="C65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66" i="51"/>
  <c r="C65" i="51"/>
  <c r="K45" i="51" l="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C4" i="51"/>
  <c r="A1" i="51"/>
  <c r="C7" i="50"/>
  <c r="D7" i="50"/>
  <c r="E7" i="50"/>
  <c r="C8" i="50"/>
  <c r="D8" i="50"/>
  <c r="E8" i="50"/>
  <c r="C9" i="50"/>
  <c r="D9" i="50"/>
  <c r="E9" i="50"/>
  <c r="B10" i="50"/>
  <c r="C10" i="50"/>
  <c r="D10" i="50"/>
  <c r="E10" i="50"/>
  <c r="B11" i="50"/>
  <c r="C11" i="50"/>
  <c r="D11" i="50"/>
  <c r="E11" i="50"/>
  <c r="B12" i="50"/>
  <c r="C12" i="50"/>
  <c r="D12" i="50"/>
  <c r="E12" i="50"/>
  <c r="B13" i="50"/>
  <c r="C13" i="50"/>
  <c r="D13" i="50"/>
  <c r="E13" i="50"/>
  <c r="B14" i="50"/>
  <c r="C14" i="50"/>
  <c r="D14" i="50"/>
  <c r="B15" i="50"/>
  <c r="C15" i="50"/>
  <c r="D15" i="50"/>
  <c r="E15" i="50"/>
  <c r="B16" i="50"/>
  <c r="C16" i="50"/>
  <c r="D16" i="50"/>
  <c r="E16" i="50"/>
  <c r="B17" i="50"/>
  <c r="C17" i="50"/>
  <c r="D17" i="50"/>
  <c r="E17" i="50"/>
  <c r="B18" i="50"/>
  <c r="C18" i="50"/>
  <c r="D18" i="50"/>
  <c r="E18" i="50"/>
  <c r="B19" i="50"/>
  <c r="C19" i="50"/>
  <c r="D19" i="50"/>
  <c r="E19" i="50"/>
  <c r="B20" i="50"/>
  <c r="C20" i="50"/>
  <c r="D20" i="50"/>
  <c r="E20" i="50"/>
  <c r="B21" i="50"/>
  <c r="C21" i="50"/>
  <c r="D21" i="50"/>
  <c r="E21" i="50"/>
  <c r="B22" i="50"/>
  <c r="C22" i="50"/>
  <c r="D22" i="50"/>
  <c r="E22" i="50"/>
  <c r="B23" i="50"/>
  <c r="C23" i="50"/>
  <c r="D23" i="50"/>
  <c r="E23" i="50"/>
  <c r="B24" i="50"/>
  <c r="C24" i="50"/>
  <c r="D24" i="50"/>
  <c r="E24" i="50"/>
  <c r="B25" i="50"/>
  <c r="C25" i="50"/>
  <c r="D25" i="50"/>
  <c r="E25" i="50"/>
  <c r="B26" i="50"/>
  <c r="C26" i="50"/>
  <c r="D26" i="50"/>
  <c r="E26" i="50"/>
  <c r="B27" i="50"/>
  <c r="C27" i="50"/>
  <c r="D27" i="50"/>
  <c r="E27" i="50"/>
  <c r="B28" i="50"/>
  <c r="C28" i="50"/>
  <c r="D28" i="50"/>
  <c r="E28" i="50"/>
  <c r="B29" i="50"/>
  <c r="C29" i="50"/>
  <c r="D29" i="50"/>
  <c r="E29" i="50"/>
  <c r="B30" i="50"/>
  <c r="C30" i="50"/>
  <c r="D30" i="50"/>
  <c r="E30" i="50"/>
  <c r="B31" i="50"/>
  <c r="C31" i="50"/>
  <c r="D31" i="50"/>
  <c r="E31" i="50"/>
  <c r="B32" i="50"/>
  <c r="C32" i="50"/>
  <c r="D32" i="50"/>
  <c r="E32" i="50"/>
  <c r="B33" i="50"/>
  <c r="C33" i="50"/>
  <c r="D33" i="50"/>
  <c r="E33" i="50"/>
  <c r="B34" i="50"/>
  <c r="C34" i="50"/>
  <c r="D34" i="50"/>
  <c r="E34" i="50"/>
  <c r="B35" i="50"/>
  <c r="C35" i="50"/>
  <c r="D35" i="50"/>
  <c r="E35" i="50"/>
  <c r="B36" i="50"/>
  <c r="C36" i="50"/>
  <c r="D36" i="50"/>
  <c r="E36" i="50"/>
  <c r="B37" i="50"/>
  <c r="C37" i="50"/>
  <c r="D37" i="50"/>
  <c r="E37" i="50"/>
  <c r="B38" i="50"/>
  <c r="C38" i="50"/>
  <c r="D38" i="50"/>
  <c r="E38" i="50"/>
  <c r="B39" i="50"/>
  <c r="C39" i="50"/>
  <c r="D39" i="50"/>
  <c r="E39" i="50"/>
  <c r="B40" i="50"/>
  <c r="C40" i="50"/>
  <c r="D40" i="50"/>
  <c r="E40" i="50"/>
  <c r="B41" i="50"/>
  <c r="C41" i="50"/>
  <c r="D41" i="50"/>
  <c r="E41" i="50"/>
  <c r="B42" i="50"/>
  <c r="C42" i="50"/>
  <c r="D42" i="50"/>
  <c r="E42" i="50"/>
  <c r="B43" i="50"/>
  <c r="C43" i="50"/>
  <c r="D43" i="50"/>
  <c r="E43" i="50"/>
  <c r="B44" i="50"/>
  <c r="C44" i="50"/>
  <c r="D44" i="50"/>
  <c r="E44" i="50"/>
  <c r="B45" i="50"/>
  <c r="C45" i="50"/>
  <c r="D45" i="50"/>
  <c r="E45" i="50"/>
  <c r="B46" i="50"/>
  <c r="C46" i="50"/>
  <c r="D46" i="50"/>
  <c r="E46" i="50"/>
  <c r="B47" i="50"/>
  <c r="C47" i="50"/>
  <c r="D47" i="50"/>
  <c r="E47" i="50"/>
  <c r="B48" i="50"/>
  <c r="C48" i="50"/>
  <c r="D48" i="50"/>
  <c r="E48" i="50"/>
  <c r="B49" i="50"/>
  <c r="C49" i="50"/>
  <c r="D49" i="50"/>
  <c r="E49" i="50"/>
  <c r="B50" i="50"/>
  <c r="C50" i="50"/>
  <c r="D50" i="50"/>
  <c r="E50" i="50"/>
  <c r="B6" i="50"/>
  <c r="C6" i="50"/>
  <c r="D6" i="50"/>
  <c r="E6" i="50"/>
  <c r="C3" i="50"/>
  <c r="A1" i="50"/>
  <c r="G9" i="48"/>
  <c r="A1" i="49"/>
  <c r="D38" i="48"/>
  <c r="D8" i="48"/>
  <c r="D37" i="48"/>
  <c r="D32" i="48"/>
  <c r="D29" i="48"/>
  <c r="E9" i="48"/>
  <c r="H8" i="48"/>
  <c r="H7" i="48"/>
  <c r="A1" i="38" l="1"/>
  <c r="R3" i="33"/>
  <c r="T3" i="33" s="1"/>
  <c r="A1" i="40"/>
  <c r="I3" i="34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A1" i="34" l="1"/>
  <c r="R3" i="34"/>
  <c r="T3" i="34" l="1"/>
  <c r="AC4" i="31" l="1"/>
  <c r="K1" i="34" l="1"/>
  <c r="N2" i="34"/>
  <c r="O2" i="34" s="1"/>
  <c r="P2" i="34" s="1"/>
  <c r="Q2" i="34" s="1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H12" i="53" s="1"/>
  <c r="B11" i="34"/>
  <c r="B10" i="34"/>
  <c r="B9" i="34"/>
  <c r="B8" i="34"/>
  <c r="B7" i="34"/>
  <c r="B6" i="34"/>
  <c r="B5" i="34"/>
  <c r="B4" i="34"/>
  <c r="E2" i="34"/>
  <c r="F2" i="34"/>
  <c r="G2" i="34" s="1"/>
  <c r="H2" i="34" s="1"/>
  <c r="E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E2" i="33"/>
  <c r="F2" i="33" s="1"/>
  <c r="G2" i="33" s="1"/>
  <c r="H2" i="33" s="1"/>
  <c r="H48" i="53"/>
  <c r="AA1" i="31"/>
  <c r="AY4" i="31"/>
  <c r="Y4" i="55" s="1"/>
  <c r="B26" i="47"/>
  <c r="Z4" i="31" s="1"/>
  <c r="Y4" i="51" s="1"/>
  <c r="D5" i="47"/>
  <c r="D6" i="47"/>
  <c r="D7" i="47"/>
  <c r="D8" i="47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Y40" i="51" s="1"/>
  <c r="B41" i="31"/>
  <c r="B42" i="31"/>
  <c r="B43" i="31"/>
  <c r="Y43" i="51" s="1"/>
  <c r="B44" i="31"/>
  <c r="Y44" i="51"/>
  <c r="B45" i="31"/>
  <c r="B46" i="31"/>
  <c r="B47" i="31"/>
  <c r="B6" i="31"/>
  <c r="B7" i="31"/>
  <c r="D4" i="5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A3" i="39"/>
  <c r="A4" i="39"/>
  <c r="A5" i="39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Y48" i="51" l="1"/>
  <c r="Y47" i="55"/>
  <c r="Y44" i="55"/>
  <c r="Y45" i="55"/>
  <c r="AA45" i="55"/>
  <c r="H47" i="53"/>
  <c r="Y42" i="51"/>
  <c r="AA42" i="55"/>
  <c r="Y41" i="55"/>
  <c r="Y43" i="55"/>
  <c r="Y46" i="55"/>
  <c r="AA46" i="55"/>
  <c r="Y24" i="51"/>
  <c r="Y23" i="55"/>
  <c r="Y33" i="55"/>
  <c r="Y21" i="51"/>
  <c r="Y9" i="55"/>
  <c r="H28" i="53"/>
  <c r="Y20" i="55"/>
  <c r="Y18" i="51"/>
  <c r="Y29" i="51"/>
  <c r="Y40" i="55"/>
  <c r="AA40" i="55"/>
  <c r="Y28" i="55"/>
  <c r="Y16" i="55"/>
  <c r="H33" i="53"/>
  <c r="Y25" i="55"/>
  <c r="Y11" i="55"/>
  <c r="Y34" i="55"/>
  <c r="Y22" i="55"/>
  <c r="Y10" i="55"/>
  <c r="Y8" i="55"/>
  <c r="H39" i="58"/>
  <c r="I39" i="58"/>
  <c r="Y19" i="55"/>
  <c r="Y7" i="55"/>
  <c r="H32" i="58"/>
  <c r="Y27" i="55"/>
  <c r="Y15" i="55"/>
  <c r="H34" i="53"/>
  <c r="Y35" i="51"/>
  <c r="H6" i="58"/>
  <c r="Y32" i="55"/>
  <c r="Y31" i="51"/>
  <c r="Y30" i="51"/>
  <c r="H20" i="53"/>
  <c r="Y6" i="51"/>
  <c r="Y17" i="51"/>
  <c r="Y38" i="51"/>
  <c r="Y26" i="51"/>
  <c r="H24" i="53"/>
  <c r="H4" i="58"/>
  <c r="Y5" i="55"/>
  <c r="H37" i="53"/>
  <c r="Y9" i="51"/>
  <c r="H8" i="53"/>
  <c r="H34" i="58"/>
  <c r="H44" i="53"/>
  <c r="Y7" i="51"/>
  <c r="Y20" i="51"/>
  <c r="Y29" i="55"/>
  <c r="H35" i="58"/>
  <c r="Y47" i="51"/>
  <c r="H23" i="53"/>
  <c r="H21" i="58"/>
  <c r="Y16" i="51"/>
  <c r="Y46" i="51"/>
  <c r="H9" i="58"/>
  <c r="H35" i="53"/>
  <c r="Y45" i="51"/>
  <c r="H45" i="58"/>
  <c r="Y26" i="55"/>
  <c r="H16" i="53"/>
  <c r="H27" i="53"/>
  <c r="H25" i="53"/>
  <c r="H43" i="58"/>
  <c r="H13" i="53"/>
  <c r="H20" i="58"/>
  <c r="H7" i="58"/>
  <c r="Y25" i="51"/>
  <c r="Y21" i="55"/>
  <c r="H27" i="58"/>
  <c r="H19" i="58"/>
  <c r="H11" i="53"/>
  <c r="H26" i="53"/>
  <c r="H42" i="58"/>
  <c r="H6" i="53"/>
  <c r="Y19" i="51"/>
  <c r="H26" i="58"/>
  <c r="H15" i="58"/>
  <c r="Y42" i="55"/>
  <c r="Y18" i="55"/>
  <c r="H45" i="53"/>
  <c r="H43" i="53"/>
  <c r="Y8" i="51"/>
  <c r="Y35" i="55"/>
  <c r="Y17" i="55"/>
  <c r="H42" i="53"/>
  <c r="H40" i="53"/>
  <c r="H48" i="58"/>
  <c r="H27" i="56"/>
  <c r="H26" i="57"/>
  <c r="H26" i="56"/>
  <c r="H24" i="56"/>
  <c r="H11" i="56"/>
  <c r="Y37" i="51"/>
  <c r="Y15" i="51"/>
  <c r="H10" i="53"/>
  <c r="H46" i="56"/>
  <c r="H22" i="56"/>
  <c r="H10" i="57"/>
  <c r="H10" i="56"/>
  <c r="Y28" i="51"/>
  <c r="Y14" i="51"/>
  <c r="H22" i="53"/>
  <c r="H45" i="56"/>
  <c r="H33" i="57"/>
  <c r="H33" i="56"/>
  <c r="H21" i="57"/>
  <c r="H21" i="56"/>
  <c r="H9" i="56"/>
  <c r="H29" i="53"/>
  <c r="H30" i="58"/>
  <c r="H12" i="58"/>
  <c r="H14" i="56"/>
  <c r="Z47" i="55"/>
  <c r="H44" i="58"/>
  <c r="Y22" i="51"/>
  <c r="H36" i="53"/>
  <c r="H48" i="56"/>
  <c r="H48" i="57"/>
  <c r="H36" i="56"/>
  <c r="H12" i="57"/>
  <c r="H12" i="56"/>
  <c r="Z45" i="55"/>
  <c r="H47" i="56"/>
  <c r="H23" i="57"/>
  <c r="H23" i="56"/>
  <c r="H31" i="53"/>
  <c r="H34" i="57"/>
  <c r="H34" i="56"/>
  <c r="H44" i="56"/>
  <c r="H20" i="56"/>
  <c r="H41" i="53"/>
  <c r="H17" i="53"/>
  <c r="H24" i="58"/>
  <c r="H18" i="58"/>
  <c r="H46" i="53"/>
  <c r="H43" i="57"/>
  <c r="H31" i="56"/>
  <c r="H31" i="57"/>
  <c r="H19" i="56"/>
  <c r="H19" i="57"/>
  <c r="H40" i="56"/>
  <c r="H40" i="57"/>
  <c r="H16" i="56"/>
  <c r="H16" i="57"/>
  <c r="Z16" i="55"/>
  <c r="H39" i="56"/>
  <c r="Z46" i="55"/>
  <c r="Y39" i="51"/>
  <c r="Y31" i="55"/>
  <c r="H14" i="58"/>
  <c r="Y30" i="55"/>
  <c r="H35" i="56"/>
  <c r="H37" i="58"/>
  <c r="Y13" i="51"/>
  <c r="Y39" i="55"/>
  <c r="H32" i="56"/>
  <c r="H8" i="56"/>
  <c r="Z43" i="55"/>
  <c r="Y34" i="51"/>
  <c r="Y12" i="51"/>
  <c r="Y33" i="51"/>
  <c r="Y11" i="51"/>
  <c r="Y37" i="55"/>
  <c r="Y13" i="55"/>
  <c r="H9" i="53"/>
  <c r="H42" i="56"/>
  <c r="H30" i="56"/>
  <c r="H30" i="57"/>
  <c r="H18" i="56"/>
  <c r="H7" i="53"/>
  <c r="H21" i="53"/>
  <c r="H19" i="53"/>
  <c r="H39" i="53"/>
  <c r="H23" i="58"/>
  <c r="H11" i="58"/>
  <c r="H28" i="56"/>
  <c r="H15" i="56"/>
  <c r="H38" i="56"/>
  <c r="Z40" i="55"/>
  <c r="Y23" i="51"/>
  <c r="Y6" i="55"/>
  <c r="H37" i="56"/>
  <c r="H25" i="56"/>
  <c r="H13" i="56"/>
  <c r="Z42" i="55"/>
  <c r="Y32" i="51"/>
  <c r="Y27" i="51"/>
  <c r="Y10" i="51"/>
  <c r="Y48" i="55"/>
  <c r="Y36" i="55"/>
  <c r="Y24" i="55"/>
  <c r="Y12" i="55"/>
  <c r="H32" i="53"/>
  <c r="H41" i="56"/>
  <c r="H41" i="57"/>
  <c r="H29" i="56"/>
  <c r="H17" i="56"/>
  <c r="H18" i="53"/>
  <c r="H38" i="53"/>
  <c r="H14" i="53"/>
  <c r="H46" i="58"/>
  <c r="H40" i="58"/>
  <c r="H22" i="58"/>
  <c r="H16" i="58"/>
  <c r="H10" i="58"/>
  <c r="Z5" i="55"/>
  <c r="H4" i="56"/>
  <c r="H4" i="57"/>
  <c r="H6" i="57"/>
  <c r="H4" i="53"/>
  <c r="H7" i="57"/>
  <c r="H7" i="56"/>
  <c r="H5" i="56"/>
  <c r="H5" i="53"/>
  <c r="Z7" i="55"/>
  <c r="AZ4" i="31"/>
  <c r="AE4" i="31"/>
  <c r="E4" i="55"/>
  <c r="AD4" i="31"/>
  <c r="D4" i="55"/>
  <c r="G4" i="55"/>
  <c r="E4" i="31"/>
  <c r="I30" i="58" l="1"/>
  <c r="F4" i="31"/>
  <c r="Z29" i="55"/>
  <c r="Z20" i="55"/>
  <c r="Z30" i="55"/>
  <c r="Z35" i="55"/>
  <c r="Z31" i="55"/>
  <c r="I23" i="58"/>
  <c r="H15" i="53"/>
  <c r="H35" i="57"/>
  <c r="I35" i="57"/>
  <c r="I26" i="57"/>
  <c r="Z28" i="55"/>
  <c r="Z19" i="55"/>
  <c r="H33" i="58"/>
  <c r="H13" i="57"/>
  <c r="I13" i="57"/>
  <c r="H15" i="57"/>
  <c r="I15" i="57"/>
  <c r="H25" i="58"/>
  <c r="I25" i="58"/>
  <c r="I35" i="58"/>
  <c r="E37" i="38"/>
  <c r="D37" i="54" s="1"/>
  <c r="E21" i="38"/>
  <c r="D21" i="54" s="1"/>
  <c r="I21" i="57"/>
  <c r="I18" i="58"/>
  <c r="Z27" i="55"/>
  <c r="I21" i="58"/>
  <c r="E14" i="38"/>
  <c r="D14" i="54" s="1"/>
  <c r="I27" i="58"/>
  <c r="H6" i="56"/>
  <c r="Z39" i="55"/>
  <c r="Z8" i="55"/>
  <c r="I7" i="58"/>
  <c r="Z26" i="55"/>
  <c r="I10" i="58"/>
  <c r="J30" i="58"/>
  <c r="H41" i="58"/>
  <c r="I40" i="57"/>
  <c r="D42" i="38"/>
  <c r="C42" i="54" s="1"/>
  <c r="H43" i="56"/>
  <c r="H36" i="57"/>
  <c r="H36" i="58"/>
  <c r="H45" i="57"/>
  <c r="H11" i="57"/>
  <c r="H27" i="57"/>
  <c r="H38" i="58"/>
  <c r="E8" i="38"/>
  <c r="D8" i="54" s="1"/>
  <c r="I6" i="58"/>
  <c r="H37" i="57"/>
  <c r="I15" i="58"/>
  <c r="E17" i="38"/>
  <c r="D17" i="54" s="1"/>
  <c r="H13" i="58"/>
  <c r="Y38" i="55"/>
  <c r="I44" i="58"/>
  <c r="J44" i="58"/>
  <c r="H46" i="57"/>
  <c r="H9" i="57"/>
  <c r="Y41" i="51"/>
  <c r="Y14" i="55"/>
  <c r="I32" i="58"/>
  <c r="E34" i="38"/>
  <c r="D34" i="54" s="1"/>
  <c r="H42" i="57"/>
  <c r="H8" i="58"/>
  <c r="H31" i="58"/>
  <c r="H28" i="57"/>
  <c r="H24" i="57"/>
  <c r="H5" i="57"/>
  <c r="H8" i="57"/>
  <c r="H47" i="57"/>
  <c r="H17" i="57"/>
  <c r="AB40" i="55"/>
  <c r="H17" i="58"/>
  <c r="H32" i="57"/>
  <c r="H20" i="57"/>
  <c r="H39" i="57"/>
  <c r="Y36" i="51"/>
  <c r="H18" i="57"/>
  <c r="H38" i="57"/>
  <c r="Z44" i="55"/>
  <c r="H22" i="57"/>
  <c r="I45" i="58"/>
  <c r="J45" i="58"/>
  <c r="H14" i="57"/>
  <c r="H29" i="57"/>
  <c r="H25" i="57"/>
  <c r="H29" i="58"/>
  <c r="H44" i="57"/>
  <c r="H30" i="53"/>
  <c r="C46" i="38"/>
  <c r="H47" i="58"/>
  <c r="H28" i="58"/>
  <c r="Y5" i="51"/>
  <c r="E41" i="38"/>
  <c r="D41" i="54" s="1"/>
  <c r="J39" i="58"/>
  <c r="H5" i="58"/>
  <c r="Z4" i="55"/>
  <c r="F4" i="51"/>
  <c r="G4" i="51"/>
  <c r="G4" i="31"/>
  <c r="E4" i="51"/>
  <c r="AF4" i="31"/>
  <c r="F4" i="55"/>
  <c r="AG4" i="31"/>
  <c r="H4" i="55"/>
  <c r="H4" i="31" l="1"/>
  <c r="AB42" i="55"/>
  <c r="C43" i="38"/>
  <c r="AB46" i="55"/>
  <c r="C47" i="38"/>
  <c r="B47" i="54" s="1"/>
  <c r="H4" i="51"/>
  <c r="I4" i="58"/>
  <c r="I4" i="57"/>
  <c r="AB45" i="55"/>
  <c r="E25" i="38"/>
  <c r="D25" i="54" s="1"/>
  <c r="I12" i="58"/>
  <c r="D37" i="38"/>
  <c r="C37" i="54" s="1"/>
  <c r="D28" i="38"/>
  <c r="C28" i="54" s="1"/>
  <c r="AA30" i="55"/>
  <c r="J27" i="58"/>
  <c r="E32" i="38"/>
  <c r="D32" i="54" s="1"/>
  <c r="E23" i="38"/>
  <c r="D23" i="54" s="1"/>
  <c r="E47" i="38"/>
  <c r="D47" i="54" s="1"/>
  <c r="J6" i="58"/>
  <c r="E12" i="38"/>
  <c r="D12" i="54" s="1"/>
  <c r="J33" i="58"/>
  <c r="E35" i="38"/>
  <c r="D35" i="54" s="1"/>
  <c r="E20" i="38"/>
  <c r="D20" i="54" s="1"/>
  <c r="J7" i="58"/>
  <c r="I33" i="58"/>
  <c r="E46" i="38"/>
  <c r="D46" i="54" s="1"/>
  <c r="D17" i="38"/>
  <c r="C17" i="54" s="1"/>
  <c r="J13" i="57"/>
  <c r="AA19" i="55"/>
  <c r="AA28" i="55"/>
  <c r="AA16" i="55"/>
  <c r="Z9" i="55"/>
  <c r="C41" i="38"/>
  <c r="B41" i="54" s="1"/>
  <c r="AB8" i="55"/>
  <c r="I19" i="58"/>
  <c r="Z22" i="55"/>
  <c r="AA39" i="55"/>
  <c r="Z10" i="55"/>
  <c r="J25" i="58"/>
  <c r="AA29" i="55"/>
  <c r="I9" i="58"/>
  <c r="J12" i="58"/>
  <c r="I37" i="58"/>
  <c r="J35" i="58"/>
  <c r="AA7" i="55"/>
  <c r="J40" i="57"/>
  <c r="J15" i="58"/>
  <c r="B46" i="54"/>
  <c r="I48" i="57"/>
  <c r="I28" i="58"/>
  <c r="I43" i="58"/>
  <c r="I22" i="58"/>
  <c r="I34" i="57"/>
  <c r="I29" i="57"/>
  <c r="Z36" i="55"/>
  <c r="I43" i="57"/>
  <c r="I46" i="58"/>
  <c r="I28" i="57"/>
  <c r="Z14" i="55"/>
  <c r="I11" i="57"/>
  <c r="I40" i="58"/>
  <c r="Z23" i="55"/>
  <c r="I26" i="58"/>
  <c r="I16" i="58"/>
  <c r="I39" i="57"/>
  <c r="I17" i="57"/>
  <c r="I16" i="57"/>
  <c r="Z6" i="55"/>
  <c r="AA26" i="55"/>
  <c r="J19" i="58"/>
  <c r="Z48" i="55"/>
  <c r="I42" i="58"/>
  <c r="I47" i="57"/>
  <c r="I38" i="58"/>
  <c r="I25" i="57"/>
  <c r="I27" i="57"/>
  <c r="Z13" i="55"/>
  <c r="Z11" i="55"/>
  <c r="I31" i="58"/>
  <c r="I46" i="57"/>
  <c r="I45" i="57"/>
  <c r="I11" i="58"/>
  <c r="I34" i="58"/>
  <c r="Z34" i="55"/>
  <c r="Z24" i="55"/>
  <c r="I19" i="57"/>
  <c r="AA20" i="55"/>
  <c r="I37" i="57"/>
  <c r="I36" i="58"/>
  <c r="Z12" i="55"/>
  <c r="Z21" i="55"/>
  <c r="AA35" i="55"/>
  <c r="I42" i="57"/>
  <c r="I18" i="57"/>
  <c r="I10" i="57"/>
  <c r="I17" i="58"/>
  <c r="I13" i="58"/>
  <c r="I47" i="58"/>
  <c r="AA27" i="55"/>
  <c r="I30" i="57"/>
  <c r="Z41" i="55"/>
  <c r="AA43" i="55"/>
  <c r="C44" i="38"/>
  <c r="I14" i="58"/>
  <c r="Z33" i="55"/>
  <c r="Z17" i="55"/>
  <c r="I24" i="58"/>
  <c r="I44" i="57"/>
  <c r="I14" i="57"/>
  <c r="AA44" i="55"/>
  <c r="C45" i="38"/>
  <c r="I48" i="58"/>
  <c r="I8" i="57"/>
  <c r="I32" i="57"/>
  <c r="Z25" i="55"/>
  <c r="I22" i="57"/>
  <c r="I20" i="58"/>
  <c r="I24" i="57"/>
  <c r="I9" i="57"/>
  <c r="J32" i="58"/>
  <c r="Z37" i="55"/>
  <c r="I23" i="57"/>
  <c r="Z32" i="55"/>
  <c r="I20" i="57"/>
  <c r="I8" i="58"/>
  <c r="Z38" i="55"/>
  <c r="I36" i="57"/>
  <c r="I41" i="58"/>
  <c r="I31" i="57"/>
  <c r="I12" i="57"/>
  <c r="I5" i="58"/>
  <c r="Z15" i="55"/>
  <c r="I33" i="57"/>
  <c r="Z18" i="55"/>
  <c r="I41" i="57"/>
  <c r="AA47" i="55"/>
  <c r="C48" i="38"/>
  <c r="I29" i="58"/>
  <c r="I38" i="57"/>
  <c r="I5" i="57"/>
  <c r="AA5" i="55"/>
  <c r="C8" i="38"/>
  <c r="B8" i="54" s="1"/>
  <c r="AB7" i="55"/>
  <c r="I7" i="57"/>
  <c r="I6" i="57"/>
  <c r="AH4" i="31"/>
  <c r="I4" i="55"/>
  <c r="I4" i="31" l="1"/>
  <c r="I4" i="51"/>
  <c r="J23" i="58"/>
  <c r="E6" i="38"/>
  <c r="D6" i="54" s="1"/>
  <c r="J35" i="57"/>
  <c r="J26" i="57"/>
  <c r="C29" i="38"/>
  <c r="C20" i="38"/>
  <c r="B20" i="54" s="1"/>
  <c r="AB30" i="55"/>
  <c r="AA31" i="55"/>
  <c r="J10" i="58"/>
  <c r="E9" i="38"/>
  <c r="D9" i="54" s="1"/>
  <c r="E29" i="38"/>
  <c r="D29" i="54" s="1"/>
  <c r="J21" i="58"/>
  <c r="J18" i="58"/>
  <c r="J15" i="57"/>
  <c r="D15" i="38"/>
  <c r="C15" i="54" s="1"/>
  <c r="J21" i="57"/>
  <c r="D23" i="38"/>
  <c r="C23" i="54" s="1"/>
  <c r="C9" i="38"/>
  <c r="B9" i="54" s="1"/>
  <c r="AA8" i="55"/>
  <c r="AB39" i="55"/>
  <c r="AA9" i="55"/>
  <c r="AB16" i="55"/>
  <c r="C17" i="38"/>
  <c r="E39" i="38"/>
  <c r="D39" i="54" s="1"/>
  <c r="J37" i="58"/>
  <c r="AA22" i="55"/>
  <c r="E27" i="38"/>
  <c r="D27" i="54" s="1"/>
  <c r="J9" i="58"/>
  <c r="E11" i="38"/>
  <c r="D11" i="54" s="1"/>
  <c r="AA10" i="55"/>
  <c r="C30" i="38"/>
  <c r="B30" i="54" s="1"/>
  <c r="AB29" i="55"/>
  <c r="E22" i="38"/>
  <c r="D22" i="54" s="1"/>
  <c r="J20" i="58"/>
  <c r="AB44" i="55"/>
  <c r="AA33" i="55"/>
  <c r="J47" i="58"/>
  <c r="E49" i="38"/>
  <c r="D49" i="54" s="1"/>
  <c r="AB35" i="55"/>
  <c r="C36" i="38"/>
  <c r="C21" i="38"/>
  <c r="AB20" i="55"/>
  <c r="D13" i="38"/>
  <c r="C13" i="54" s="1"/>
  <c r="J11" i="57"/>
  <c r="D45" i="38"/>
  <c r="C45" i="54" s="1"/>
  <c r="J43" i="57"/>
  <c r="E30" i="38"/>
  <c r="D30" i="54" s="1"/>
  <c r="J28" i="58"/>
  <c r="J38" i="57"/>
  <c r="D40" i="38"/>
  <c r="C40" i="54" s="1"/>
  <c r="AA15" i="55"/>
  <c r="E43" i="38"/>
  <c r="D43" i="54" s="1"/>
  <c r="J41" i="58"/>
  <c r="D25" i="38"/>
  <c r="C25" i="54" s="1"/>
  <c r="J23" i="57"/>
  <c r="C27" i="38"/>
  <c r="AB26" i="55"/>
  <c r="J26" i="58"/>
  <c r="E28" i="38"/>
  <c r="D28" i="54" s="1"/>
  <c r="D10" i="38"/>
  <c r="J8" i="57"/>
  <c r="D32" i="38"/>
  <c r="J30" i="57"/>
  <c r="D50" i="38"/>
  <c r="C50" i="54" s="1"/>
  <c r="J48" i="57"/>
  <c r="E31" i="38"/>
  <c r="D31" i="54" s="1"/>
  <c r="J29" i="58"/>
  <c r="J5" i="58"/>
  <c r="E7" i="38"/>
  <c r="D7" i="54" s="1"/>
  <c r="J36" i="57"/>
  <c r="D38" i="38"/>
  <c r="C38" i="54" s="1"/>
  <c r="AA37" i="55"/>
  <c r="AA6" i="55"/>
  <c r="AA23" i="55"/>
  <c r="AA17" i="55"/>
  <c r="E36" i="38"/>
  <c r="D36" i="54" s="1"/>
  <c r="J34" i="58"/>
  <c r="J48" i="58"/>
  <c r="E50" i="38"/>
  <c r="D50" i="54" s="1"/>
  <c r="D44" i="38"/>
  <c r="C44" i="54" s="1"/>
  <c r="J42" i="57"/>
  <c r="E13" i="38"/>
  <c r="D13" i="54" s="1"/>
  <c r="J11" i="58"/>
  <c r="E40" i="38"/>
  <c r="D40" i="54" s="1"/>
  <c r="J38" i="58"/>
  <c r="AA32" i="55"/>
  <c r="D46" i="38"/>
  <c r="J44" i="57"/>
  <c r="AA12" i="55"/>
  <c r="D48" i="38"/>
  <c r="C48" i="54" s="1"/>
  <c r="J46" i="57"/>
  <c r="J42" i="58"/>
  <c r="E44" i="38"/>
  <c r="D44" i="54" s="1"/>
  <c r="D30" i="38"/>
  <c r="J28" i="57"/>
  <c r="D31" i="38"/>
  <c r="C31" i="54" s="1"/>
  <c r="J29" i="57"/>
  <c r="D39" i="38"/>
  <c r="C39" i="54" s="1"/>
  <c r="J37" i="57"/>
  <c r="E45" i="38"/>
  <c r="D45" i="54" s="1"/>
  <c r="J43" i="58"/>
  <c r="D33" i="38"/>
  <c r="C33" i="54" s="1"/>
  <c r="J31" i="57"/>
  <c r="D24" i="38"/>
  <c r="C24" i="54" s="1"/>
  <c r="J22" i="57"/>
  <c r="E15" i="38"/>
  <c r="D15" i="54" s="1"/>
  <c r="J13" i="58"/>
  <c r="J45" i="57"/>
  <c r="D47" i="38"/>
  <c r="AA14" i="55"/>
  <c r="AA25" i="55"/>
  <c r="AB43" i="55"/>
  <c r="J17" i="58"/>
  <c r="E19" i="38"/>
  <c r="D19" i="54" s="1"/>
  <c r="AA24" i="55"/>
  <c r="D29" i="38"/>
  <c r="C29" i="54" s="1"/>
  <c r="J27" i="57"/>
  <c r="AB47" i="55"/>
  <c r="D14" i="38"/>
  <c r="C14" i="54" s="1"/>
  <c r="J12" i="57"/>
  <c r="AA38" i="55"/>
  <c r="D18" i="38"/>
  <c r="C18" i="54" s="1"/>
  <c r="J16" i="57"/>
  <c r="D26" i="38"/>
  <c r="C26" i="54" s="1"/>
  <c r="J24" i="57"/>
  <c r="D20" i="38"/>
  <c r="J18" i="57"/>
  <c r="J22" i="58"/>
  <c r="E24" i="38"/>
  <c r="D24" i="54" s="1"/>
  <c r="AA18" i="55"/>
  <c r="D22" i="38"/>
  <c r="C22" i="54" s="1"/>
  <c r="J20" i="57"/>
  <c r="AA13" i="55"/>
  <c r="B43" i="54"/>
  <c r="D35" i="38"/>
  <c r="C35" i="54" s="1"/>
  <c r="J33" i="57"/>
  <c r="J16" i="58"/>
  <c r="E18" i="38"/>
  <c r="D18" i="54" s="1"/>
  <c r="D16" i="38"/>
  <c r="C16" i="54" s="1"/>
  <c r="J14" i="57"/>
  <c r="AA21" i="55"/>
  <c r="D21" i="38"/>
  <c r="C21" i="54" s="1"/>
  <c r="J19" i="57"/>
  <c r="J47" i="57"/>
  <c r="D49" i="38"/>
  <c r="C49" i="54" s="1"/>
  <c r="D34" i="38"/>
  <c r="C34" i="54" s="1"/>
  <c r="J32" i="57"/>
  <c r="J24" i="58"/>
  <c r="E26" i="38"/>
  <c r="D26" i="54" s="1"/>
  <c r="AA41" i="55"/>
  <c r="C42" i="38"/>
  <c r="D12" i="38"/>
  <c r="C12" i="54" s="1"/>
  <c r="J10" i="57"/>
  <c r="AA34" i="55"/>
  <c r="AA48" i="55"/>
  <c r="J46" i="58"/>
  <c r="E48" i="38"/>
  <c r="D48" i="54" s="1"/>
  <c r="E38" i="38"/>
  <c r="D38" i="54" s="1"/>
  <c r="J36" i="58"/>
  <c r="AA11" i="55"/>
  <c r="D41" i="38"/>
  <c r="J39" i="57"/>
  <c r="C28" i="38"/>
  <c r="AB27" i="55"/>
  <c r="D7" i="38"/>
  <c r="C7" i="54" s="1"/>
  <c r="J5" i="57"/>
  <c r="J14" i="58"/>
  <c r="E16" i="38"/>
  <c r="D16" i="54" s="1"/>
  <c r="AA36" i="55"/>
  <c r="D11" i="38"/>
  <c r="J9" i="57"/>
  <c r="E33" i="38"/>
  <c r="D33" i="54" s="1"/>
  <c r="J31" i="58"/>
  <c r="J25" i="57"/>
  <c r="D27" i="38"/>
  <c r="C27" i="54" s="1"/>
  <c r="J34" i="57"/>
  <c r="D36" i="38"/>
  <c r="C36" i="54" s="1"/>
  <c r="D43" i="38"/>
  <c r="C43" i="54" s="1"/>
  <c r="J41" i="57"/>
  <c r="J8" i="58"/>
  <c r="E10" i="38"/>
  <c r="D10" i="54" s="1"/>
  <c r="J17" i="57"/>
  <c r="D19" i="38"/>
  <c r="C19" i="54" s="1"/>
  <c r="E42" i="38"/>
  <c r="D42" i="54" s="1"/>
  <c r="J40" i="58"/>
  <c r="C6" i="38"/>
  <c r="B6" i="54" s="1"/>
  <c r="AB5" i="55"/>
  <c r="D6" i="38"/>
  <c r="C6" i="54" s="1"/>
  <c r="J4" i="57"/>
  <c r="D8" i="38"/>
  <c r="J6" i="57"/>
  <c r="D9" i="38"/>
  <c r="J7" i="57"/>
  <c r="AI4" i="31"/>
  <c r="J4" i="55"/>
  <c r="J4" i="31"/>
  <c r="J4" i="51"/>
  <c r="J4" i="58" l="1"/>
  <c r="C40" i="38"/>
  <c r="B40" i="54" s="1"/>
  <c r="AB28" i="55"/>
  <c r="C31" i="38"/>
  <c r="B31" i="54" s="1"/>
  <c r="AB19" i="55"/>
  <c r="AB31" i="55"/>
  <c r="C32" i="38"/>
  <c r="B32" i="54" s="1"/>
  <c r="B17" i="54"/>
  <c r="F17" i="38"/>
  <c r="E17" i="54" s="1"/>
  <c r="C10" i="38"/>
  <c r="B10" i="54" s="1"/>
  <c r="AB9" i="55"/>
  <c r="C11" i="38"/>
  <c r="B11" i="54" s="1"/>
  <c r="AB10" i="55"/>
  <c r="C23" i="38"/>
  <c r="AB22" i="55"/>
  <c r="B29" i="54"/>
  <c r="F29" i="38"/>
  <c r="E29" i="54" s="1"/>
  <c r="C30" i="54"/>
  <c r="F30" i="38"/>
  <c r="E30" i="54" s="1"/>
  <c r="C16" i="38"/>
  <c r="AB15" i="55"/>
  <c r="C39" i="38"/>
  <c r="AB38" i="55"/>
  <c r="C24" i="38"/>
  <c r="AB23" i="55"/>
  <c r="B21" i="54"/>
  <c r="F21" i="38"/>
  <c r="E21" i="54" s="1"/>
  <c r="F31" i="38"/>
  <c r="E31" i="54" s="1"/>
  <c r="C10" i="54"/>
  <c r="C25" i="38"/>
  <c r="AB24" i="55"/>
  <c r="AB11" i="55"/>
  <c r="C12" i="38"/>
  <c r="B44" i="54"/>
  <c r="F44" i="38"/>
  <c r="E44" i="54" s="1"/>
  <c r="F40" i="38"/>
  <c r="E40" i="54" s="1"/>
  <c r="B48" i="54"/>
  <c r="F48" i="38"/>
  <c r="E48" i="54" s="1"/>
  <c r="C15" i="38"/>
  <c r="AB14" i="55"/>
  <c r="C37" i="38"/>
  <c r="AB36" i="55"/>
  <c r="C35" i="38"/>
  <c r="AB34" i="55"/>
  <c r="B36" i="54"/>
  <c r="F36" i="38"/>
  <c r="E36" i="54" s="1"/>
  <c r="C32" i="54"/>
  <c r="AB41" i="55"/>
  <c r="C26" i="38"/>
  <c r="AB25" i="55"/>
  <c r="C13" i="38"/>
  <c r="AB12" i="55"/>
  <c r="AB33" i="55"/>
  <c r="C34" i="38"/>
  <c r="B28" i="54"/>
  <c r="F28" i="38"/>
  <c r="E28" i="54" s="1"/>
  <c r="C20" i="54"/>
  <c r="F20" i="38"/>
  <c r="E20" i="54" s="1"/>
  <c r="C46" i="54"/>
  <c r="F46" i="38"/>
  <c r="E46" i="54" s="1"/>
  <c r="B27" i="54"/>
  <c r="F27" i="38"/>
  <c r="E27" i="54" s="1"/>
  <c r="B45" i="54"/>
  <c r="F45" i="38"/>
  <c r="E45" i="54" s="1"/>
  <c r="C22" i="38"/>
  <c r="AB21" i="55"/>
  <c r="AB6" i="55"/>
  <c r="C7" i="38"/>
  <c r="C19" i="38"/>
  <c r="AB18" i="55"/>
  <c r="AB37" i="55"/>
  <c r="C38" i="38"/>
  <c r="AB48" i="55"/>
  <c r="F43" i="38"/>
  <c r="E43" i="54" s="1"/>
  <c r="C47" i="54"/>
  <c r="F47" i="38"/>
  <c r="E47" i="54" s="1"/>
  <c r="C33" i="38"/>
  <c r="AB32" i="55"/>
  <c r="AB17" i="55"/>
  <c r="C18" i="38"/>
  <c r="C14" i="38"/>
  <c r="AB13" i="55"/>
  <c r="C11" i="54"/>
  <c r="C41" i="54"/>
  <c r="F41" i="38"/>
  <c r="E41" i="54" s="1"/>
  <c r="F9" i="38"/>
  <c r="E9" i="54" s="1"/>
  <c r="C9" i="54"/>
  <c r="F8" i="38"/>
  <c r="E8" i="54" s="1"/>
  <c r="C8" i="54"/>
  <c r="F6" i="38"/>
  <c r="AJ4" i="31"/>
  <c r="K4" i="55"/>
  <c r="K4" i="31"/>
  <c r="K4" i="51"/>
  <c r="F32" i="38" l="1"/>
  <c r="E32" i="54" s="1"/>
  <c r="F11" i="38"/>
  <c r="E11" i="54" s="1"/>
  <c r="F10" i="38"/>
  <c r="E10" i="54" s="1"/>
  <c r="B23" i="54"/>
  <c r="F23" i="38"/>
  <c r="E23" i="54" s="1"/>
  <c r="B49" i="54"/>
  <c r="F49" i="38"/>
  <c r="E49" i="54" s="1"/>
  <c r="B26" i="54"/>
  <c r="F26" i="38"/>
  <c r="E26" i="54" s="1"/>
  <c r="B37" i="54"/>
  <c r="F37" i="38"/>
  <c r="E37" i="54" s="1"/>
  <c r="B25" i="54"/>
  <c r="F25" i="38"/>
  <c r="E25" i="54" s="1"/>
  <c r="B16" i="54"/>
  <c r="F16" i="38"/>
  <c r="E16" i="54" s="1"/>
  <c r="B33" i="54"/>
  <c r="F33" i="38"/>
  <c r="E33" i="54" s="1"/>
  <c r="B22" i="54"/>
  <c r="F22" i="38"/>
  <c r="E22" i="54" s="1"/>
  <c r="B12" i="54"/>
  <c r="F12" i="38"/>
  <c r="E12" i="54" s="1"/>
  <c r="B13" i="54"/>
  <c r="F13" i="38"/>
  <c r="E13" i="54" s="1"/>
  <c r="B38" i="54"/>
  <c r="F38" i="38"/>
  <c r="E38" i="54" s="1"/>
  <c r="B34" i="54"/>
  <c r="F34" i="38"/>
  <c r="E34" i="54" s="1"/>
  <c r="F50" i="38"/>
  <c r="B24" i="54"/>
  <c r="F24" i="38"/>
  <c r="E24" i="54" s="1"/>
  <c r="B35" i="54"/>
  <c r="F35" i="38"/>
  <c r="E35" i="54" s="1"/>
  <c r="B39" i="54"/>
  <c r="F39" i="38"/>
  <c r="E39" i="54" s="1"/>
  <c r="B42" i="54"/>
  <c r="F42" i="38"/>
  <c r="E42" i="54" s="1"/>
  <c r="B15" i="54"/>
  <c r="F15" i="38"/>
  <c r="E15" i="54" s="1"/>
  <c r="B14" i="54"/>
  <c r="F14" i="38"/>
  <c r="E14" i="54" s="1"/>
  <c r="B7" i="54"/>
  <c r="F7" i="38"/>
  <c r="E7" i="54" s="1"/>
  <c r="B18" i="54"/>
  <c r="F18" i="38"/>
  <c r="E18" i="54" s="1"/>
  <c r="B19" i="54"/>
  <c r="F19" i="38"/>
  <c r="E19" i="54" s="1"/>
  <c r="E6" i="54"/>
  <c r="L4" i="31"/>
  <c r="L4" i="51"/>
  <c r="AK4" i="31"/>
  <c r="L4" i="55"/>
  <c r="E50" i="54" l="1"/>
  <c r="G16" i="48"/>
  <c r="H16" i="48"/>
  <c r="M4" i="31"/>
  <c r="M4" i="51"/>
  <c r="AL4" i="31"/>
  <c r="M4" i="55"/>
  <c r="AM4" i="31" l="1"/>
  <c r="N4" i="55"/>
  <c r="N4" i="31"/>
  <c r="N4" i="51"/>
  <c r="AN4" i="31" l="1"/>
  <c r="O4" i="55"/>
  <c r="O4" i="31"/>
  <c r="O4" i="51"/>
  <c r="AO4" i="31" l="1"/>
  <c r="P4" i="55"/>
  <c r="P4" i="31"/>
  <c r="P4" i="51"/>
  <c r="Q4" i="31" l="1"/>
  <c r="Q4" i="51"/>
  <c r="AP4" i="31"/>
  <c r="Q4" i="55"/>
  <c r="AQ4" i="31" l="1"/>
  <c r="R4" i="55"/>
  <c r="R4" i="31"/>
  <c r="R4" i="51"/>
  <c r="S4" i="31" l="1"/>
  <c r="S4" i="51"/>
  <c r="AR4" i="31"/>
  <c r="S4" i="55" l="1"/>
  <c r="T4" i="31"/>
  <c r="T4" i="51"/>
  <c r="AS4" i="31"/>
  <c r="T4" i="55"/>
  <c r="AT4" i="31" l="1"/>
  <c r="U4" i="55"/>
  <c r="U4" i="31"/>
  <c r="U4" i="51"/>
  <c r="V4" i="31" l="1"/>
  <c r="V4" i="51"/>
  <c r="AU4" i="31"/>
  <c r="V4" i="55"/>
  <c r="AV4" i="31" l="1"/>
  <c r="W4" i="55"/>
  <c r="W4" i="31"/>
  <c r="W4" i="51"/>
  <c r="X4" i="31" l="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<sst xmlns="http://schemas.openxmlformats.org/spreadsheetml/2006/main" count="278" uniqueCount="155">
  <si>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</si>
  <si>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</si>
  <si>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</si>
  <si>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</si>
  <si>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</si>
  <si>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</si>
  <si>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</si>
  <si>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</si>
  <si>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</si>
  <si>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</si>
  <si>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</si>
  <si>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</si>
  <si>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</si>
  <si>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</si>
  <si>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</si>
  <si>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</si>
  <si>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</si>
  <si>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</si>
  <si>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</si>
  <si>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</si>
  <si>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</si>
  <si>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</si>
  <si>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</si>
  <si>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</si>
  <si>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</si>
  <si>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</si>
  <si>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</si>
  <si>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</si>
  <si>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</si>
  <si>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</si>
  <si>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</si>
  <si>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</si>
  <si>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</si>
  <si>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 xml:space="preserve">วันอนุมัติจบการศึกษา   </t>
  </si>
  <si>
    <t>Design byบุญธรรม  บุญลาภังค์</t>
  </si>
  <si>
    <t xml:space="preserve">กิจกรรม  </t>
  </si>
  <si>
    <t>กิจกรรมชุมนุม</t>
  </si>
  <si>
    <t>ประธานคณะกรรมการการประเมินกิจกรรมพัฒนาผู้เรียน</t>
  </si>
  <si>
    <t>กิจกรรม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</si>
  <si>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</si>
  <si>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</si>
  <si>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</si>
  <si>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</si>
  <si>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</si>
  <si>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</si>
  <si>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</si>
  <si>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</si>
  <si>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</si>
  <si>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</si>
  <si>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</si>
  <si>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</si>
  <si>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</si>
  <si>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</si>
  <si>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</si>
  <si>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</si>
  <si>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</si>
  <si>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</si>
  <si>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</si>
  <si>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</si>
  <si>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</si>
  <si>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</si>
  <si>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</si>
  <si>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</si>
  <si>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</si>
  <si>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</si>
  <si>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</si>
  <si>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</si>
  <si>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</si>
  <si>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</si>
  <si>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</si>
  <si>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</si>
  <si>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</si>
  <si>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</si>
  <si>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</si>
  <si>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</si>
  <si>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</si>
  <si>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</si>
  <si>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</si>
  <si>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</si>
  <si>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</si>
  <si>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</si>
  <si>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</si>
  <si>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</si>
  <si>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</si>
  <si>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</si>
  <si>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</si>
  <si>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</si>
  <si>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</si>
  <si>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</si>
  <si>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</si>
  <si>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</si>
  <si>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</si>
  <si>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</si>
  <si>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</si>
  <si>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</si>
  <si>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</si>
  <si>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</si>
  <si>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</si>
  <si>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</si>
  <si>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</si>
  <si>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</si>
  <si>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</si>
  <si>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</si>
  <si>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</si>
  <si>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</si>
  <si>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</si>
  <si>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</si>
  <si>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</si>
  <si>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</si>
  <si>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</si>
  <si>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</si>
  <si>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</si>
  <si>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</si>
  <si>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</si>
  <si>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</si>
  <si>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</si>
  <si>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</si>
  <si>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</si>
  <si>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</si>
  <si>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</si>
  <si>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</si>
  <si>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</si>
  <si>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</si>
  <si>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</si>
  <si>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</si>
  <si>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</si>
  <si>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</si>
  <si>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</si>
  <si>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</si>
  <si>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</si>
  <si>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</si>
  <si>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</si>
  <si>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</si>
  <si>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</si>
  <si>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</si>
  <si>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</si>
  <si>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</si>
  <si>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</si>
  <si>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นายพิสิษฐ์  เจริญพันธ์</t>
  </si>
  <si>
    <t>ชื่อชุมนุม(ไม่ต้องใส่คำว่าชุมนุมนำหน้า)</t>
  </si>
  <si>
    <t>นายธีระวัฒน์  ศรีวิชัย</t>
  </si>
  <si>
    <t xml:space="preserve">ครูผู้สอนคนที่ 1  </t>
  </si>
  <si>
    <t xml:space="preserve">ครูผู้สอนคนที่ 3  </t>
  </si>
  <si>
    <t xml:space="preserve">ครูผู้สอนคนที 2  </t>
  </si>
  <si>
    <t>นายจตุพร  ทองพระพักตร์</t>
  </si>
  <si>
    <t>เพื่อให้ผู้เรียนปฎิบัติกิจกรรมตามความสนใจ ความถนัด และความต้องการของตน</t>
  </si>
  <si>
    <t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t>
  </si>
  <si>
    <t>เพื่อส่งเสริมให้ผู้เรียนใช้เวลาให้เกิดประโยชน์ต่อตนเองและส่วนรวม</t>
  </si>
  <si>
    <t>เพื่อให้ผู้เรียนทำงานร่วมกับผู้อื่นได้ตามวิถีประชาธิปไตย</t>
  </si>
  <si>
    <t>ผู้อำนวยการโรงเรียนอนุบาลนางรอง(สังขกฤษณ์อนุสรณ์)</t>
  </si>
  <si>
    <t>31 มีนาคม 2569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</si>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</sst>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mmmm\ yyyy"/>
    <numFmt numFmtId="188" formatCode="d\ mmm\ yy"/>
  </numFmts>
  <fonts count="30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sz val="15"/>
      <color theme="1"/>
      <name val="TH SarabunPSK"/>
      <family val="2"/>
    </font>
    <font>
      <b/>
      <sz val="12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7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88" fontId="3" fillId="12" borderId="1" xfId="0" applyNumberFormat="1" applyFont="1" applyFill="1" applyBorder="1" applyAlignment="1">
      <alignment horizontal="center" vertical="center" textRotation="90"/>
    </xf>
    <xf numFmtId="188" fontId="3" fillId="22" borderId="1" xfId="0" applyNumberFormat="1" applyFont="1" applyFill="1" applyBorder="1" applyAlignment="1">
      <alignment horizontal="center" vertical="center" textRotation="90"/>
    </xf>
    <xf numFmtId="188" fontId="4" fillId="22" borderId="1" xfId="0" applyNumberFormat="1" applyFont="1" applyFill="1" applyBorder="1" applyAlignment="1">
      <alignment horizontal="center" vertical="center" textRotation="90"/>
    </xf>
    <xf numFmtId="0" fontId="24" fillId="30" borderId="1" xfId="0" applyFont="1" applyFill="1" applyBorder="1" applyAlignment="1">
      <alignment horizontal="center" vertical="center"/>
    </xf>
    <xf numFmtId="188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7" fontId="8" fillId="0" borderId="1" xfId="0" applyNumberFormat="1" applyFont="1" applyBorder="1" applyAlignment="1" applyProtection="1">
      <alignment horizontal="center"/>
      <protection locked="0"/>
    </xf>
    <xf numFmtId="188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/>
    </xf>
    <xf numFmtId="0" fontId="28" fillId="0" borderId="0" xfId="0" applyFont="1" applyAlignment="1">
      <alignment vertical="center"/>
    </xf>
    <xf numFmtId="0" fontId="2" fillId="32" borderId="1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  <xf numFmtId="0" fontId="14" fillId="7" borderId="1" xfId="0" applyFont="1" applyFill="1" applyBorder="1" applyProtection="1">
      <protection locked="0"/>
    </xf>
    <xf numFmtId="0" fontId="29" fillId="30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0" fontId="10" fillId="5" borderId="9" xfId="0" applyFont="1" applyFill="1" applyBorder="1" applyAlignment="1">
      <alignment horizontal="right" vertical="center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12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u="dbl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กิจกรรม หากเลือกกิจกรรมชุมนุม </a:t>
          </a:r>
        </a:p>
        <a:p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ชั้น</a:t>
          </a:r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ชุมนุมสายชั้น ให้ใส่แค่ระดับชั้น ไม่ต้องใส่ทับ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ชื่อชุมนุม(สำหรับกิจกรรมชุมนุม)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ใส่ชื่อชุมนุม และไม่ต้องใส่คำว่าชุมนุมนำหน้า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12</xdr:row>
      <xdr:rowOff>259081</xdr:rowOff>
    </xdr:from>
    <xdr:to>
      <xdr:col>25</xdr:col>
      <xdr:colOff>34290</xdr:colOff>
      <xdr:row>21</xdr:row>
      <xdr:rowOff>236221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848101"/>
          <a:ext cx="3455670" cy="23774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8/08/68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</xdr:colOff>
      <xdr:row>1</xdr:row>
      <xdr:rowOff>31751</xdr:rowOff>
    </xdr:from>
    <xdr:to>
      <xdr:col>10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คำอธิบาย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 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ลำดับเดือน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พ.ศ.เช่น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พ.ค.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67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13/05/2567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ช่องหมายเหตุ(วันหยุด)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หากมีช่องวัน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ที่ไม่เหลือ ให้เติมเลข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152401</xdr:colOff>
      <xdr:row>0</xdr:row>
      <xdr:rowOff>135741</xdr:rowOff>
    </xdr:from>
    <xdr:to>
      <xdr:col>5</xdr:col>
      <xdr:colOff>457201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707" y="135741"/>
          <a:ext cx="1174376" cy="909843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33</xdr:row>
      <xdr:rowOff>53340</xdr:rowOff>
    </xdr:from>
    <xdr:to>
      <xdr:col>2</xdr:col>
      <xdr:colOff>664918</xdr:colOff>
      <xdr:row>33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33</xdr:row>
      <xdr:rowOff>45720</xdr:rowOff>
    </xdr:from>
    <xdr:to>
      <xdr:col>4</xdr:col>
      <xdr:colOff>786838</xdr:colOff>
      <xdr:row>33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22860</xdr:rowOff>
    </xdr:from>
    <xdr:to>
      <xdr:col>7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D1" workbookViewId="0">
      <selection activeCell="K11" sqref="K11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39</v>
      </c>
      <c r="B1" s="13" t="s">
        <v>42</v>
      </c>
      <c r="C1" s="13" t="s">
        <v>50</v>
      </c>
      <c r="D1" s="13" t="s">
        <v>51</v>
      </c>
      <c r="E1" s="13" t="s">
        <v>52</v>
      </c>
      <c r="F1" s="13" t="s">
        <v>53</v>
      </c>
      <c r="G1" s="13" t="s">
        <v>54</v>
      </c>
      <c r="H1" s="13" t="s">
        <v>43</v>
      </c>
      <c r="I1" s="13" t="s">
        <v>55</v>
      </c>
      <c r="J1" s="13" t="s">
        <v>56</v>
      </c>
      <c r="K1" s="13" t="s">
        <v>57</v>
      </c>
      <c r="L1" s="13"/>
      <c r="M1" s="13" t="s">
        <v>58</v>
      </c>
      <c r="N1" s="13" t="s">
        <v>38</v>
      </c>
      <c r="O1" s="13" t="s">
        <v>111</v>
      </c>
    </row>
    <row r="2" spans="1:17" x14ac:dyDescent="0.35">
      <c r="A2" s="14" t="s">
        <v>46</v>
      </c>
      <c r="B2" s="14" t="s">
        <v>59</v>
      </c>
      <c r="C2" s="14" t="s">
        <v>26</v>
      </c>
      <c r="D2" s="14" t="s">
        <v>60</v>
      </c>
      <c r="E2" s="14" t="s">
        <v>61</v>
      </c>
      <c r="F2" s="14" t="s">
        <v>62</v>
      </c>
      <c r="G2" s="14" t="s">
        <v>63</v>
      </c>
      <c r="H2" s="14" t="s">
        <v>47</v>
      </c>
      <c r="I2" s="14">
        <v>3</v>
      </c>
      <c r="J2" s="14" t="s">
        <v>64</v>
      </c>
      <c r="K2" s="14" t="s">
        <v>92</v>
      </c>
      <c r="L2" s="15"/>
      <c r="M2" s="16">
        <v>1</v>
      </c>
      <c r="N2" s="17"/>
      <c r="O2" s="14" t="s">
        <v>112</v>
      </c>
      <c r="P2" s="51" t="s">
        <v>77</v>
      </c>
      <c r="Q2" s="51" t="s">
        <v>77</v>
      </c>
    </row>
    <row r="3" spans="1:17" x14ac:dyDescent="0.35">
      <c r="A3" s="14" t="s">
        <v>49</v>
      </c>
      <c r="B3" s="14" t="s">
        <v>65</v>
      </c>
      <c r="C3" s="14" t="s">
        <v>27</v>
      </c>
      <c r="D3" s="14" t="s">
        <v>66</v>
      </c>
      <c r="E3" s="14" t="s">
        <v>67</v>
      </c>
      <c r="F3" s="14" t="s">
        <v>68</v>
      </c>
      <c r="G3" s="14" t="s">
        <v>69</v>
      </c>
      <c r="H3" s="14" t="s">
        <v>70</v>
      </c>
      <c r="I3" s="14">
        <v>2</v>
      </c>
      <c r="J3" s="14" t="s">
        <v>71</v>
      </c>
      <c r="K3" s="14" t="s">
        <v>93</v>
      </c>
      <c r="L3" s="15"/>
      <c r="M3" s="16">
        <v>2</v>
      </c>
      <c r="N3" s="17"/>
      <c r="O3" s="14" t="s">
        <v>113</v>
      </c>
      <c r="P3" s="51" t="s">
        <v>83</v>
      </c>
      <c r="Q3" s="51" t="s">
        <v>83</v>
      </c>
    </row>
    <row r="4" spans="1:17" x14ac:dyDescent="0.35">
      <c r="A4" s="14" t="s">
        <v>72</v>
      </c>
      <c r="B4" s="14" t="s">
        <v>59</v>
      </c>
      <c r="D4" s="14" t="s">
        <v>73</v>
      </c>
      <c r="E4" s="14" t="s">
        <v>74</v>
      </c>
      <c r="F4" s="14" t="s">
        <v>75</v>
      </c>
      <c r="G4" s="14" t="s">
        <v>76</v>
      </c>
      <c r="H4" s="14" t="s">
        <v>48</v>
      </c>
      <c r="I4" s="14">
        <v>1</v>
      </c>
      <c r="J4" s="14" t="s">
        <v>77</v>
      </c>
      <c r="K4" s="14" t="s">
        <v>94</v>
      </c>
      <c r="L4" s="15"/>
      <c r="N4" s="17"/>
    </row>
    <row r="5" spans="1:17" x14ac:dyDescent="0.35">
      <c r="A5" s="14" t="s">
        <v>78</v>
      </c>
      <c r="B5" s="14" t="s">
        <v>65</v>
      </c>
      <c r="D5" s="14" t="s">
        <v>79</v>
      </c>
      <c r="E5" s="14" t="s">
        <v>80</v>
      </c>
      <c r="F5" s="14" t="s">
        <v>81</v>
      </c>
      <c r="G5" s="14" t="s">
        <v>82</v>
      </c>
      <c r="H5" s="14" t="s">
        <v>97</v>
      </c>
      <c r="I5" s="14">
        <v>0</v>
      </c>
      <c r="J5" s="14" t="s">
        <v>83</v>
      </c>
      <c r="K5" s="14" t="s">
        <v>95</v>
      </c>
      <c r="L5" s="15"/>
      <c r="N5" s="17"/>
    </row>
    <row r="6" spans="1:17" x14ac:dyDescent="0.35">
      <c r="A6" s="14" t="s">
        <v>84</v>
      </c>
      <c r="B6" s="14" t="s">
        <v>65</v>
      </c>
      <c r="D6" s="14" t="s">
        <v>85</v>
      </c>
      <c r="E6" s="14" t="s">
        <v>86</v>
      </c>
      <c r="F6" s="39" t="s">
        <v>108</v>
      </c>
      <c r="K6" s="14" t="s">
        <v>96</v>
      </c>
      <c r="L6" s="15"/>
      <c r="N6" s="17"/>
    </row>
    <row r="7" spans="1:17" x14ac:dyDescent="0.35">
      <c r="A7" s="14" t="s">
        <v>87</v>
      </c>
      <c r="B7" s="14" t="s">
        <v>59</v>
      </c>
      <c r="D7" s="14" t="s">
        <v>88</v>
      </c>
      <c r="E7" s="14" t="s">
        <v>89</v>
      </c>
      <c r="K7" s="14"/>
      <c r="L7" s="15"/>
      <c r="N7" s="17"/>
    </row>
    <row r="8" spans="1:17" x14ac:dyDescent="0.35">
      <c r="D8" s="14" t="s">
        <v>90</v>
      </c>
      <c r="E8" s="14" t="s">
        <v>91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H65"/>
  <sheetViews>
    <sheetView view="pageLayout" zoomScale="70" zoomScaleNormal="85" zoomScaleSheetLayoutView="100" zoomScalePageLayoutView="70" workbookViewId="0">
      <selection activeCell="D6" sqref="D6"/>
    </sheetView>
  </sheetViews>
  <sheetFormatPr defaultColWidth="10" defaultRowHeight="18" x14ac:dyDescent="0.35"/>
  <cols>
    <col min="1" max="1" width="6" style="2" customWidth="1"/>
    <col min="2" max="2" width="11.6640625" style="2" customWidth="1"/>
    <col min="3" max="4" width="26.88671875" style="132" customWidth="1"/>
    <col min="5" max="5" width="15.5546875" style="2" customWidth="1"/>
    <col min="6" max="6" width="9.5546875" style="2" customWidth="1"/>
    <col min="7" max="7" width="26.33203125" style="2" customWidth="1"/>
    <col min="8" max="8" width="10.77734375" style="2" customWidth="1"/>
    <col min="9" max="16384" width="10" style="2"/>
  </cols>
  <sheetData>
    <row r="1" spans="1:8" ht="58.2" customHeight="1" x14ac:dyDescent="0.35">
      <c r="A1" s="220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กิจกรรมชุมนุม  ปีการศึกษา  2568</v>
      </c>
      <c r="B1" s="220"/>
      <c r="C1" s="220"/>
      <c r="D1" s="220"/>
      <c r="E1" s="220"/>
      <c r="F1" s="83"/>
      <c r="G1" s="83"/>
      <c r="H1" s="83"/>
    </row>
    <row r="2" spans="1:8" x14ac:dyDescent="0.35">
      <c r="A2" s="17"/>
      <c r="B2" s="84" t="s">
        <v>122</v>
      </c>
      <c r="C2" s="85" t="str">
        <f>IF(ตั้งค่า!I4="","",ตั้งค่า!I4)</f>
        <v>อนุบาลนางรอง(สังขกฤษ์อนุสรณ์)</v>
      </c>
      <c r="D2" s="221"/>
      <c r="E2" s="221"/>
      <c r="F2" s="83"/>
      <c r="G2" s="83"/>
      <c r="H2" s="83"/>
    </row>
    <row r="3" spans="1:8" x14ac:dyDescent="0.35">
      <c r="A3" s="17"/>
      <c r="B3" s="84" t="s">
        <v>127</v>
      </c>
      <c r="C3" s="92" t="str">
        <f>IF(ตั้งค่า!I9="","",ตั้งค่า!I9)</f>
        <v/>
      </c>
      <c r="D3" s="86" t="str">
        <f>IF(ตั้งค่า!I11="","","ชุมนุม "&amp;ตั้งค่า!I11&amp;" ")</f>
        <v/>
      </c>
      <c r="E3" s="17"/>
      <c r="F3" s="83"/>
      <c r="G3" s="83"/>
      <c r="H3" s="83"/>
    </row>
    <row r="4" spans="1:8" ht="22.8" customHeight="1" thickBot="1" x14ac:dyDescent="0.4">
      <c r="A4" s="17"/>
      <c r="B4" s="85"/>
      <c r="C4" s="85"/>
      <c r="D4" s="85"/>
      <c r="E4" s="17"/>
      <c r="F4" s="70"/>
      <c r="G4" s="70"/>
      <c r="H4" s="70"/>
    </row>
    <row r="5" spans="1:8" ht="47.4" customHeight="1" thickBot="1" x14ac:dyDescent="0.4">
      <c r="A5" s="87" t="s">
        <v>0</v>
      </c>
      <c r="B5" s="88" t="s">
        <v>39</v>
      </c>
      <c r="C5" s="88" t="s">
        <v>40</v>
      </c>
      <c r="D5" s="88" t="s">
        <v>41</v>
      </c>
      <c r="E5" s="89" t="s">
        <v>120</v>
      </c>
      <c r="F5" s="70"/>
      <c r="G5" s="70"/>
      <c r="H5" s="70"/>
    </row>
    <row r="6" spans="1:8" ht="22.2" customHeight="1" x14ac:dyDescent="0.35">
      <c r="A6" s="90">
        <v>1</v>
      </c>
      <c r="B6" s="131" t="str">
        <f>IF(รายชื่อ!B2="","",รายชื่อ!B2)</f>
        <v/>
      </c>
      <c r="C6" s="131" t="str">
        <f>IF(รายชื่อ!C2="","",รายชื่อ!C2)</f>
        <v/>
      </c>
      <c r="D6" s="131" t="str">
        <f>IF(รายชื่อ!D2="","",รายชื่อ!D2)</f>
        <v/>
      </c>
      <c r="E6" s="91" t="str">
        <f>IF(รายชื่อ!F2="","",รายชื่อ!F2)</f>
        <v/>
      </c>
      <c r="F6" s="70"/>
      <c r="G6" s="70"/>
      <c r="H6" s="70"/>
    </row>
    <row r="7" spans="1:8" ht="22.2" customHeight="1" x14ac:dyDescent="0.35">
      <c r="A7" s="90">
        <v>2</v>
      </c>
      <c r="B7" s="131" t="str">
        <f>IF(รายชื่อ!B3="","",รายชื่อ!B3)</f>
        <v/>
      </c>
      <c r="C7" s="131" t="str">
        <f>IF(รายชื่อ!C3="","",รายชื่อ!C3)</f>
        <v/>
      </c>
      <c r="D7" s="131" t="str">
        <f>IF(รายชื่อ!D3="","",รายชื่อ!D3)</f>
        <v/>
      </c>
      <c r="E7" s="91" t="str">
        <f>IF(รายชื่อ!F3="","",รายชื่อ!F3)</f>
        <v/>
      </c>
      <c r="F7" s="70"/>
      <c r="G7" s="70"/>
      <c r="H7" s="70"/>
    </row>
    <row r="8" spans="1:8" ht="22.2" customHeight="1" x14ac:dyDescent="0.35">
      <c r="A8" s="90">
        <v>3</v>
      </c>
      <c r="B8" s="131" t="str">
        <f>IF(รายชื่อ!B4="","",รายชื่อ!B4)</f>
        <v/>
      </c>
      <c r="C8" s="131" t="str">
        <f>IF(รายชื่อ!C4="","",รายชื่อ!C4)</f>
        <v/>
      </c>
      <c r="D8" s="131" t="str">
        <f>IF(รายชื่อ!D4="","",รายชื่อ!D4)</f>
        <v/>
      </c>
      <c r="E8" s="91" t="str">
        <f>IF(รายชื่อ!F4="","",รายชื่อ!F4)</f>
        <v/>
      </c>
      <c r="F8" s="70"/>
      <c r="G8" s="70"/>
      <c r="H8" s="70"/>
    </row>
    <row r="9" spans="1:8" ht="22.2" customHeight="1" x14ac:dyDescent="0.35">
      <c r="A9" s="90">
        <v>4</v>
      </c>
      <c r="B9" s="131" t="str">
        <f>IF(รายชื่อ!B5="","",รายชื่อ!B5)</f>
        <v/>
      </c>
      <c r="C9" s="131" t="str">
        <f>IF(รายชื่อ!C5="","",รายชื่อ!C5)</f>
        <v/>
      </c>
      <c r="D9" s="131" t="str">
        <f>IF(รายชื่อ!D5="","",รายชื่อ!D5)</f>
        <v/>
      </c>
      <c r="E9" s="91" t="str">
        <f>IF(รายชื่อ!F5="","",รายชื่อ!F5)</f>
        <v/>
      </c>
      <c r="F9" s="70"/>
      <c r="G9" s="70"/>
      <c r="H9" s="70"/>
    </row>
    <row r="10" spans="1:8" ht="22.2" customHeight="1" x14ac:dyDescent="0.35">
      <c r="A10" s="90">
        <v>5</v>
      </c>
      <c r="B10" s="131" t="str">
        <f>IF(รายชื่อ!B6="","",รายชื่อ!B6)</f>
        <v/>
      </c>
      <c r="C10" s="131" t="str">
        <f>IF(รายชื่อ!C6="","",รายชื่อ!C6)</f>
        <v/>
      </c>
      <c r="D10" s="131" t="str">
        <f>IF(รายชื่อ!D6="","",รายชื่อ!D6)</f>
        <v/>
      </c>
      <c r="E10" s="91" t="str">
        <f>IF(รายชื่อ!F6="","",รายชื่อ!F6)</f>
        <v/>
      </c>
      <c r="F10" s="70"/>
      <c r="G10" s="70"/>
      <c r="H10" s="70"/>
    </row>
    <row r="11" spans="1:8" ht="22.2" customHeight="1" x14ac:dyDescent="0.35">
      <c r="A11" s="90">
        <v>6</v>
      </c>
      <c r="B11" s="131" t="str">
        <f>IF(รายชื่อ!B7="","",รายชื่อ!B7)</f>
        <v/>
      </c>
      <c r="C11" s="131" t="str">
        <f>IF(รายชื่อ!C7="","",รายชื่อ!C7)</f>
        <v/>
      </c>
      <c r="D11" s="131" t="str">
        <f>IF(รายชื่อ!D7="","",รายชื่อ!D7)</f>
        <v/>
      </c>
      <c r="E11" s="91" t="str">
        <f>IF(รายชื่อ!F7="","",รายชื่อ!F7)</f>
        <v/>
      </c>
      <c r="F11" s="70"/>
      <c r="G11" s="70"/>
      <c r="H11" s="70"/>
    </row>
    <row r="12" spans="1:8" ht="22.2" customHeight="1" x14ac:dyDescent="0.35">
      <c r="A12" s="90">
        <v>7</v>
      </c>
      <c r="B12" s="131" t="str">
        <f>IF(รายชื่อ!B8="","",รายชื่อ!B8)</f>
        <v/>
      </c>
      <c r="C12" s="131" t="str">
        <f>IF(รายชื่อ!C8="","",รายชื่อ!C8)</f>
        <v/>
      </c>
      <c r="D12" s="131" t="str">
        <f>IF(รายชื่อ!D8="","",รายชื่อ!D8)</f>
        <v/>
      </c>
      <c r="E12" s="91" t="str">
        <f>IF(รายชื่อ!F8="","",รายชื่อ!F8)</f>
        <v/>
      </c>
      <c r="F12" s="70"/>
      <c r="G12" s="70"/>
      <c r="H12" s="70"/>
    </row>
    <row r="13" spans="1:8" ht="22.2" customHeight="1" x14ac:dyDescent="0.35">
      <c r="A13" s="90">
        <v>8</v>
      </c>
      <c r="B13" s="131" t="str">
        <f>IF(รายชื่อ!B9="","",รายชื่อ!B9)</f>
        <v/>
      </c>
      <c r="C13" s="131" t="str">
        <f>IF(รายชื่อ!C9="","",รายชื่อ!C9)</f>
        <v/>
      </c>
      <c r="D13" s="131" t="str">
        <f>IF(รายชื่อ!D9="","",รายชื่อ!D9)</f>
        <v/>
      </c>
      <c r="E13" s="91" t="str">
        <f>IF(รายชื่อ!F9="","",รายชื่อ!F9)</f>
        <v/>
      </c>
      <c r="F13" s="70"/>
      <c r="G13" s="70"/>
      <c r="H13" s="70"/>
    </row>
    <row r="14" spans="1:8" ht="22.2" customHeight="1" x14ac:dyDescent="0.35">
      <c r="A14" s="90">
        <v>9</v>
      </c>
      <c r="B14" s="131" t="str">
        <f>IF(รายชื่อ!B10="","",รายชื่อ!B10)</f>
        <v/>
      </c>
      <c r="C14" s="131" t="str">
        <f>IF(รายชื่อ!C10="","",รายชื่อ!C10)</f>
        <v/>
      </c>
      <c r="D14" s="131" t="str">
        <f>IF(รายชื่อ!D10="","",รายชื่อ!D10)</f>
        <v/>
      </c>
      <c r="E14" s="91" t="str">
        <f>IF(รายชื่อ!F10="","",รายชื่อ!F10)</f>
        <v/>
      </c>
      <c r="F14" s="70"/>
      <c r="G14" s="70"/>
      <c r="H14" s="70"/>
    </row>
    <row r="15" spans="1:8" ht="22.2" customHeight="1" x14ac:dyDescent="0.35">
      <c r="A15" s="90">
        <v>10</v>
      </c>
      <c r="B15" s="131" t="str">
        <f>IF(รายชื่อ!B11="","",รายชื่อ!B11)</f>
        <v/>
      </c>
      <c r="C15" s="131" t="str">
        <f>IF(รายชื่อ!C11="","",รายชื่อ!C11)</f>
        <v/>
      </c>
      <c r="D15" s="131" t="str">
        <f>IF(รายชื่อ!D11="","",รายชื่อ!D11)</f>
        <v/>
      </c>
      <c r="E15" s="91" t="str">
        <f>IF(รายชื่อ!F11="","",รายชื่อ!F11)</f>
        <v/>
      </c>
      <c r="F15" s="70"/>
      <c r="G15" s="70"/>
      <c r="H15" s="70"/>
    </row>
    <row r="16" spans="1:8" ht="22.2" customHeight="1" x14ac:dyDescent="0.35">
      <c r="A16" s="90">
        <v>11</v>
      </c>
      <c r="B16" s="131" t="str">
        <f>IF(รายชื่อ!B12="","",รายชื่อ!B12)</f>
        <v/>
      </c>
      <c r="C16" s="131" t="str">
        <f>IF(รายชื่อ!C12="","",รายชื่อ!C12)</f>
        <v/>
      </c>
      <c r="D16" s="131" t="str">
        <f>IF(รายชื่อ!D12="","",รายชื่อ!D12)</f>
        <v/>
      </c>
      <c r="E16" s="91" t="str">
        <f>IF(รายชื่อ!F12="","",รายชื่อ!F12)</f>
        <v/>
      </c>
      <c r="F16" s="70"/>
      <c r="G16" s="70"/>
      <c r="H16" s="70"/>
    </row>
    <row r="17" spans="1:8" ht="22.2" customHeight="1" x14ac:dyDescent="0.35">
      <c r="A17" s="90">
        <v>12</v>
      </c>
      <c r="B17" s="131" t="str">
        <f>IF(รายชื่อ!B13="","",รายชื่อ!B13)</f>
        <v/>
      </c>
      <c r="C17" s="131" t="str">
        <f>IF(รายชื่อ!C13="","",รายชื่อ!C13)</f>
        <v/>
      </c>
      <c r="D17" s="131" t="str">
        <f>IF(รายชื่อ!D13="","",รายชื่อ!D13)</f>
        <v/>
      </c>
      <c r="E17" s="91" t="str">
        <f>IF(รายชื่อ!F13="","",รายชื่อ!F13)</f>
        <v/>
      </c>
      <c r="F17" s="70"/>
      <c r="G17" s="70"/>
      <c r="H17" s="70"/>
    </row>
    <row r="18" spans="1:8" ht="22.2" customHeight="1" x14ac:dyDescent="0.35">
      <c r="A18" s="90">
        <v>13</v>
      </c>
      <c r="B18" s="131" t="str">
        <f>IF(รายชื่อ!B14="","",รายชื่อ!B14)</f>
        <v/>
      </c>
      <c r="C18" s="131" t="str">
        <f>IF(รายชื่อ!C14="","",รายชื่อ!C14)</f>
        <v/>
      </c>
      <c r="D18" s="131" t="str">
        <f>IF(รายชื่อ!D14="","",รายชื่อ!D14)</f>
        <v/>
      </c>
      <c r="E18" s="91" t="str">
        <f>IF(รายชื่อ!F14="","",รายชื่อ!F14)</f>
        <v/>
      </c>
      <c r="F18" s="70"/>
      <c r="G18" s="70"/>
      <c r="H18" s="70"/>
    </row>
    <row r="19" spans="1:8" ht="22.2" customHeight="1" x14ac:dyDescent="0.35">
      <c r="A19" s="90">
        <v>14</v>
      </c>
      <c r="B19" s="131" t="str">
        <f>IF(รายชื่อ!B15="","",รายชื่อ!B15)</f>
        <v/>
      </c>
      <c r="C19" s="131" t="str">
        <f>IF(รายชื่อ!C15="","",รายชื่อ!C15)</f>
        <v/>
      </c>
      <c r="D19" s="131" t="str">
        <f>IF(รายชื่อ!D15="","",รายชื่อ!D15)</f>
        <v/>
      </c>
      <c r="E19" s="91" t="str">
        <f>IF(รายชื่อ!F15="","",รายชื่อ!F15)</f>
        <v/>
      </c>
      <c r="F19" s="70"/>
      <c r="G19" s="70"/>
      <c r="H19" s="70"/>
    </row>
    <row r="20" spans="1:8" ht="22.2" customHeight="1" x14ac:dyDescent="0.35">
      <c r="A20" s="90">
        <v>15</v>
      </c>
      <c r="B20" s="131" t="str">
        <f>IF(รายชื่อ!B16="","",รายชื่อ!B16)</f>
        <v/>
      </c>
      <c r="C20" s="131" t="str">
        <f>IF(รายชื่อ!C16="","",รายชื่อ!C16)</f>
        <v/>
      </c>
      <c r="D20" s="131" t="str">
        <f>IF(รายชื่อ!D16="","",รายชื่อ!D16)</f>
        <v/>
      </c>
      <c r="E20" s="91" t="str">
        <f>IF(รายชื่อ!F16="","",รายชื่อ!F16)</f>
        <v/>
      </c>
      <c r="F20" s="70"/>
      <c r="G20" s="70"/>
      <c r="H20" s="70"/>
    </row>
    <row r="21" spans="1:8" ht="22.2" customHeight="1" x14ac:dyDescent="0.35">
      <c r="A21" s="90">
        <v>16</v>
      </c>
      <c r="B21" s="131" t="str">
        <f>IF(รายชื่อ!B17="","",รายชื่อ!B17)</f>
        <v/>
      </c>
      <c r="C21" s="131" t="str">
        <f>IF(รายชื่อ!C17="","",รายชื่อ!C17)</f>
        <v/>
      </c>
      <c r="D21" s="131" t="str">
        <f>IF(รายชื่อ!D17="","",รายชื่อ!D17)</f>
        <v/>
      </c>
      <c r="E21" s="91" t="str">
        <f>IF(รายชื่อ!F17="","",รายชื่อ!F17)</f>
        <v/>
      </c>
    </row>
    <row r="22" spans="1:8" ht="22.2" customHeight="1" x14ac:dyDescent="0.35">
      <c r="A22" s="90">
        <v>17</v>
      </c>
      <c r="B22" s="131" t="str">
        <f>IF(รายชื่อ!B18="","",รายชื่อ!B18)</f>
        <v/>
      </c>
      <c r="C22" s="131" t="str">
        <f>IF(รายชื่อ!C18="","",รายชื่อ!C18)</f>
        <v/>
      </c>
      <c r="D22" s="131" t="str">
        <f>IF(รายชื่อ!D18="","",รายชื่อ!D18)</f>
        <v/>
      </c>
      <c r="E22" s="91" t="str">
        <f>IF(รายชื่อ!F18="","",รายชื่อ!F18)</f>
        <v/>
      </c>
    </row>
    <row r="23" spans="1:8" ht="22.2" customHeight="1" x14ac:dyDescent="0.35">
      <c r="A23" s="90">
        <v>18</v>
      </c>
      <c r="B23" s="131" t="str">
        <f>IF(รายชื่อ!B19="","",รายชื่อ!B19)</f>
        <v/>
      </c>
      <c r="C23" s="131" t="str">
        <f>IF(รายชื่อ!C19="","",รายชื่อ!C19)</f>
        <v/>
      </c>
      <c r="D23" s="131" t="str">
        <f>IF(รายชื่อ!D19="","",รายชื่อ!D19)</f>
        <v/>
      </c>
      <c r="E23" s="91" t="str">
        <f>IF(รายชื่อ!F19="","",รายชื่อ!F19)</f>
        <v/>
      </c>
    </row>
    <row r="24" spans="1:8" ht="22.2" customHeight="1" x14ac:dyDescent="0.35">
      <c r="A24" s="90">
        <v>19</v>
      </c>
      <c r="B24" s="131" t="str">
        <f>IF(รายชื่อ!B20="","",รายชื่อ!B20)</f>
        <v/>
      </c>
      <c r="C24" s="131" t="str">
        <f>IF(รายชื่อ!C20="","",รายชื่อ!C20)</f>
        <v/>
      </c>
      <c r="D24" s="131" t="str">
        <f>IF(รายชื่อ!D20="","",รายชื่อ!D20)</f>
        <v/>
      </c>
      <c r="E24" s="91" t="str">
        <f>IF(รายชื่อ!F20="","",รายชื่อ!F20)</f>
        <v/>
      </c>
    </row>
    <row r="25" spans="1:8" ht="22.2" customHeight="1" x14ac:dyDescent="0.35">
      <c r="A25" s="90">
        <v>20</v>
      </c>
      <c r="B25" s="131" t="str">
        <f>IF(รายชื่อ!B21="","",รายชื่อ!B21)</f>
        <v/>
      </c>
      <c r="C25" s="131" t="str">
        <f>IF(รายชื่อ!C21="","",รายชื่อ!C21)</f>
        <v/>
      </c>
      <c r="D25" s="131" t="str">
        <f>IF(รายชื่อ!D21="","",รายชื่อ!D21)</f>
        <v/>
      </c>
      <c r="E25" s="91" t="str">
        <f>IF(รายชื่อ!F21="","",รายชื่อ!F21)</f>
        <v/>
      </c>
    </row>
    <row r="26" spans="1:8" ht="22.2" customHeight="1" x14ac:dyDescent="0.35">
      <c r="A26" s="90">
        <v>21</v>
      </c>
      <c r="B26" s="131" t="str">
        <f>IF(รายชื่อ!B22="","",รายชื่อ!B22)</f>
        <v/>
      </c>
      <c r="C26" s="131" t="str">
        <f>IF(รายชื่อ!C22="","",รายชื่อ!C22)</f>
        <v/>
      </c>
      <c r="D26" s="131" t="str">
        <f>IF(รายชื่อ!D22="","",รายชื่อ!D22)</f>
        <v/>
      </c>
      <c r="E26" s="91" t="str">
        <f>IF(รายชื่อ!F22="","",รายชื่อ!F22)</f>
        <v/>
      </c>
    </row>
    <row r="27" spans="1:8" ht="22.2" customHeight="1" x14ac:dyDescent="0.35">
      <c r="A27" s="90">
        <v>22</v>
      </c>
      <c r="B27" s="131" t="str">
        <f>IF(รายชื่อ!B23="","",รายชื่อ!B23)</f>
        <v/>
      </c>
      <c r="C27" s="131" t="str">
        <f>IF(รายชื่อ!C23="","",รายชื่อ!C23)</f>
        <v/>
      </c>
      <c r="D27" s="131" t="str">
        <f>IF(รายชื่อ!D23="","",รายชื่อ!D23)</f>
        <v/>
      </c>
      <c r="E27" s="91" t="str">
        <f>IF(รายชื่อ!F23="","",รายชื่อ!F23)</f>
        <v/>
      </c>
    </row>
    <row r="28" spans="1:8" ht="22.2" customHeight="1" x14ac:dyDescent="0.35">
      <c r="A28" s="90">
        <v>23</v>
      </c>
      <c r="B28" s="131" t="str">
        <f>IF(รายชื่อ!B24="","",รายชื่อ!B24)</f>
        <v/>
      </c>
      <c r="C28" s="131" t="str">
        <f>IF(รายชื่อ!C24="","",รายชื่อ!C24)</f>
        <v/>
      </c>
      <c r="D28" s="131" t="str">
        <f>IF(รายชื่อ!D24="","",รายชื่อ!D24)</f>
        <v/>
      </c>
      <c r="E28" s="91" t="str">
        <f>IF(รายชื่อ!F24="","",รายชื่อ!F24)</f>
        <v/>
      </c>
    </row>
    <row r="29" spans="1:8" ht="22.2" customHeight="1" x14ac:dyDescent="0.35">
      <c r="A29" s="90">
        <v>24</v>
      </c>
      <c r="B29" s="131" t="str">
        <f>IF(รายชื่อ!B25="","",รายชื่อ!B25)</f>
        <v/>
      </c>
      <c r="C29" s="131" t="str">
        <f>IF(รายชื่อ!C25="","",รายชื่อ!C25)</f>
        <v/>
      </c>
      <c r="D29" s="131" t="str">
        <f>IF(รายชื่อ!D25="","",รายชื่อ!D25)</f>
        <v/>
      </c>
      <c r="E29" s="91" t="str">
        <f>IF(รายชื่อ!F25="","",รายชื่อ!F25)</f>
        <v/>
      </c>
    </row>
    <row r="30" spans="1:8" ht="22.2" customHeight="1" x14ac:dyDescent="0.35">
      <c r="A30" s="90">
        <v>25</v>
      </c>
      <c r="B30" s="131" t="str">
        <f>IF(รายชื่อ!B26="","",รายชื่อ!B26)</f>
        <v/>
      </c>
      <c r="C30" s="131" t="str">
        <f>IF(รายชื่อ!C26="","",รายชื่อ!C26)</f>
        <v/>
      </c>
      <c r="D30" s="131" t="str">
        <f>IF(รายชื่อ!D26="","",รายชื่อ!D26)</f>
        <v/>
      </c>
      <c r="E30" s="91" t="str">
        <f>IF(รายชื่อ!F26="","",รายชื่อ!F26)</f>
        <v/>
      </c>
    </row>
    <row r="31" spans="1:8" ht="22.2" customHeight="1" x14ac:dyDescent="0.35">
      <c r="A31" s="90">
        <v>26</v>
      </c>
      <c r="B31" s="131" t="str">
        <f>IF(รายชื่อ!B27="","",รายชื่อ!B27)</f>
        <v/>
      </c>
      <c r="C31" s="131" t="str">
        <f>IF(รายชื่อ!C27="","",รายชื่อ!C27)</f>
        <v/>
      </c>
      <c r="D31" s="131" t="str">
        <f>IF(รายชื่อ!D27="","",รายชื่อ!D27)</f>
        <v/>
      </c>
      <c r="E31" s="91" t="str">
        <f>IF(รายชื่อ!F27="","",รายชื่อ!F27)</f>
        <v/>
      </c>
    </row>
    <row r="32" spans="1:8" ht="22.2" customHeight="1" x14ac:dyDescent="0.35">
      <c r="A32" s="90">
        <v>27</v>
      </c>
      <c r="B32" s="131" t="str">
        <f>IF(รายชื่อ!B28="","",รายชื่อ!B28)</f>
        <v/>
      </c>
      <c r="C32" s="131" t="str">
        <f>IF(รายชื่อ!C28="","",รายชื่อ!C28)</f>
        <v/>
      </c>
      <c r="D32" s="131" t="str">
        <f>IF(รายชื่อ!D28="","",รายชื่อ!D28)</f>
        <v/>
      </c>
      <c r="E32" s="91" t="str">
        <f>IF(รายชื่อ!F28="","",รายชื่อ!F28)</f>
        <v/>
      </c>
    </row>
    <row r="33" spans="1:5" ht="22.2" customHeight="1" x14ac:dyDescent="0.35">
      <c r="A33" s="90">
        <v>28</v>
      </c>
      <c r="B33" s="131" t="str">
        <f>IF(รายชื่อ!B29="","",รายชื่อ!B29)</f>
        <v/>
      </c>
      <c r="C33" s="131" t="str">
        <f>IF(รายชื่อ!C29="","",รายชื่อ!C29)</f>
        <v/>
      </c>
      <c r="D33" s="131" t="str">
        <f>IF(รายชื่อ!D29="","",รายชื่อ!D29)</f>
        <v/>
      </c>
      <c r="E33" s="91" t="str">
        <f>IF(รายชื่อ!F29="","",รายชื่อ!F29)</f>
        <v/>
      </c>
    </row>
    <row r="34" spans="1:5" ht="22.2" customHeight="1" x14ac:dyDescent="0.35">
      <c r="A34" s="90">
        <v>29</v>
      </c>
      <c r="B34" s="131" t="str">
        <f>IF(รายชื่อ!B30="","",รายชื่อ!B30)</f>
        <v/>
      </c>
      <c r="C34" s="131" t="str">
        <f>IF(รายชื่อ!C30="","",รายชื่อ!C30)</f>
        <v/>
      </c>
      <c r="D34" s="131" t="str">
        <f>IF(รายชื่อ!D30="","",รายชื่อ!D30)</f>
        <v/>
      </c>
      <c r="E34" s="91" t="str">
        <f>IF(รายชื่อ!F30="","",รายชื่อ!F30)</f>
        <v/>
      </c>
    </row>
    <row r="35" spans="1:5" ht="22.2" customHeight="1" x14ac:dyDescent="0.35">
      <c r="A35" s="90">
        <v>30</v>
      </c>
      <c r="B35" s="131" t="str">
        <f>IF(รายชื่อ!B31="","",รายชื่อ!B31)</f>
        <v/>
      </c>
      <c r="C35" s="131" t="str">
        <f>IF(รายชื่อ!C31="","",รายชื่อ!C31)</f>
        <v/>
      </c>
      <c r="D35" s="131" t="str">
        <f>IF(รายชื่อ!D31="","",รายชื่อ!D31)</f>
        <v/>
      </c>
      <c r="E35" s="91" t="str">
        <f>IF(รายชื่อ!F31="","",รายชื่อ!F31)</f>
        <v/>
      </c>
    </row>
    <row r="36" spans="1:5" ht="26.4" customHeight="1" x14ac:dyDescent="0.35">
      <c r="A36" s="90">
        <v>31</v>
      </c>
      <c r="B36" s="131" t="str">
        <f>IF(รายชื่อ!B32="","",รายชื่อ!B32)</f>
        <v/>
      </c>
      <c r="C36" s="131" t="str">
        <f>IF(รายชื่อ!C32="","",รายชื่อ!C32)</f>
        <v/>
      </c>
      <c r="D36" s="131" t="str">
        <f>IF(รายชื่อ!D32="","",รายชื่อ!D32)</f>
        <v/>
      </c>
      <c r="E36" s="91" t="str">
        <f>IF(รายชื่อ!F32="","",รายชื่อ!F32)</f>
        <v/>
      </c>
    </row>
    <row r="37" spans="1:5" ht="26.4" customHeight="1" x14ac:dyDescent="0.35">
      <c r="A37" s="90">
        <v>32</v>
      </c>
      <c r="B37" s="131" t="str">
        <f>IF(รายชื่อ!B33="","",รายชื่อ!B33)</f>
        <v/>
      </c>
      <c r="C37" s="131" t="str">
        <f>IF(รายชื่อ!C33="","",รายชื่อ!C33)</f>
        <v/>
      </c>
      <c r="D37" s="131" t="str">
        <f>IF(รายชื่อ!D33="","",รายชื่อ!D33)</f>
        <v/>
      </c>
      <c r="E37" s="91" t="str">
        <f>IF(รายชื่อ!F33="","",รายชื่อ!F33)</f>
        <v/>
      </c>
    </row>
    <row r="38" spans="1:5" ht="26.4" customHeight="1" x14ac:dyDescent="0.35">
      <c r="A38" s="90">
        <v>33</v>
      </c>
      <c r="B38" s="131" t="str">
        <f>IF(รายชื่อ!B34="","",รายชื่อ!B34)</f>
        <v/>
      </c>
      <c r="C38" s="131" t="str">
        <f>IF(รายชื่อ!C34="","",รายชื่อ!C34)</f>
        <v/>
      </c>
      <c r="D38" s="131" t="str">
        <f>IF(รายชื่อ!D34="","",รายชื่อ!D34)</f>
        <v/>
      </c>
      <c r="E38" s="91" t="str">
        <f>IF(รายชื่อ!F34="","",รายชื่อ!F34)</f>
        <v/>
      </c>
    </row>
    <row r="39" spans="1:5" ht="26.4" customHeight="1" x14ac:dyDescent="0.35">
      <c r="A39" s="90">
        <v>34</v>
      </c>
      <c r="B39" s="131" t="str">
        <f>IF(รายชื่อ!B35="","",รายชื่อ!B35)</f>
        <v/>
      </c>
      <c r="C39" s="131" t="str">
        <f>IF(รายชื่อ!C35="","",รายชื่อ!C35)</f>
        <v/>
      </c>
      <c r="D39" s="131" t="str">
        <f>IF(รายชื่อ!D35="","",รายชื่อ!D35)</f>
        <v/>
      </c>
      <c r="E39" s="91" t="str">
        <f>IF(รายชื่อ!F35="","",รายชื่อ!F35)</f>
        <v/>
      </c>
    </row>
    <row r="40" spans="1:5" ht="26.4" customHeight="1" x14ac:dyDescent="0.35">
      <c r="A40" s="90">
        <v>35</v>
      </c>
      <c r="B40" s="131" t="str">
        <f>IF(รายชื่อ!B36="","",รายชื่อ!B36)</f>
        <v/>
      </c>
      <c r="C40" s="131" t="str">
        <f>IF(รายชื่อ!C36="","",รายชื่อ!C36)</f>
        <v/>
      </c>
      <c r="D40" s="131" t="str">
        <f>IF(รายชื่อ!D36="","",รายชื่อ!D36)</f>
        <v/>
      </c>
      <c r="E40" s="91" t="str">
        <f>IF(รายชื่อ!F36="","",รายชื่อ!F36)</f>
        <v/>
      </c>
    </row>
    <row r="41" spans="1:5" ht="26.4" customHeight="1" x14ac:dyDescent="0.35">
      <c r="A41" s="90">
        <v>36</v>
      </c>
      <c r="B41" s="131" t="str">
        <f>IF(รายชื่อ!B37="","",รายชื่อ!B37)</f>
        <v/>
      </c>
      <c r="C41" s="131" t="str">
        <f>IF(รายชื่อ!C37="","",รายชื่อ!C37)</f>
        <v/>
      </c>
      <c r="D41" s="131" t="str">
        <f>IF(รายชื่อ!D37="","",รายชื่อ!D37)</f>
        <v/>
      </c>
      <c r="E41" s="91" t="str">
        <f>IF(รายชื่อ!F37="","",รายชื่อ!F37)</f>
        <v/>
      </c>
    </row>
    <row r="42" spans="1:5" ht="26.4" customHeight="1" x14ac:dyDescent="0.35">
      <c r="A42" s="90">
        <v>37</v>
      </c>
      <c r="B42" s="131" t="str">
        <f>IF(รายชื่อ!B38="","",รายชื่อ!B38)</f>
        <v/>
      </c>
      <c r="C42" s="131" t="str">
        <f>IF(รายชื่อ!C38="","",รายชื่อ!C38)</f>
        <v/>
      </c>
      <c r="D42" s="131" t="str">
        <f>IF(รายชื่อ!D38="","",รายชื่อ!D38)</f>
        <v/>
      </c>
      <c r="E42" s="91" t="str">
        <f>IF(รายชื่อ!F38="","",รายชื่อ!F38)</f>
        <v/>
      </c>
    </row>
    <row r="43" spans="1:5" ht="26.4" customHeight="1" x14ac:dyDescent="0.35">
      <c r="A43" s="90">
        <v>38</v>
      </c>
      <c r="B43" s="131" t="str">
        <f>IF(รายชื่อ!B39="","",รายชื่อ!B39)</f>
        <v/>
      </c>
      <c r="C43" s="131" t="str">
        <f>IF(รายชื่อ!C39="","",รายชื่อ!C39)</f>
        <v/>
      </c>
      <c r="D43" s="131" t="str">
        <f>IF(รายชื่อ!D39="","",รายชื่อ!D39)</f>
        <v/>
      </c>
      <c r="E43" s="91" t="str">
        <f>IF(รายชื่อ!F39="","",รายชื่อ!F39)</f>
        <v/>
      </c>
    </row>
    <row r="44" spans="1:5" ht="26.4" customHeight="1" x14ac:dyDescent="0.35">
      <c r="A44" s="90">
        <v>39</v>
      </c>
      <c r="B44" s="131" t="str">
        <f>IF(รายชื่อ!B40="","",รายชื่อ!B40)</f>
        <v/>
      </c>
      <c r="C44" s="131" t="str">
        <f>IF(รายชื่อ!C40="","",รายชื่อ!C40)</f>
        <v/>
      </c>
      <c r="D44" s="131" t="str">
        <f>IF(รายชื่อ!D40="","",รายชื่อ!D40)</f>
        <v/>
      </c>
      <c r="E44" s="91" t="str">
        <f>IF(รายชื่อ!F40="","",รายชื่อ!F40)</f>
        <v/>
      </c>
    </row>
    <row r="45" spans="1:5" ht="26.4" customHeight="1" x14ac:dyDescent="0.35">
      <c r="A45" s="90">
        <v>40</v>
      </c>
      <c r="B45" s="131" t="str">
        <f>IF(รายชื่อ!B41="","",รายชื่อ!B41)</f>
        <v/>
      </c>
      <c r="C45" s="131" t="str">
        <f>IF(รายชื่อ!C41="","",รายชื่อ!C41)</f>
        <v/>
      </c>
      <c r="D45" s="131" t="str">
        <f>IF(รายชื่อ!D41="","",รายชื่อ!D41)</f>
        <v/>
      </c>
      <c r="E45" s="91" t="str">
        <f>IF(รายชื่อ!F41="","",รายชื่อ!F41)</f>
        <v/>
      </c>
    </row>
    <row r="46" spans="1:5" ht="26.4" customHeight="1" x14ac:dyDescent="0.35">
      <c r="A46" s="90">
        <v>41</v>
      </c>
      <c r="B46" s="131" t="str">
        <f>IF(รายชื่อ!B42="","",รายชื่อ!B42)</f>
        <v/>
      </c>
      <c r="C46" s="131" t="str">
        <f>IF(รายชื่อ!C42="","",รายชื่อ!C42)</f>
        <v/>
      </c>
      <c r="D46" s="131" t="str">
        <f>IF(รายชื่อ!D42="","",รายชื่อ!D42)</f>
        <v/>
      </c>
      <c r="E46" s="91" t="str">
        <f>IF(รายชื่อ!F42="","",รายชื่อ!F42)</f>
        <v/>
      </c>
    </row>
    <row r="47" spans="1:5" ht="26.4" customHeight="1" x14ac:dyDescent="0.35">
      <c r="A47" s="90">
        <v>42</v>
      </c>
      <c r="B47" s="131" t="str">
        <f>IF(รายชื่อ!B43="","",รายชื่อ!B43)</f>
        <v/>
      </c>
      <c r="C47" s="131" t="str">
        <f>IF(รายชื่อ!C43="","",รายชื่อ!C43)</f>
        <v/>
      </c>
      <c r="D47" s="131" t="str">
        <f>IF(รายชื่อ!D43="","",รายชื่อ!D43)</f>
        <v/>
      </c>
      <c r="E47" s="91" t="str">
        <f>IF(รายชื่อ!F43="","",รายชื่อ!F43)</f>
        <v/>
      </c>
    </row>
    <row r="48" spans="1:5" ht="26.4" customHeight="1" x14ac:dyDescent="0.35">
      <c r="A48" s="90">
        <v>43</v>
      </c>
      <c r="B48" s="131" t="str">
        <f>IF(รายชื่อ!B44="","",รายชื่อ!B44)</f>
        <v/>
      </c>
      <c r="C48" s="131" t="str">
        <f>IF(รายชื่อ!C44="","",รายชื่อ!C44)</f>
        <v/>
      </c>
      <c r="D48" s="131" t="str">
        <f>IF(รายชื่อ!D44="","",รายชื่อ!D44)</f>
        <v/>
      </c>
      <c r="E48" s="91" t="str">
        <f>IF(รายชื่อ!F44="","",รายชื่อ!F44)</f>
        <v/>
      </c>
    </row>
    <row r="49" spans="1:5" ht="26.4" customHeight="1" x14ac:dyDescent="0.35">
      <c r="A49" s="90">
        <v>44</v>
      </c>
      <c r="B49" s="131" t="str">
        <f>IF(รายชื่อ!B45="","",รายชื่อ!B45)</f>
        <v/>
      </c>
      <c r="C49" s="131" t="str">
        <f>IF(รายชื่อ!C45="","",รายชื่อ!C45)</f>
        <v/>
      </c>
      <c r="D49" s="131" t="str">
        <f>IF(รายชื่อ!D45="","",รายชื่อ!D45)</f>
        <v/>
      </c>
      <c r="E49" s="91" t="str">
        <f>IF(รายชื่อ!F45="","",รายชื่อ!F45)</f>
        <v/>
      </c>
    </row>
    <row r="50" spans="1:5" ht="26.4" customHeight="1" x14ac:dyDescent="0.35">
      <c r="A50" s="90">
        <v>45</v>
      </c>
      <c r="B50" s="131" t="str">
        <f>IF(รายชื่อ!B46="","",รายชื่อ!B46)</f>
        <v/>
      </c>
      <c r="C50" s="131" t="str">
        <f>IF(รายชื่อ!C46="","",รายชื่อ!C46)</f>
        <v/>
      </c>
      <c r="D50" s="131" t="str">
        <f>IF(รายชื่อ!D46="","",รายชื่อ!D46)</f>
        <v/>
      </c>
      <c r="E50" s="91" t="str">
        <f>IF(รายชื่อ!F46="","",รายชื่อ!F46)</f>
        <v/>
      </c>
    </row>
    <row r="51" spans="1:5" ht="26.4" customHeight="1" x14ac:dyDescent="0.35">
      <c r="A51" s="90">
        <v>46</v>
      </c>
      <c r="B51" s="131" t="str">
        <f>IF(รายชื่อ!B47="","",รายชื่อ!B47)</f>
        <v/>
      </c>
      <c r="C51" s="131" t="str">
        <f>IF(รายชื่อ!C47="","",รายชื่อ!C47)</f>
        <v/>
      </c>
      <c r="D51" s="131" t="str">
        <f>IF(รายชื่อ!D47="","",รายชื่อ!D47)</f>
        <v/>
      </c>
      <c r="E51" s="91" t="str">
        <f>IF(รายชื่อ!F47="","",รายชื่อ!F47)</f>
        <v/>
      </c>
    </row>
    <row r="52" spans="1:5" ht="26.4" customHeight="1" x14ac:dyDescent="0.35">
      <c r="A52" s="90">
        <v>47</v>
      </c>
      <c r="B52" s="131" t="str">
        <f>IF(รายชื่อ!B48="","",รายชื่อ!B48)</f>
        <v/>
      </c>
      <c r="C52" s="131" t="str">
        <f>IF(รายชื่อ!C48="","",รายชื่อ!C48)</f>
        <v/>
      </c>
      <c r="D52" s="131" t="str">
        <f>IF(รายชื่อ!D48="","",รายชื่อ!D48)</f>
        <v/>
      </c>
      <c r="E52" s="91" t="str">
        <f>IF(รายชื่อ!F48="","",รายชื่อ!F48)</f>
        <v/>
      </c>
    </row>
    <row r="53" spans="1:5" ht="26.4" customHeight="1" x14ac:dyDescent="0.35">
      <c r="A53" s="90">
        <v>48</v>
      </c>
      <c r="B53" s="131" t="str">
        <f>IF(รายชื่อ!B49="","",รายชื่อ!B49)</f>
        <v/>
      </c>
      <c r="C53" s="131" t="str">
        <f>IF(รายชื่อ!C49="","",รายชื่อ!C49)</f>
        <v/>
      </c>
      <c r="D53" s="131" t="str">
        <f>IF(รายชื่อ!D49="","",รายชื่อ!D49)</f>
        <v/>
      </c>
      <c r="E53" s="91" t="str">
        <f>IF(รายชื่อ!F49="","",รายชื่อ!F49)</f>
        <v/>
      </c>
    </row>
    <row r="54" spans="1:5" ht="26.4" customHeight="1" x14ac:dyDescent="0.35">
      <c r="A54" s="90">
        <v>49</v>
      </c>
      <c r="B54" s="131" t="str">
        <f>IF(รายชื่อ!B50="","",รายชื่อ!B50)</f>
        <v/>
      </c>
      <c r="C54" s="131" t="str">
        <f>IF(รายชื่อ!C50="","",รายชื่อ!C50)</f>
        <v/>
      </c>
      <c r="D54" s="131" t="str">
        <f>IF(รายชื่อ!D50="","",รายชื่อ!D50)</f>
        <v/>
      </c>
      <c r="E54" s="91" t="str">
        <f>IF(รายชื่อ!F50="","",รายชื่อ!F50)</f>
        <v/>
      </c>
    </row>
    <row r="55" spans="1:5" ht="26.4" customHeight="1" x14ac:dyDescent="0.35">
      <c r="A55" s="90">
        <v>50</v>
      </c>
      <c r="B55" s="131" t="str">
        <f>IF(รายชื่อ!B51="","",รายชื่อ!B51)</f>
        <v/>
      </c>
      <c r="C55" s="131" t="str">
        <f>IF(รายชื่อ!C51="","",รายชื่อ!C51)</f>
        <v/>
      </c>
      <c r="D55" s="131" t="str">
        <f>IF(รายชื่อ!D51="","",รายชื่อ!D51)</f>
        <v/>
      </c>
      <c r="E55" s="91" t="str">
        <f>IF(รายชื่อ!F51="","",รายชื่อ!F51)</f>
        <v/>
      </c>
    </row>
    <row r="56" spans="1:5" ht="26.4" customHeight="1" x14ac:dyDescent="0.35">
      <c r="A56" s="90">
        <v>51</v>
      </c>
      <c r="B56" s="131" t="str">
        <f>IF(รายชื่อ!B52="","",รายชื่อ!B52)</f>
        <v/>
      </c>
      <c r="C56" s="131" t="str">
        <f>IF(รายชื่อ!C52="","",รายชื่อ!C52)</f>
        <v/>
      </c>
      <c r="D56" s="131" t="str">
        <f>IF(รายชื่อ!D52="","",รายชื่อ!D52)</f>
        <v/>
      </c>
      <c r="E56" s="91" t="str">
        <f>IF(รายชื่อ!F52="","",รายชื่อ!F52)</f>
        <v/>
      </c>
    </row>
    <row r="57" spans="1:5" ht="26.4" customHeight="1" x14ac:dyDescent="0.35">
      <c r="A57" s="90">
        <v>52</v>
      </c>
      <c r="B57" s="131" t="str">
        <f>IF(รายชื่อ!B53="","",รายชื่อ!B53)</f>
        <v/>
      </c>
      <c r="C57" s="131" t="str">
        <f>IF(รายชื่อ!C53="","",รายชื่อ!C53)</f>
        <v/>
      </c>
      <c r="D57" s="131" t="str">
        <f>IF(รายชื่อ!D53="","",รายชื่อ!D53)</f>
        <v/>
      </c>
      <c r="E57" s="91" t="str">
        <f>IF(รายชื่อ!F53="","",รายชื่อ!F53)</f>
        <v/>
      </c>
    </row>
    <row r="58" spans="1:5" ht="26.4" customHeight="1" x14ac:dyDescent="0.35">
      <c r="A58" s="90">
        <v>53</v>
      </c>
      <c r="B58" s="131" t="str">
        <f>IF(รายชื่อ!B54="","",รายชื่อ!B54)</f>
        <v/>
      </c>
      <c r="C58" s="131" t="str">
        <f>IF(รายชื่อ!C54="","",รายชื่อ!C54)</f>
        <v/>
      </c>
      <c r="D58" s="131" t="str">
        <f>IF(รายชื่อ!D54="","",รายชื่อ!D54)</f>
        <v/>
      </c>
      <c r="E58" s="91" t="str">
        <f>IF(รายชื่อ!F54="","",รายชื่อ!F54)</f>
        <v/>
      </c>
    </row>
    <row r="59" spans="1:5" ht="26.4" customHeight="1" x14ac:dyDescent="0.35">
      <c r="A59" s="90">
        <v>54</v>
      </c>
      <c r="B59" s="131" t="str">
        <f>IF(รายชื่อ!B55="","",รายชื่อ!B55)</f>
        <v/>
      </c>
      <c r="C59" s="131" t="str">
        <f>IF(รายชื่อ!C55="","",รายชื่อ!C55)</f>
        <v/>
      </c>
      <c r="D59" s="131" t="str">
        <f>IF(รายชื่อ!D55="","",รายชื่อ!D55)</f>
        <v/>
      </c>
      <c r="E59" s="91" t="str">
        <f>IF(รายชื่อ!F55="","",รายชื่อ!F55)</f>
        <v/>
      </c>
    </row>
    <row r="60" spans="1:5" ht="26.4" customHeight="1" x14ac:dyDescent="0.35">
      <c r="A60" s="90">
        <v>55</v>
      </c>
      <c r="B60" s="131" t="str">
        <f>IF(รายชื่อ!B56="","",รายชื่อ!B56)</f>
        <v/>
      </c>
      <c r="C60" s="131" t="str">
        <f>IF(รายชื่อ!C56="","",รายชื่อ!C56)</f>
        <v/>
      </c>
      <c r="D60" s="131" t="str">
        <f>IF(รายชื่อ!D56="","",รายชื่อ!D56)</f>
        <v/>
      </c>
      <c r="E60" s="91" t="str">
        <f>IF(รายชื่อ!F56="","",รายชื่อ!F56)</f>
        <v/>
      </c>
    </row>
    <row r="61" spans="1:5" ht="26.4" customHeight="1" x14ac:dyDescent="0.35">
      <c r="A61" s="90">
        <v>56</v>
      </c>
      <c r="B61" s="131" t="str">
        <f>IF(รายชื่อ!B57="","",รายชื่อ!B57)</f>
        <v/>
      </c>
      <c r="C61" s="131" t="str">
        <f>IF(รายชื่อ!C57="","",รายชื่อ!C57)</f>
        <v/>
      </c>
      <c r="D61" s="131" t="str">
        <f>IF(รายชื่อ!D57="","",รายชื่อ!D57)</f>
        <v/>
      </c>
      <c r="E61" s="91" t="str">
        <f>IF(รายชื่อ!F57="","",รายชื่อ!F57)</f>
        <v/>
      </c>
    </row>
    <row r="62" spans="1:5" ht="26.4" customHeight="1" x14ac:dyDescent="0.35">
      <c r="A62" s="90">
        <v>57</v>
      </c>
      <c r="B62" s="131" t="str">
        <f>IF(รายชื่อ!B58="","",รายชื่อ!B58)</f>
        <v/>
      </c>
      <c r="C62" s="131" t="str">
        <f>IF(รายชื่อ!C58="","",รายชื่อ!C58)</f>
        <v/>
      </c>
      <c r="D62" s="131" t="str">
        <f>IF(รายชื่อ!D58="","",รายชื่อ!D58)</f>
        <v/>
      </c>
      <c r="E62" s="91" t="str">
        <f>IF(รายชื่อ!F58="","",รายชื่อ!F58)</f>
        <v/>
      </c>
    </row>
    <row r="63" spans="1:5" ht="26.4" customHeight="1" x14ac:dyDescent="0.35">
      <c r="A63" s="90">
        <v>58</v>
      </c>
      <c r="B63" s="131" t="str">
        <f>IF(รายชื่อ!B59="","",รายชื่อ!B59)</f>
        <v/>
      </c>
      <c r="C63" s="131" t="str">
        <f>IF(รายชื่อ!C59="","",รายชื่อ!C59)</f>
        <v/>
      </c>
      <c r="D63" s="131" t="str">
        <f>IF(รายชื่อ!D59="","",รายชื่อ!D59)</f>
        <v/>
      </c>
      <c r="E63" s="91" t="str">
        <f>IF(รายชื่อ!F59="","",รายชื่อ!F59)</f>
        <v/>
      </c>
    </row>
    <row r="64" spans="1:5" ht="26.4" customHeight="1" x14ac:dyDescent="0.35">
      <c r="A64" s="90">
        <v>59</v>
      </c>
      <c r="B64" s="131" t="str">
        <f>IF(รายชื่อ!B60="","",รายชื่อ!B60)</f>
        <v/>
      </c>
      <c r="C64" s="131" t="str">
        <f>IF(รายชื่อ!C60="","",รายชื่อ!C60)</f>
        <v/>
      </c>
      <c r="D64" s="131" t="str">
        <f>IF(รายชื่อ!D60="","",รายชื่อ!D60)</f>
        <v/>
      </c>
      <c r="E64" s="91" t="str">
        <f>IF(รายชื่อ!F60="","",รายชื่อ!F60)</f>
        <v/>
      </c>
    </row>
    <row r="65" spans="1:5" ht="26.4" customHeight="1" x14ac:dyDescent="0.35">
      <c r="A65" s="90">
        <v>60</v>
      </c>
      <c r="B65" s="131" t="str">
        <f>IF(รายชื่อ!B61="","",รายชื่อ!B61)</f>
        <v/>
      </c>
      <c r="C65" s="131" t="str">
        <f>IF(รายชื่อ!C61="","",รายชื่อ!C61)</f>
        <v/>
      </c>
      <c r="D65" s="131" t="str">
        <f>IF(รายชื่อ!D61="","",รายชื่อ!D61)</f>
        <v/>
      </c>
      <c r="E65" s="91" t="str">
        <f>IF(รายชื่อ!F61="","",รายชื่อ!F61)</f>
        <v/>
      </c>
    </row>
  </sheetData>
  <sheetProtection algorithmName="SHA-512" hashValue="sUWGWisCuyz1B9QFUa7kPAAIImliHA/RCEdSIWgn7+fZ3XT+urcbkXQkE/MqtsbmJX96VZZ87AaasuKRfUyQMg==" saltValue="yEe8lxL8ysIgQ696mnvQCw==" spinCount="100000" sheet="1" objects="1" scenarios="1"/>
  <mergeCells count="2">
    <mergeCell ref="A1:E1"/>
    <mergeCell ref="D2:E2"/>
  </mergeCells>
  <dataValidations count="1">
    <dataValidation type="whole" allowBlank="1" showInputMessage="1" showErrorMessage="1" sqref="B6:E65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2"/>
  </cols>
  <sheetData>
    <row r="1" spans="1:11" ht="25.8" customHeight="1" x14ac:dyDescent="0.25">
      <c r="A1" s="206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spans="1:11" x14ac:dyDescent="0.25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spans="1:11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11" x14ac:dyDescent="0.25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</row>
    <row r="8" spans="1:11" x14ac:dyDescent="0.25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 x14ac:dyDescent="0.25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pans="1:11" x14ac:dyDescent="0.25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11" x14ac:dyDescent="0.25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11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1:11" x14ac:dyDescent="0.25">
      <c r="A13" s="222"/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1:11" x14ac:dyDescent="0.25">
      <c r="A14" s="222"/>
      <c r="B14" s="222"/>
      <c r="C14" s="222"/>
      <c r="D14" s="222"/>
      <c r="E14" s="222"/>
      <c r="F14" s="222"/>
      <c r="G14" s="222"/>
      <c r="H14" s="222"/>
      <c r="I14" s="222"/>
      <c r="J14" s="222"/>
      <c r="K14" s="222"/>
    </row>
    <row r="15" spans="1:11" x14ac:dyDescent="0.25">
      <c r="A15" s="222"/>
      <c r="B15" s="222"/>
      <c r="C15" s="222"/>
      <c r="D15" s="222"/>
      <c r="E15" s="222"/>
      <c r="F15" s="222"/>
      <c r="G15" s="222"/>
      <c r="H15" s="222"/>
      <c r="I15" s="222"/>
      <c r="J15" s="222"/>
      <c r="K15" s="222"/>
    </row>
    <row r="16" spans="1:11" x14ac:dyDescent="0.25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2"/>
    </row>
    <row r="17" spans="1:11" x14ac:dyDescent="0.25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pans="1:11" x14ac:dyDescent="0.25">
      <c r="A18" s="222"/>
      <c r="B18" s="222"/>
      <c r="C18" s="222"/>
      <c r="D18" s="222"/>
      <c r="E18" s="222"/>
      <c r="F18" s="222"/>
      <c r="G18" s="222"/>
      <c r="H18" s="222"/>
      <c r="I18" s="222"/>
      <c r="J18" s="222"/>
      <c r="K18" s="222"/>
    </row>
    <row r="19" spans="1:11" x14ac:dyDescent="0.25">
      <c r="A19" s="222"/>
      <c r="B19" s="222"/>
      <c r="C19" s="222"/>
      <c r="D19" s="222"/>
      <c r="E19" s="222"/>
      <c r="F19" s="222"/>
      <c r="G19" s="222"/>
      <c r="H19" s="222"/>
      <c r="I19" s="222"/>
      <c r="J19" s="222"/>
      <c r="K19" s="222"/>
    </row>
    <row r="20" spans="1:11" x14ac:dyDescent="0.25">
      <c r="A20" s="222"/>
      <c r="B20" s="222"/>
      <c r="C20" s="222"/>
      <c r="D20" s="222"/>
      <c r="E20" s="222"/>
      <c r="F20" s="222"/>
      <c r="G20" s="222"/>
      <c r="H20" s="222"/>
      <c r="I20" s="222"/>
      <c r="J20" s="222"/>
      <c r="K20" s="222"/>
    </row>
    <row r="21" spans="1:11" x14ac:dyDescent="0.25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spans="1:11" x14ac:dyDescent="0.25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</row>
    <row r="23" spans="1:11" x14ac:dyDescent="0.25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</row>
    <row r="24" spans="1:11" x14ac:dyDescent="0.25">
      <c r="A24" s="222"/>
      <c r="B24" s="222"/>
      <c r="C24" s="222"/>
      <c r="D24" s="222"/>
      <c r="E24" s="222"/>
      <c r="F24" s="222"/>
      <c r="G24" s="222"/>
      <c r="H24" s="222"/>
      <c r="I24" s="222"/>
      <c r="J24" s="222"/>
      <c r="K24" s="222"/>
    </row>
    <row r="25" spans="1:11" x14ac:dyDescent="0.25">
      <c r="A25" s="222"/>
      <c r="B25" s="222"/>
      <c r="C25" s="222"/>
      <c r="D25" s="222"/>
      <c r="E25" s="222"/>
      <c r="F25" s="222"/>
      <c r="G25" s="222"/>
      <c r="H25" s="222"/>
      <c r="I25" s="222"/>
      <c r="J25" s="222"/>
      <c r="K25" s="222"/>
    </row>
    <row r="26" spans="1:11" x14ac:dyDescent="0.25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spans="1:11" x14ac:dyDescent="0.25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</row>
    <row r="28" spans="1:11" x14ac:dyDescent="0.25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</row>
    <row r="29" spans="1:11" x14ac:dyDescent="0.25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</row>
    <row r="30" spans="1:11" x14ac:dyDescent="0.25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</row>
    <row r="31" spans="1:11" x14ac:dyDescent="0.25">
      <c r="A31" s="222"/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spans="1:11" x14ac:dyDescent="0.2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</row>
    <row r="33" spans="1:11" x14ac:dyDescent="0.2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</row>
    <row r="34" spans="1:11" x14ac:dyDescent="0.25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</row>
    <row r="35" spans="1:11" x14ac:dyDescent="0.25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x14ac:dyDescent="0.2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</row>
    <row r="37" spans="1:11" x14ac:dyDescent="0.2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</row>
    <row r="38" spans="1:11" x14ac:dyDescent="0.2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</row>
    <row r="39" spans="1:1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  <c r="K39" s="222"/>
    </row>
    <row r="40" spans="1:11" x14ac:dyDescent="0.25">
      <c r="A40" s="222"/>
      <c r="B40" s="222"/>
      <c r="C40" s="222"/>
      <c r="D40" s="222"/>
      <c r="E40" s="222"/>
      <c r="F40" s="222"/>
      <c r="G40" s="222"/>
      <c r="H40" s="222"/>
      <c r="I40" s="222"/>
      <c r="J40" s="222"/>
      <c r="K40" s="222"/>
    </row>
    <row r="41" spans="1:11" x14ac:dyDescent="0.25">
      <c r="A41" s="222"/>
      <c r="B41" s="222"/>
      <c r="C41" s="222"/>
      <c r="D41" s="222"/>
      <c r="E41" s="222"/>
      <c r="F41" s="222"/>
      <c r="G41" s="222"/>
      <c r="H41" s="222"/>
      <c r="I41" s="222"/>
      <c r="J41" s="222"/>
      <c r="K41" s="222"/>
    </row>
    <row r="42" spans="1:11" x14ac:dyDescent="0.25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</row>
    <row r="43" spans="1:11" x14ac:dyDescent="0.25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</row>
    <row r="44" spans="1:11" x14ac:dyDescent="0.25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spans="1:11" x14ac:dyDescent="0.2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</row>
    <row r="46" spans="1:11" x14ac:dyDescent="0.25">
      <c r="A46" s="222"/>
      <c r="B46" s="222"/>
      <c r="C46" s="222"/>
      <c r="D46" s="222"/>
      <c r="E46" s="222"/>
      <c r="F46" s="222"/>
      <c r="G46" s="222"/>
      <c r="H46" s="222"/>
      <c r="I46" s="222"/>
      <c r="J46" s="222"/>
      <c r="K46" s="222"/>
    </row>
    <row r="47" spans="1:11" x14ac:dyDescent="0.25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</row>
    <row r="48" spans="1:11" x14ac:dyDescent="0.25">
      <c r="A48" s="222"/>
      <c r="B48" s="222"/>
      <c r="C48" s="222"/>
      <c r="D48" s="222"/>
      <c r="E48" s="222"/>
      <c r="F48" s="222"/>
      <c r="G48" s="222"/>
      <c r="H48" s="222"/>
      <c r="I48" s="222"/>
      <c r="J48" s="222"/>
      <c r="K48" s="222"/>
    </row>
    <row r="49" spans="1:11" x14ac:dyDescent="0.25">
      <c r="A49" s="222"/>
      <c r="B49" s="222"/>
      <c r="C49" s="222"/>
      <c r="D49" s="222"/>
      <c r="E49" s="222"/>
      <c r="F49" s="222"/>
      <c r="G49" s="222"/>
      <c r="H49" s="222"/>
      <c r="I49" s="222"/>
      <c r="J49" s="222"/>
      <c r="K49" s="222"/>
    </row>
    <row r="50" spans="1:11" x14ac:dyDescent="0.25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</row>
    <row r="51" spans="1:11" x14ac:dyDescent="0.25">
      <c r="A51" s="222"/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x14ac:dyDescent="0.25">
      <c r="A52" s="222"/>
      <c r="B52" s="222"/>
      <c r="C52" s="222"/>
      <c r="D52" s="222"/>
      <c r="E52" s="222"/>
      <c r="F52" s="222"/>
      <c r="G52" s="222"/>
      <c r="H52" s="222"/>
      <c r="I52" s="222"/>
      <c r="J52" s="222"/>
      <c r="K52" s="222"/>
    </row>
  </sheetData>
  <sheetProtection algorithmName="SHA-512" hashValue="o8D0CL99nCIDqh7UzFu2q8/vP50IiW1IUCtB+CRdKrxlb2qXobx7RKDWqaLZRTkt0o1GJ46E/Cm1C7qtyubUaA==" saltValue="CILbOjGMhEkEKQPSIEouWQ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66"/>
  <sheetViews>
    <sheetView view="pageLayout" zoomScaleNormal="100" zoomScaleSheetLayoutView="100" workbookViewId="0">
      <selection activeCell="S64" sqref="S64"/>
    </sheetView>
  </sheetViews>
  <sheetFormatPr defaultRowHeight="17.399999999999999" x14ac:dyDescent="0.25"/>
  <cols>
    <col min="1" max="1" width="3.88671875" style="93" customWidth="1"/>
    <col min="2" max="2" width="6.5546875" style="93" customWidth="1"/>
    <col min="3" max="24" width="3.44140625" style="93" customWidth="1"/>
    <col min="25" max="25" width="7.5546875" style="93" customWidth="1"/>
    <col min="26" max="16384" width="8.88671875" style="93"/>
  </cols>
  <sheetData>
    <row r="1" spans="1:25" ht="27" customHeight="1" x14ac:dyDescent="0.25">
      <c r="A1" s="226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27" customHeight="1" x14ac:dyDescent="0.25">
      <c r="A2" s="227" t="s">
        <v>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</row>
    <row r="3" spans="1:25" ht="24.6" customHeight="1" x14ac:dyDescent="0.25">
      <c r="A3" s="228" t="s">
        <v>101</v>
      </c>
      <c r="B3" s="116" t="s">
        <v>2</v>
      </c>
      <c r="C3" s="98">
        <v>1</v>
      </c>
      <c r="D3" s="98">
        <v>2</v>
      </c>
      <c r="E3" s="98">
        <v>3</v>
      </c>
      <c r="F3" s="98">
        <v>4</v>
      </c>
      <c r="G3" s="98">
        <v>5</v>
      </c>
      <c r="H3" s="98">
        <v>6</v>
      </c>
      <c r="I3" s="98">
        <v>7</v>
      </c>
      <c r="J3" s="98">
        <v>8</v>
      </c>
      <c r="K3" s="98">
        <v>9</v>
      </c>
      <c r="L3" s="98">
        <v>10</v>
      </c>
      <c r="M3" s="98">
        <v>11</v>
      </c>
      <c r="N3" s="98">
        <v>12</v>
      </c>
      <c r="O3" s="98">
        <v>13</v>
      </c>
      <c r="P3" s="98">
        <v>14</v>
      </c>
      <c r="Q3" s="98">
        <v>15</v>
      </c>
      <c r="R3" s="98">
        <v>16</v>
      </c>
      <c r="S3" s="98">
        <v>17</v>
      </c>
      <c r="T3" s="98">
        <v>18</v>
      </c>
      <c r="U3" s="98">
        <v>19</v>
      </c>
      <c r="V3" s="98">
        <v>20</v>
      </c>
      <c r="W3" s="98">
        <v>21</v>
      </c>
      <c r="X3" s="98">
        <v>22</v>
      </c>
      <c r="Y3" s="99" t="s">
        <v>103</v>
      </c>
    </row>
    <row r="4" spans="1:25" ht="56.4" customHeight="1" x14ac:dyDescent="0.25">
      <c r="A4" s="228"/>
      <c r="B4" s="99" t="s">
        <v>12</v>
      </c>
      <c r="C4" s="117" t="str">
        <f>IF(ตั้งค่าเวลาเรียน!B4="","",ตั้งค่าเวลาเรียน!B4)</f>
        <v/>
      </c>
      <c r="D4" s="117" t="str">
        <f>IF(ตั้งค่าเวลาเรียน!B5="","",ตั้งค่าเวลาเรียน!B5)</f>
        <v/>
      </c>
      <c r="E4" s="117" t="str">
        <f>IF(ตั้งค่าเวลาเรียน!B6="","",ตั้งค่าเวลาเรียน!B6)</f>
        <v/>
      </c>
      <c r="F4" s="117" t="str">
        <f>IF(ตั้งค่าเวลาเรียน!B7="","",ตั้งค่าเวลาเรียน!B7)</f>
        <v/>
      </c>
      <c r="G4" s="117" t="str">
        <f>IF(ตั้งค่าเวลาเรียน!B8="","",ตั้งค่าเวลาเรียน!B8)</f>
        <v/>
      </c>
      <c r="H4" s="117" t="str">
        <f>IF(ตั้งค่าเวลาเรียน!B9="","",ตั้งค่าเวลาเรียน!B9)</f>
        <v/>
      </c>
      <c r="I4" s="117" t="str">
        <f>IF(ตั้งค่าเวลาเรียน!B10="","",ตั้งค่าเวลาเรียน!B10)</f>
        <v/>
      </c>
      <c r="J4" s="117" t="str">
        <f>IF(ตั้งค่าเวลาเรียน!B11="","",ตั้งค่าเวลาเรียน!B11)</f>
        <v/>
      </c>
      <c r="K4" s="117" t="str">
        <f>IF(ตั้งค่าเวลาเรียน!B12="","",ตั้งค่าเวลาเรียน!B12)</f>
        <v/>
      </c>
      <c r="L4" s="117" t="str">
        <f>IF(ตั้งค่าเวลาเรียน!B13="","",ตั้งค่าเวลาเรียน!B13)</f>
        <v/>
      </c>
      <c r="M4" s="117" t="str">
        <f>IF(ตั้งค่าเวลาเรียน!B14="","",ตั้งค่าเวลาเรียน!B14)</f>
        <v/>
      </c>
      <c r="N4" s="117" t="str">
        <f>IF(ตั้งค่าเวลาเรียน!B15="","",ตั้งค่าเวลาเรียน!B15)</f>
        <v/>
      </c>
      <c r="O4" s="117" t="str">
        <f>IF(ตั้งค่าเวลาเรียน!B16="","",ตั้งค่าเวลาเรียน!B16)</f>
        <v/>
      </c>
      <c r="P4" s="117" t="str">
        <f>IF(ตั้งค่าเวลาเรียน!B17="","",ตั้งค่าเวลาเรียน!B17)</f>
        <v/>
      </c>
      <c r="Q4" s="117" t="str">
        <f>IF(ตั้งค่าเวลาเรียน!B18="","",ตั้งค่าเวลาเรียน!B18)</f>
        <v/>
      </c>
      <c r="R4" s="117" t="str">
        <f>IF(ตั้งค่าเวลาเรียน!B19="","",ตั้งค่าเวลาเรียน!B19)</f>
        <v/>
      </c>
      <c r="S4" s="117" t="str">
        <f>IF(ตั้งค่าเวลาเรียน!B20="","",ตั้งค่าเวลาเรียน!B20)</f>
        <v/>
      </c>
      <c r="T4" s="117" t="str">
        <f>IF(ตั้งค่าเวลาเรียน!B21="","",ตั้งค่าเวลาเรียน!B21)</f>
        <v/>
      </c>
      <c r="U4" s="117" t="str">
        <f>IF(ตั้งค่าเวลาเรียน!B22="","",ตั้งค่าเวลาเรียน!B22)</f>
        <v/>
      </c>
      <c r="V4" s="117" t="str">
        <f>IF(ตั้งค่าเวลาเรียน!B23="","",ตั้งค่าเวลาเรียน!B23)</f>
        <v/>
      </c>
      <c r="W4" s="117" t="str">
        <f>IF(ตั้งค่าเวลาเรียน!B24="","",ตั้งค่าเวลาเรียน!B24)</f>
        <v/>
      </c>
      <c r="X4" s="117" t="str">
        <f>IF(ตั้งค่าเวลาเรียน!B25="","",ตั้งค่าเวลาเรียน!B25)</f>
        <v/>
      </c>
      <c r="Y4" s="97">
        <f>IF(เช็คเวลาเรียน!$Z$4="","",เช็คเวลาเรียน!$Z$4)</f>
        <v>22</v>
      </c>
    </row>
    <row r="5" spans="1:25" ht="23.4" customHeight="1" x14ac:dyDescent="0.25">
      <c r="A5" s="98">
        <v>1</v>
      </c>
      <c r="B5" s="94"/>
      <c r="C5" s="95" t="str">
        <f>IF(เช็คเวลาเรียน!D5="","",เช็คเวลาเรียน!D5)</f>
        <v/>
      </c>
      <c r="D5" s="95" t="str">
        <f>IF(เช็คเวลาเรียน!E5="","",เช็คเวลาเรียน!E5)</f>
        <v/>
      </c>
      <c r="E5" s="95" t="str">
        <f>IF(เช็คเวลาเรียน!F5="","",เช็คเวลาเรียน!F5)</f>
        <v/>
      </c>
      <c r="F5" s="95" t="str">
        <f>IF(เช็คเวลาเรียน!G5="","",เช็คเวลาเรียน!G5)</f>
        <v/>
      </c>
      <c r="G5" s="95" t="str">
        <f>IF(เช็คเวลาเรียน!H5="","",เช็คเวลาเรียน!H5)</f>
        <v/>
      </c>
      <c r="H5" s="95" t="str">
        <f>IF(เช็คเวลาเรียน!I5="","",เช็คเวลาเรียน!I5)</f>
        <v/>
      </c>
      <c r="I5" s="95" t="str">
        <f>IF(เช็คเวลาเรียน!J5="","",เช็คเวลาเรียน!J5)</f>
        <v/>
      </c>
      <c r="J5" s="95" t="str">
        <f>IF(เช็คเวลาเรียน!K5="","",เช็คเวลาเรียน!K5)</f>
        <v/>
      </c>
      <c r="K5" s="95" t="str">
        <f>IF(เช็คเวลาเรียน!L5="","",เช็คเวลาเรียน!L5)</f>
        <v/>
      </c>
      <c r="L5" s="95" t="str">
        <f>IF(เช็คเวลาเรียน!M5="","",เช็คเวลาเรียน!M5)</f>
        <v/>
      </c>
      <c r="M5" s="95" t="str">
        <f>IF(เช็คเวลาเรียน!N5="","",เช็คเวลาเรียน!N5)</f>
        <v/>
      </c>
      <c r="N5" s="95" t="str">
        <f>IF(เช็คเวลาเรียน!O5="","",เช็คเวลาเรียน!O5)</f>
        <v/>
      </c>
      <c r="O5" s="95" t="str">
        <f>IF(เช็คเวลาเรียน!P5="","",เช็คเวลาเรียน!P5)</f>
        <v/>
      </c>
      <c r="P5" s="95" t="str">
        <f>IF(เช็คเวลาเรียน!Q5="","",เช็คเวลาเรียน!Q5)</f>
        <v/>
      </c>
      <c r="Q5" s="95" t="str">
        <f>IF(เช็คเวลาเรียน!R5="","",เช็คเวลาเรียน!R5)</f>
        <v/>
      </c>
      <c r="R5" s="95" t="str">
        <f>IF(เช็คเวลาเรียน!S5="","",เช็คเวลาเรียน!S5)</f>
        <v/>
      </c>
      <c r="S5" s="95" t="str">
        <f>IF(เช็คเวลาเรียน!T5="","",เช็คเวลาเรียน!T5)</f>
        <v/>
      </c>
      <c r="T5" s="95" t="str">
        <f>IF(เช็คเวลาเรียน!U5="","",เช็คเวลาเรียน!U5)</f>
        <v/>
      </c>
      <c r="U5" s="95" t="str">
        <f>IF(เช็คเวลาเรียน!V5="","",เช็คเวลาเรียน!V5)</f>
        <v/>
      </c>
      <c r="V5" s="95" t="str">
        <f>IF(เช็คเวลาเรียน!W5="","",เช็คเวลาเรียน!W5)</f>
        <v/>
      </c>
      <c r="W5" s="95" t="str">
        <f>IF(เช็คเวลาเรียน!X5="","",เช็คเวลาเรียน!X5)</f>
        <v/>
      </c>
      <c r="X5" s="95" t="str">
        <f>IF(เช็คเวลาเรียน!Y5="","",เช็คเวลาเรียน!Y5)</f>
        <v/>
      </c>
      <c r="Y5" s="95" t="str">
        <f>IF(เช็คเวลาเรียน!Z5="","",เช็คเวลาเรียน!Z5)</f>
        <v/>
      </c>
    </row>
    <row r="6" spans="1:25" ht="23.4" customHeight="1" x14ac:dyDescent="0.25">
      <c r="A6" s="98">
        <v>2</v>
      </c>
      <c r="B6" s="94"/>
      <c r="C6" s="95" t="str">
        <f>IF(เช็คเวลาเรียน!D6="","",เช็คเวลาเรียน!D6)</f>
        <v/>
      </c>
      <c r="D6" s="95" t="str">
        <f>IF(เช็คเวลาเรียน!E6="","",เช็คเวลาเรียน!E6)</f>
        <v/>
      </c>
      <c r="E6" s="95" t="str">
        <f>IF(เช็คเวลาเรียน!F6="","",เช็คเวลาเรียน!F6)</f>
        <v/>
      </c>
      <c r="F6" s="95" t="str">
        <f>IF(เช็คเวลาเรียน!G6="","",เช็คเวลาเรียน!G6)</f>
        <v/>
      </c>
      <c r="G6" s="95" t="str">
        <f>IF(เช็คเวลาเรียน!H6="","",เช็คเวลาเรียน!H6)</f>
        <v/>
      </c>
      <c r="H6" s="95" t="str">
        <f>IF(เช็คเวลาเรียน!I6="","",เช็คเวลาเรียน!I6)</f>
        <v/>
      </c>
      <c r="I6" s="95" t="str">
        <f>IF(เช็คเวลาเรียน!J6="","",เช็คเวลาเรียน!J6)</f>
        <v/>
      </c>
      <c r="J6" s="95" t="str">
        <f>IF(เช็คเวลาเรียน!K6="","",เช็คเวลาเรียน!K6)</f>
        <v/>
      </c>
      <c r="K6" s="95" t="str">
        <f>IF(เช็คเวลาเรียน!L6="","",เช็คเวลาเรียน!L6)</f>
        <v/>
      </c>
      <c r="L6" s="95" t="str">
        <f>IF(เช็คเวลาเรียน!M6="","",เช็คเวลาเรียน!M6)</f>
        <v/>
      </c>
      <c r="M6" s="95" t="str">
        <f>IF(เช็คเวลาเรียน!N6="","",เช็คเวลาเรียน!N6)</f>
        <v/>
      </c>
      <c r="N6" s="95" t="str">
        <f>IF(เช็คเวลาเรียน!O6="","",เช็คเวลาเรียน!O6)</f>
        <v/>
      </c>
      <c r="O6" s="95" t="str">
        <f>IF(เช็คเวลาเรียน!P6="","",เช็คเวลาเรียน!P6)</f>
        <v/>
      </c>
      <c r="P6" s="95" t="str">
        <f>IF(เช็คเวลาเรียน!Q6="","",เช็คเวลาเรียน!Q6)</f>
        <v/>
      </c>
      <c r="Q6" s="95" t="str">
        <f>IF(เช็คเวลาเรียน!R6="","",เช็คเวลาเรียน!R6)</f>
        <v/>
      </c>
      <c r="R6" s="95" t="str">
        <f>IF(เช็คเวลาเรียน!S6="","",เช็คเวลาเรียน!S6)</f>
        <v/>
      </c>
      <c r="S6" s="95" t="str">
        <f>IF(เช็คเวลาเรียน!T6="","",เช็คเวลาเรียน!T6)</f>
        <v/>
      </c>
      <c r="T6" s="95" t="str">
        <f>IF(เช็คเวลาเรียน!U6="","",เช็คเวลาเรียน!U6)</f>
        <v/>
      </c>
      <c r="U6" s="95" t="str">
        <f>IF(เช็คเวลาเรียน!V6="","",เช็คเวลาเรียน!V6)</f>
        <v/>
      </c>
      <c r="V6" s="95" t="str">
        <f>IF(เช็คเวลาเรียน!W6="","",เช็คเวลาเรียน!W6)</f>
        <v/>
      </c>
      <c r="W6" s="95" t="str">
        <f>IF(เช็คเวลาเรียน!X6="","",เช็คเวลาเรียน!X6)</f>
        <v/>
      </c>
      <c r="X6" s="95" t="str">
        <f>IF(เช็คเวลาเรียน!Y6="","",เช็คเวลาเรียน!Y6)</f>
        <v/>
      </c>
      <c r="Y6" s="95" t="str">
        <f>IF(เช็คเวลาเรียน!Z6="","",เช็คเวลาเรียน!Z6)</f>
        <v/>
      </c>
    </row>
    <row r="7" spans="1:25" ht="23.4" customHeight="1" x14ac:dyDescent="0.25">
      <c r="A7" s="98">
        <v>3</v>
      </c>
      <c r="B7" s="94"/>
      <c r="C7" s="95" t="str">
        <f>IF(เช็คเวลาเรียน!D7="","",เช็คเวลาเรียน!D7)</f>
        <v/>
      </c>
      <c r="D7" s="95" t="str">
        <f>IF(เช็คเวลาเรียน!E7="","",เช็คเวลาเรียน!E7)</f>
        <v/>
      </c>
      <c r="E7" s="95" t="str">
        <f>IF(เช็คเวลาเรียน!F7="","",เช็คเวลาเรียน!F7)</f>
        <v/>
      </c>
      <c r="F7" s="95" t="str">
        <f>IF(เช็คเวลาเรียน!G7="","",เช็คเวลาเรียน!G7)</f>
        <v/>
      </c>
      <c r="G7" s="95" t="str">
        <f>IF(เช็คเวลาเรียน!H7="","",เช็คเวลาเรียน!H7)</f>
        <v/>
      </c>
      <c r="H7" s="95" t="str">
        <f>IF(เช็คเวลาเรียน!I7="","",เช็คเวลาเรียน!I7)</f>
        <v/>
      </c>
      <c r="I7" s="95" t="str">
        <f>IF(เช็คเวลาเรียน!J7="","",เช็คเวลาเรียน!J7)</f>
        <v/>
      </c>
      <c r="J7" s="95" t="str">
        <f>IF(เช็คเวลาเรียน!K7="","",เช็คเวลาเรียน!K7)</f>
        <v/>
      </c>
      <c r="K7" s="95" t="str">
        <f>IF(เช็คเวลาเรียน!L7="","",เช็คเวลาเรียน!L7)</f>
        <v/>
      </c>
      <c r="L7" s="95" t="str">
        <f>IF(เช็คเวลาเรียน!M7="","",เช็คเวลาเรียน!M7)</f>
        <v/>
      </c>
      <c r="M7" s="95" t="str">
        <f>IF(เช็คเวลาเรียน!N7="","",เช็คเวลาเรียน!N7)</f>
        <v/>
      </c>
      <c r="N7" s="95" t="str">
        <f>IF(เช็คเวลาเรียน!O7="","",เช็คเวลาเรียน!O7)</f>
        <v/>
      </c>
      <c r="O7" s="95" t="str">
        <f>IF(เช็คเวลาเรียน!P7="","",เช็คเวลาเรียน!P7)</f>
        <v/>
      </c>
      <c r="P7" s="95" t="str">
        <f>IF(เช็คเวลาเรียน!Q7="","",เช็คเวลาเรียน!Q7)</f>
        <v/>
      </c>
      <c r="Q7" s="95" t="str">
        <f>IF(เช็คเวลาเรียน!R7="","",เช็คเวลาเรียน!R7)</f>
        <v/>
      </c>
      <c r="R7" s="95" t="str">
        <f>IF(เช็คเวลาเรียน!S7="","",เช็คเวลาเรียน!S7)</f>
        <v/>
      </c>
      <c r="S7" s="95" t="str">
        <f>IF(เช็คเวลาเรียน!T7="","",เช็คเวลาเรียน!T7)</f>
        <v/>
      </c>
      <c r="T7" s="95" t="str">
        <f>IF(เช็คเวลาเรียน!U7="","",เช็คเวลาเรียน!U7)</f>
        <v/>
      </c>
      <c r="U7" s="95" t="str">
        <f>IF(เช็คเวลาเรียน!V7="","",เช็คเวลาเรียน!V7)</f>
        <v/>
      </c>
      <c r="V7" s="95" t="str">
        <f>IF(เช็คเวลาเรียน!W7="","",เช็คเวลาเรียน!W7)</f>
        <v/>
      </c>
      <c r="W7" s="95" t="str">
        <f>IF(เช็คเวลาเรียน!X7="","",เช็คเวลาเรียน!X7)</f>
        <v/>
      </c>
      <c r="X7" s="95" t="str">
        <f>IF(เช็คเวลาเรียน!Y7="","",เช็คเวลาเรียน!Y7)</f>
        <v/>
      </c>
      <c r="Y7" s="95" t="str">
        <f>IF(เช็คเวลาเรียน!Z7="","",เช็คเวลาเรียน!Z7)</f>
        <v/>
      </c>
    </row>
    <row r="8" spans="1:25" ht="23.4" customHeight="1" x14ac:dyDescent="0.25">
      <c r="A8" s="98">
        <v>4</v>
      </c>
      <c r="B8" s="94"/>
      <c r="C8" s="95" t="str">
        <f>IF(เช็คเวลาเรียน!D8="","",เช็คเวลาเรียน!D8)</f>
        <v/>
      </c>
      <c r="D8" s="95" t="str">
        <f>IF(เช็คเวลาเรียน!E8="","",เช็คเวลาเรียน!E8)</f>
        <v/>
      </c>
      <c r="E8" s="95" t="str">
        <f>IF(เช็คเวลาเรียน!F8="","",เช็คเวลาเรียน!F8)</f>
        <v/>
      </c>
      <c r="F8" s="95" t="str">
        <f>IF(เช็คเวลาเรียน!G8="","",เช็คเวลาเรียน!G8)</f>
        <v/>
      </c>
      <c r="G8" s="95" t="str">
        <f>IF(เช็คเวลาเรียน!H8="","",เช็คเวลาเรียน!H8)</f>
        <v/>
      </c>
      <c r="H8" s="95" t="str">
        <f>IF(เช็คเวลาเรียน!I8="","",เช็คเวลาเรียน!I8)</f>
        <v/>
      </c>
      <c r="I8" s="95" t="str">
        <f>IF(เช็คเวลาเรียน!J8="","",เช็คเวลาเรียน!J8)</f>
        <v/>
      </c>
      <c r="J8" s="95" t="str">
        <f>IF(เช็คเวลาเรียน!K8="","",เช็คเวลาเรียน!K8)</f>
        <v/>
      </c>
      <c r="K8" s="95" t="str">
        <f>IF(เช็คเวลาเรียน!L8="","",เช็คเวลาเรียน!L8)</f>
        <v/>
      </c>
      <c r="L8" s="95" t="str">
        <f>IF(เช็คเวลาเรียน!M8="","",เช็คเวลาเรียน!M8)</f>
        <v/>
      </c>
      <c r="M8" s="95" t="str">
        <f>IF(เช็คเวลาเรียน!N8="","",เช็คเวลาเรียน!N8)</f>
        <v/>
      </c>
      <c r="N8" s="95" t="str">
        <f>IF(เช็คเวลาเรียน!O8="","",เช็คเวลาเรียน!O8)</f>
        <v/>
      </c>
      <c r="O8" s="95" t="str">
        <f>IF(เช็คเวลาเรียน!P8="","",เช็คเวลาเรียน!P8)</f>
        <v/>
      </c>
      <c r="P8" s="95" t="str">
        <f>IF(เช็คเวลาเรียน!Q8="","",เช็คเวลาเรียน!Q8)</f>
        <v/>
      </c>
      <c r="Q8" s="95" t="str">
        <f>IF(เช็คเวลาเรียน!R8="","",เช็คเวลาเรียน!R8)</f>
        <v/>
      </c>
      <c r="R8" s="95" t="str">
        <f>IF(เช็คเวลาเรียน!S8="","",เช็คเวลาเรียน!S8)</f>
        <v/>
      </c>
      <c r="S8" s="95" t="str">
        <f>IF(เช็คเวลาเรียน!T8="","",เช็คเวลาเรียน!T8)</f>
        <v/>
      </c>
      <c r="T8" s="95" t="str">
        <f>IF(เช็คเวลาเรียน!U8="","",เช็คเวลาเรียน!U8)</f>
        <v/>
      </c>
      <c r="U8" s="95" t="str">
        <f>IF(เช็คเวลาเรียน!V8="","",เช็คเวลาเรียน!V8)</f>
        <v/>
      </c>
      <c r="V8" s="95" t="str">
        <f>IF(เช็คเวลาเรียน!W8="","",เช็คเวลาเรียน!W8)</f>
        <v/>
      </c>
      <c r="W8" s="95" t="str">
        <f>IF(เช็คเวลาเรียน!X8="","",เช็คเวลาเรียน!X8)</f>
        <v/>
      </c>
      <c r="X8" s="95" t="str">
        <f>IF(เช็คเวลาเรียน!Y8="","",เช็คเวลาเรียน!Y8)</f>
        <v/>
      </c>
      <c r="Y8" s="95" t="str">
        <f>IF(เช็คเวลาเรียน!Z8="","",เช็คเวลาเรียน!Z8)</f>
        <v/>
      </c>
    </row>
    <row r="9" spans="1:25" ht="23.4" customHeight="1" x14ac:dyDescent="0.25">
      <c r="A9" s="98">
        <v>5</v>
      </c>
      <c r="B9" s="94"/>
      <c r="C9" s="95" t="str">
        <f>IF(เช็คเวลาเรียน!D9="","",เช็คเวลาเรียน!D9)</f>
        <v/>
      </c>
      <c r="D9" s="95" t="str">
        <f>IF(เช็คเวลาเรียน!E9="","",เช็คเวลาเรียน!E9)</f>
        <v/>
      </c>
      <c r="E9" s="95" t="str">
        <f>IF(เช็คเวลาเรียน!F9="","",เช็คเวลาเรียน!F9)</f>
        <v/>
      </c>
      <c r="F9" s="95" t="str">
        <f>IF(เช็คเวลาเรียน!G9="","",เช็คเวลาเรียน!G9)</f>
        <v/>
      </c>
      <c r="G9" s="95" t="str">
        <f>IF(เช็คเวลาเรียน!H9="","",เช็คเวลาเรียน!H9)</f>
        <v/>
      </c>
      <c r="H9" s="95" t="str">
        <f>IF(เช็คเวลาเรียน!I9="","",เช็คเวลาเรียน!I9)</f>
        <v/>
      </c>
      <c r="I9" s="95" t="str">
        <f>IF(เช็คเวลาเรียน!J9="","",เช็คเวลาเรียน!J9)</f>
        <v/>
      </c>
      <c r="J9" s="95" t="str">
        <f>IF(เช็คเวลาเรียน!K9="","",เช็คเวลาเรียน!K9)</f>
        <v/>
      </c>
      <c r="K9" s="95" t="str">
        <f>IF(เช็คเวลาเรียน!L9="","",เช็คเวลาเรียน!L9)</f>
        <v/>
      </c>
      <c r="L9" s="95" t="str">
        <f>IF(เช็คเวลาเรียน!M9="","",เช็คเวลาเรียน!M9)</f>
        <v/>
      </c>
      <c r="M9" s="95" t="str">
        <f>IF(เช็คเวลาเรียน!N9="","",เช็คเวลาเรียน!N9)</f>
        <v/>
      </c>
      <c r="N9" s="95" t="str">
        <f>IF(เช็คเวลาเรียน!O9="","",เช็คเวลาเรียน!O9)</f>
        <v/>
      </c>
      <c r="O9" s="95" t="str">
        <f>IF(เช็คเวลาเรียน!P9="","",เช็คเวลาเรียน!P9)</f>
        <v/>
      </c>
      <c r="P9" s="95" t="str">
        <f>IF(เช็คเวลาเรียน!Q9="","",เช็คเวลาเรียน!Q9)</f>
        <v/>
      </c>
      <c r="Q9" s="95" t="str">
        <f>IF(เช็คเวลาเรียน!R9="","",เช็คเวลาเรียน!R9)</f>
        <v/>
      </c>
      <c r="R9" s="95" t="str">
        <f>IF(เช็คเวลาเรียน!S9="","",เช็คเวลาเรียน!S9)</f>
        <v/>
      </c>
      <c r="S9" s="95" t="str">
        <f>IF(เช็คเวลาเรียน!T9="","",เช็คเวลาเรียน!T9)</f>
        <v/>
      </c>
      <c r="T9" s="95" t="str">
        <f>IF(เช็คเวลาเรียน!U9="","",เช็คเวลาเรียน!U9)</f>
        <v/>
      </c>
      <c r="U9" s="95" t="str">
        <f>IF(เช็คเวลาเรียน!V9="","",เช็คเวลาเรียน!V9)</f>
        <v/>
      </c>
      <c r="V9" s="95" t="str">
        <f>IF(เช็คเวลาเรียน!W9="","",เช็คเวลาเรียน!W9)</f>
        <v/>
      </c>
      <c r="W9" s="95" t="str">
        <f>IF(เช็คเวลาเรียน!X9="","",เช็คเวลาเรียน!X9)</f>
        <v/>
      </c>
      <c r="X9" s="95" t="str">
        <f>IF(เช็คเวลาเรียน!Y9="","",เช็คเวลาเรียน!Y9)</f>
        <v/>
      </c>
      <c r="Y9" s="95" t="str">
        <f>IF(เช็คเวลาเรียน!Z9="","",เช็คเวลาเรียน!Z9)</f>
        <v/>
      </c>
    </row>
    <row r="10" spans="1:25" ht="23.4" customHeight="1" x14ac:dyDescent="0.25">
      <c r="A10" s="98">
        <v>6</v>
      </c>
      <c r="B10" s="94"/>
      <c r="C10" s="95" t="str">
        <f>IF(เช็คเวลาเรียน!D10="","",เช็คเวลาเรียน!D10)</f>
        <v/>
      </c>
      <c r="D10" s="95" t="str">
        <f>IF(เช็คเวลาเรียน!E10="","",เช็คเวลาเรียน!E10)</f>
        <v/>
      </c>
      <c r="E10" s="95" t="str">
        <f>IF(เช็คเวลาเรียน!F10="","",เช็คเวลาเรียน!F10)</f>
        <v/>
      </c>
      <c r="F10" s="95" t="str">
        <f>IF(เช็คเวลาเรียน!G10="","",เช็คเวลาเรียน!G10)</f>
        <v/>
      </c>
      <c r="G10" s="95" t="str">
        <f>IF(เช็คเวลาเรียน!H10="","",เช็คเวลาเรียน!H10)</f>
        <v/>
      </c>
      <c r="H10" s="95" t="str">
        <f>IF(เช็คเวลาเรียน!I10="","",เช็คเวลาเรียน!I10)</f>
        <v/>
      </c>
      <c r="I10" s="95" t="str">
        <f>IF(เช็คเวลาเรียน!J10="","",เช็คเวลาเรียน!J10)</f>
        <v/>
      </c>
      <c r="J10" s="95" t="str">
        <f>IF(เช็คเวลาเรียน!K10="","",เช็คเวลาเรียน!K10)</f>
        <v/>
      </c>
      <c r="K10" s="95" t="str">
        <f>IF(เช็คเวลาเรียน!L10="","",เช็คเวลาเรียน!L10)</f>
        <v/>
      </c>
      <c r="L10" s="95" t="str">
        <f>IF(เช็คเวลาเรียน!M10="","",เช็คเวลาเรียน!M10)</f>
        <v/>
      </c>
      <c r="M10" s="95" t="str">
        <f>IF(เช็คเวลาเรียน!N10="","",เช็คเวลาเรียน!N10)</f>
        <v/>
      </c>
      <c r="N10" s="95" t="str">
        <f>IF(เช็คเวลาเรียน!O10="","",เช็คเวลาเรียน!O10)</f>
        <v/>
      </c>
      <c r="O10" s="95" t="str">
        <f>IF(เช็คเวลาเรียน!P10="","",เช็คเวลาเรียน!P10)</f>
        <v/>
      </c>
      <c r="P10" s="95" t="str">
        <f>IF(เช็คเวลาเรียน!Q10="","",เช็คเวลาเรียน!Q10)</f>
        <v/>
      </c>
      <c r="Q10" s="95" t="str">
        <f>IF(เช็คเวลาเรียน!R10="","",เช็คเวลาเรียน!R10)</f>
        <v/>
      </c>
      <c r="R10" s="95" t="str">
        <f>IF(เช็คเวลาเรียน!S10="","",เช็คเวลาเรียน!S10)</f>
        <v/>
      </c>
      <c r="S10" s="95" t="str">
        <f>IF(เช็คเวลาเรียน!T10="","",เช็คเวลาเรียน!T10)</f>
        <v/>
      </c>
      <c r="T10" s="95" t="str">
        <f>IF(เช็คเวลาเรียน!U10="","",เช็คเวลาเรียน!U10)</f>
        <v/>
      </c>
      <c r="U10" s="95" t="str">
        <f>IF(เช็คเวลาเรียน!V10="","",เช็คเวลาเรียน!V10)</f>
        <v/>
      </c>
      <c r="V10" s="95" t="str">
        <f>IF(เช็คเวลาเรียน!W10="","",เช็คเวลาเรียน!W10)</f>
        <v/>
      </c>
      <c r="W10" s="95" t="str">
        <f>IF(เช็คเวลาเรียน!X10="","",เช็คเวลาเรียน!X10)</f>
        <v/>
      </c>
      <c r="X10" s="95" t="str">
        <f>IF(เช็คเวลาเรียน!Y10="","",เช็คเวลาเรียน!Y10)</f>
        <v/>
      </c>
      <c r="Y10" s="95" t="str">
        <f>IF(เช็คเวลาเรียน!Z10="","",เช็คเวลาเรียน!Z10)</f>
        <v/>
      </c>
    </row>
    <row r="11" spans="1:25" ht="23.4" customHeight="1" x14ac:dyDescent="0.25">
      <c r="A11" s="98">
        <v>7</v>
      </c>
      <c r="B11" s="94"/>
      <c r="C11" s="95" t="str">
        <f>IF(เช็คเวลาเรียน!D11="","",เช็คเวลาเรียน!D11)</f>
        <v/>
      </c>
      <c r="D11" s="95" t="str">
        <f>IF(เช็คเวลาเรียน!E11="","",เช็คเวลาเรียน!E11)</f>
        <v/>
      </c>
      <c r="E11" s="95" t="str">
        <f>IF(เช็คเวลาเรียน!F11="","",เช็คเวลาเรียน!F11)</f>
        <v/>
      </c>
      <c r="F11" s="95" t="str">
        <f>IF(เช็คเวลาเรียน!G11="","",เช็คเวลาเรียน!G11)</f>
        <v/>
      </c>
      <c r="G11" s="95" t="str">
        <f>IF(เช็คเวลาเรียน!H11="","",เช็คเวลาเรียน!H11)</f>
        <v/>
      </c>
      <c r="H11" s="95" t="str">
        <f>IF(เช็คเวลาเรียน!I11="","",เช็คเวลาเรียน!I11)</f>
        <v/>
      </c>
      <c r="I11" s="95" t="str">
        <f>IF(เช็คเวลาเรียน!J11="","",เช็คเวลาเรียน!J11)</f>
        <v/>
      </c>
      <c r="J11" s="95" t="str">
        <f>IF(เช็คเวลาเรียน!K11="","",เช็คเวลาเรียน!K11)</f>
        <v/>
      </c>
      <c r="K11" s="95" t="str">
        <f>IF(เช็คเวลาเรียน!L11="","",เช็คเวลาเรียน!L11)</f>
        <v/>
      </c>
      <c r="L11" s="95" t="str">
        <f>IF(เช็คเวลาเรียน!M11="","",เช็คเวลาเรียน!M11)</f>
        <v/>
      </c>
      <c r="M11" s="95" t="str">
        <f>IF(เช็คเวลาเรียน!N11="","",เช็คเวลาเรียน!N11)</f>
        <v/>
      </c>
      <c r="N11" s="95" t="str">
        <f>IF(เช็คเวลาเรียน!O11="","",เช็คเวลาเรียน!O11)</f>
        <v/>
      </c>
      <c r="O11" s="95" t="str">
        <f>IF(เช็คเวลาเรียน!P11="","",เช็คเวลาเรียน!P11)</f>
        <v/>
      </c>
      <c r="P11" s="95" t="str">
        <f>IF(เช็คเวลาเรียน!Q11="","",เช็คเวลาเรียน!Q11)</f>
        <v/>
      </c>
      <c r="Q11" s="95" t="str">
        <f>IF(เช็คเวลาเรียน!R11="","",เช็คเวลาเรียน!R11)</f>
        <v/>
      </c>
      <c r="R11" s="95" t="str">
        <f>IF(เช็คเวลาเรียน!S11="","",เช็คเวลาเรียน!S11)</f>
        <v/>
      </c>
      <c r="S11" s="95" t="str">
        <f>IF(เช็คเวลาเรียน!T11="","",เช็คเวลาเรียน!T11)</f>
        <v/>
      </c>
      <c r="T11" s="95" t="str">
        <f>IF(เช็คเวลาเรียน!U11="","",เช็คเวลาเรียน!U11)</f>
        <v/>
      </c>
      <c r="U11" s="95" t="str">
        <f>IF(เช็คเวลาเรียน!V11="","",เช็คเวลาเรียน!V11)</f>
        <v/>
      </c>
      <c r="V11" s="95" t="str">
        <f>IF(เช็คเวลาเรียน!W11="","",เช็คเวลาเรียน!W11)</f>
        <v/>
      </c>
      <c r="W11" s="95" t="str">
        <f>IF(เช็คเวลาเรียน!X11="","",เช็คเวลาเรียน!X11)</f>
        <v/>
      </c>
      <c r="X11" s="95" t="str">
        <f>IF(เช็คเวลาเรียน!Y11="","",เช็คเวลาเรียน!Y11)</f>
        <v/>
      </c>
      <c r="Y11" s="95" t="str">
        <f>IF(เช็คเวลาเรียน!Z11="","",เช็คเวลาเรียน!Z11)</f>
        <v/>
      </c>
    </row>
    <row r="12" spans="1:25" ht="23.4" customHeight="1" x14ac:dyDescent="0.25">
      <c r="A12" s="98">
        <v>8</v>
      </c>
      <c r="B12" s="94"/>
      <c r="C12" s="95" t="str">
        <f>IF(เช็คเวลาเรียน!D12="","",เช็คเวลาเรียน!D12)</f>
        <v/>
      </c>
      <c r="D12" s="95" t="str">
        <f>IF(เช็คเวลาเรียน!E12="","",เช็คเวลาเรียน!E12)</f>
        <v/>
      </c>
      <c r="E12" s="95" t="str">
        <f>IF(เช็คเวลาเรียน!F12="","",เช็คเวลาเรียน!F12)</f>
        <v/>
      </c>
      <c r="F12" s="95" t="str">
        <f>IF(เช็คเวลาเรียน!G12="","",เช็คเวลาเรียน!G12)</f>
        <v/>
      </c>
      <c r="G12" s="95" t="str">
        <f>IF(เช็คเวลาเรียน!H12="","",เช็คเวลาเรียน!H12)</f>
        <v/>
      </c>
      <c r="H12" s="95" t="str">
        <f>IF(เช็คเวลาเรียน!I12="","",เช็คเวลาเรียน!I12)</f>
        <v/>
      </c>
      <c r="I12" s="95" t="str">
        <f>IF(เช็คเวลาเรียน!J12="","",เช็คเวลาเรียน!J12)</f>
        <v/>
      </c>
      <c r="J12" s="95" t="str">
        <f>IF(เช็คเวลาเรียน!K12="","",เช็คเวลาเรียน!K12)</f>
        <v/>
      </c>
      <c r="K12" s="95" t="str">
        <f>IF(เช็คเวลาเรียน!L12="","",เช็คเวลาเรียน!L12)</f>
        <v/>
      </c>
      <c r="L12" s="95" t="str">
        <f>IF(เช็คเวลาเรียน!M12="","",เช็คเวลาเรียน!M12)</f>
        <v/>
      </c>
      <c r="M12" s="95" t="str">
        <f>IF(เช็คเวลาเรียน!N12="","",เช็คเวลาเรียน!N12)</f>
        <v/>
      </c>
      <c r="N12" s="95" t="str">
        <f>IF(เช็คเวลาเรียน!O12="","",เช็คเวลาเรียน!O12)</f>
        <v/>
      </c>
      <c r="O12" s="95" t="str">
        <f>IF(เช็คเวลาเรียน!P12="","",เช็คเวลาเรียน!P12)</f>
        <v/>
      </c>
      <c r="P12" s="95" t="str">
        <f>IF(เช็คเวลาเรียน!Q12="","",เช็คเวลาเรียน!Q12)</f>
        <v/>
      </c>
      <c r="Q12" s="95" t="str">
        <f>IF(เช็คเวลาเรียน!R12="","",เช็คเวลาเรียน!R12)</f>
        <v/>
      </c>
      <c r="R12" s="95" t="str">
        <f>IF(เช็คเวลาเรียน!S12="","",เช็คเวลาเรียน!S12)</f>
        <v/>
      </c>
      <c r="S12" s="95" t="str">
        <f>IF(เช็คเวลาเรียน!T12="","",เช็คเวลาเรียน!T12)</f>
        <v/>
      </c>
      <c r="T12" s="95" t="str">
        <f>IF(เช็คเวลาเรียน!U12="","",เช็คเวลาเรียน!U12)</f>
        <v/>
      </c>
      <c r="U12" s="95" t="str">
        <f>IF(เช็คเวลาเรียน!V12="","",เช็คเวลาเรียน!V12)</f>
        <v/>
      </c>
      <c r="V12" s="95" t="str">
        <f>IF(เช็คเวลาเรียน!W12="","",เช็คเวลาเรียน!W12)</f>
        <v/>
      </c>
      <c r="W12" s="95" t="str">
        <f>IF(เช็คเวลาเรียน!X12="","",เช็คเวลาเรียน!X12)</f>
        <v/>
      </c>
      <c r="X12" s="95" t="str">
        <f>IF(เช็คเวลาเรียน!Y12="","",เช็คเวลาเรียน!Y12)</f>
        <v/>
      </c>
      <c r="Y12" s="95" t="str">
        <f>IF(เช็คเวลาเรียน!Z12="","",เช็คเวลาเรียน!Z12)</f>
        <v/>
      </c>
    </row>
    <row r="13" spans="1:25" ht="23.4" customHeight="1" x14ac:dyDescent="0.25">
      <c r="A13" s="98">
        <v>9</v>
      </c>
      <c r="B13" s="94"/>
      <c r="C13" s="95" t="str">
        <f>IF(เช็คเวลาเรียน!D13="","",เช็คเวลาเรียน!D13)</f>
        <v/>
      </c>
      <c r="D13" s="95" t="str">
        <f>IF(เช็คเวลาเรียน!E13="","",เช็คเวลาเรียน!E13)</f>
        <v/>
      </c>
      <c r="E13" s="95" t="str">
        <f>IF(เช็คเวลาเรียน!F13="","",เช็คเวลาเรียน!F13)</f>
        <v/>
      </c>
      <c r="F13" s="95" t="str">
        <f>IF(เช็คเวลาเรียน!G13="","",เช็คเวลาเรียน!G13)</f>
        <v/>
      </c>
      <c r="G13" s="95" t="str">
        <f>IF(เช็คเวลาเรียน!H13="","",เช็คเวลาเรียน!H13)</f>
        <v/>
      </c>
      <c r="H13" s="95" t="str">
        <f>IF(เช็คเวลาเรียน!I13="","",เช็คเวลาเรียน!I13)</f>
        <v/>
      </c>
      <c r="I13" s="95" t="str">
        <f>IF(เช็คเวลาเรียน!J13="","",เช็คเวลาเรียน!J13)</f>
        <v/>
      </c>
      <c r="J13" s="95" t="str">
        <f>IF(เช็คเวลาเรียน!K13="","",เช็คเวลาเรียน!K13)</f>
        <v/>
      </c>
      <c r="K13" s="95" t="str">
        <f>IF(เช็คเวลาเรียน!L13="","",เช็คเวลาเรียน!L13)</f>
        <v/>
      </c>
      <c r="L13" s="95" t="str">
        <f>IF(เช็คเวลาเรียน!M13="","",เช็คเวลาเรียน!M13)</f>
        <v/>
      </c>
      <c r="M13" s="95" t="str">
        <f>IF(เช็คเวลาเรียน!N13="","",เช็คเวลาเรียน!N13)</f>
        <v/>
      </c>
      <c r="N13" s="95" t="str">
        <f>IF(เช็คเวลาเรียน!O13="","",เช็คเวลาเรียน!O13)</f>
        <v/>
      </c>
      <c r="O13" s="95" t="str">
        <f>IF(เช็คเวลาเรียน!P13="","",เช็คเวลาเรียน!P13)</f>
        <v/>
      </c>
      <c r="P13" s="95" t="str">
        <f>IF(เช็คเวลาเรียน!Q13="","",เช็คเวลาเรียน!Q13)</f>
        <v/>
      </c>
      <c r="Q13" s="95" t="str">
        <f>IF(เช็คเวลาเรียน!R13="","",เช็คเวลาเรียน!R13)</f>
        <v/>
      </c>
      <c r="R13" s="95" t="str">
        <f>IF(เช็คเวลาเรียน!S13="","",เช็คเวลาเรียน!S13)</f>
        <v/>
      </c>
      <c r="S13" s="95" t="str">
        <f>IF(เช็คเวลาเรียน!T13="","",เช็คเวลาเรียน!T13)</f>
        <v/>
      </c>
      <c r="T13" s="95" t="str">
        <f>IF(เช็คเวลาเรียน!U13="","",เช็คเวลาเรียน!U13)</f>
        <v/>
      </c>
      <c r="U13" s="95" t="str">
        <f>IF(เช็คเวลาเรียน!V13="","",เช็คเวลาเรียน!V13)</f>
        <v/>
      </c>
      <c r="V13" s="95" t="str">
        <f>IF(เช็คเวลาเรียน!W13="","",เช็คเวลาเรียน!W13)</f>
        <v/>
      </c>
      <c r="W13" s="95" t="str">
        <f>IF(เช็คเวลาเรียน!X13="","",เช็คเวลาเรียน!X13)</f>
        <v/>
      </c>
      <c r="X13" s="95" t="str">
        <f>IF(เช็คเวลาเรียน!Y13="","",เช็คเวลาเรียน!Y13)</f>
        <v/>
      </c>
      <c r="Y13" s="95" t="str">
        <f>IF(เช็คเวลาเรียน!Z13="","",เช็คเวลาเรียน!Z13)</f>
        <v/>
      </c>
    </row>
    <row r="14" spans="1:25" ht="23.4" customHeight="1" x14ac:dyDescent="0.25">
      <c r="A14" s="98">
        <v>10</v>
      </c>
      <c r="B14" s="94"/>
      <c r="C14" s="95" t="str">
        <f>IF(เช็คเวลาเรียน!D14="","",เช็คเวลาเรียน!D14)</f>
        <v/>
      </c>
      <c r="D14" s="95" t="str">
        <f>IF(เช็คเวลาเรียน!E14="","",เช็คเวลาเรียน!E14)</f>
        <v/>
      </c>
      <c r="E14" s="95" t="str">
        <f>IF(เช็คเวลาเรียน!F14="","",เช็คเวลาเรียน!F14)</f>
        <v/>
      </c>
      <c r="F14" s="95" t="str">
        <f>IF(เช็คเวลาเรียน!G14="","",เช็คเวลาเรียน!G14)</f>
        <v/>
      </c>
      <c r="G14" s="95" t="str">
        <f>IF(เช็คเวลาเรียน!H14="","",เช็คเวลาเรียน!H14)</f>
        <v/>
      </c>
      <c r="H14" s="95" t="str">
        <f>IF(เช็คเวลาเรียน!I14="","",เช็คเวลาเรียน!I14)</f>
        <v/>
      </c>
      <c r="I14" s="95" t="str">
        <f>IF(เช็คเวลาเรียน!J14="","",เช็คเวลาเรียน!J14)</f>
        <v/>
      </c>
      <c r="J14" s="95" t="str">
        <f>IF(เช็คเวลาเรียน!K14="","",เช็คเวลาเรียน!K14)</f>
        <v/>
      </c>
      <c r="K14" s="95" t="str">
        <f>IF(เช็คเวลาเรียน!L14="","",เช็คเวลาเรียน!L14)</f>
        <v/>
      </c>
      <c r="L14" s="95" t="str">
        <f>IF(เช็คเวลาเรียน!M14="","",เช็คเวลาเรียน!M14)</f>
        <v/>
      </c>
      <c r="M14" s="95" t="str">
        <f>IF(เช็คเวลาเรียน!N14="","",เช็คเวลาเรียน!N14)</f>
        <v/>
      </c>
      <c r="N14" s="95" t="str">
        <f>IF(เช็คเวลาเรียน!O14="","",เช็คเวลาเรียน!O14)</f>
        <v/>
      </c>
      <c r="O14" s="95" t="str">
        <f>IF(เช็คเวลาเรียน!P14="","",เช็คเวลาเรียน!P14)</f>
        <v/>
      </c>
      <c r="P14" s="95" t="str">
        <f>IF(เช็คเวลาเรียน!Q14="","",เช็คเวลาเรียน!Q14)</f>
        <v/>
      </c>
      <c r="Q14" s="95" t="str">
        <f>IF(เช็คเวลาเรียน!R14="","",เช็คเวลาเรียน!R14)</f>
        <v/>
      </c>
      <c r="R14" s="95" t="str">
        <f>IF(เช็คเวลาเรียน!S14="","",เช็คเวลาเรียน!S14)</f>
        <v/>
      </c>
      <c r="S14" s="95" t="str">
        <f>IF(เช็คเวลาเรียน!T14="","",เช็คเวลาเรียน!T14)</f>
        <v/>
      </c>
      <c r="T14" s="95" t="str">
        <f>IF(เช็คเวลาเรียน!U14="","",เช็คเวลาเรียน!U14)</f>
        <v/>
      </c>
      <c r="U14" s="95" t="str">
        <f>IF(เช็คเวลาเรียน!V14="","",เช็คเวลาเรียน!V14)</f>
        <v/>
      </c>
      <c r="V14" s="95" t="str">
        <f>IF(เช็คเวลาเรียน!W14="","",เช็คเวลาเรียน!W14)</f>
        <v/>
      </c>
      <c r="W14" s="95" t="str">
        <f>IF(เช็คเวลาเรียน!X14="","",เช็คเวลาเรียน!X14)</f>
        <v/>
      </c>
      <c r="X14" s="95" t="str">
        <f>IF(เช็คเวลาเรียน!Y14="","",เช็คเวลาเรียน!Y14)</f>
        <v/>
      </c>
      <c r="Y14" s="95" t="str">
        <f>IF(เช็คเวลาเรียน!Z14="","",เช็คเวลาเรียน!Z14)</f>
        <v/>
      </c>
    </row>
    <row r="15" spans="1:25" ht="23.4" customHeight="1" x14ac:dyDescent="0.25">
      <c r="A15" s="98">
        <v>11</v>
      </c>
      <c r="B15" s="94"/>
      <c r="C15" s="95" t="str">
        <f>IF(เช็คเวลาเรียน!D15="","",เช็คเวลาเรียน!D15)</f>
        <v/>
      </c>
      <c r="D15" s="95" t="str">
        <f>IF(เช็คเวลาเรียน!E15="","",เช็คเวลาเรียน!E15)</f>
        <v/>
      </c>
      <c r="E15" s="95" t="str">
        <f>IF(เช็คเวลาเรียน!F15="","",เช็คเวลาเรียน!F15)</f>
        <v/>
      </c>
      <c r="F15" s="95" t="str">
        <f>IF(เช็คเวลาเรียน!G15="","",เช็คเวลาเรียน!G15)</f>
        <v/>
      </c>
      <c r="G15" s="95" t="str">
        <f>IF(เช็คเวลาเรียน!H15="","",เช็คเวลาเรียน!H15)</f>
        <v/>
      </c>
      <c r="H15" s="95" t="str">
        <f>IF(เช็คเวลาเรียน!I15="","",เช็คเวลาเรียน!I15)</f>
        <v/>
      </c>
      <c r="I15" s="95" t="str">
        <f>IF(เช็คเวลาเรียน!J15="","",เช็คเวลาเรียน!J15)</f>
        <v/>
      </c>
      <c r="J15" s="95" t="str">
        <f>IF(เช็คเวลาเรียน!K15="","",เช็คเวลาเรียน!K15)</f>
        <v/>
      </c>
      <c r="K15" s="95" t="str">
        <f>IF(เช็คเวลาเรียน!L15="","",เช็คเวลาเรียน!L15)</f>
        <v/>
      </c>
      <c r="L15" s="95" t="str">
        <f>IF(เช็คเวลาเรียน!M15="","",เช็คเวลาเรียน!M15)</f>
        <v/>
      </c>
      <c r="M15" s="95" t="str">
        <f>IF(เช็คเวลาเรียน!N15="","",เช็คเวลาเรียน!N15)</f>
        <v/>
      </c>
      <c r="N15" s="95" t="str">
        <f>IF(เช็คเวลาเรียน!O15="","",เช็คเวลาเรียน!O15)</f>
        <v/>
      </c>
      <c r="O15" s="95" t="str">
        <f>IF(เช็คเวลาเรียน!P15="","",เช็คเวลาเรียน!P15)</f>
        <v/>
      </c>
      <c r="P15" s="95" t="str">
        <f>IF(เช็คเวลาเรียน!Q15="","",เช็คเวลาเรียน!Q15)</f>
        <v/>
      </c>
      <c r="Q15" s="95" t="str">
        <f>IF(เช็คเวลาเรียน!R15="","",เช็คเวลาเรียน!R15)</f>
        <v/>
      </c>
      <c r="R15" s="95" t="str">
        <f>IF(เช็คเวลาเรียน!S15="","",เช็คเวลาเรียน!S15)</f>
        <v/>
      </c>
      <c r="S15" s="95" t="str">
        <f>IF(เช็คเวลาเรียน!T15="","",เช็คเวลาเรียน!T15)</f>
        <v/>
      </c>
      <c r="T15" s="95" t="str">
        <f>IF(เช็คเวลาเรียน!U15="","",เช็คเวลาเรียน!U15)</f>
        <v/>
      </c>
      <c r="U15" s="95" t="str">
        <f>IF(เช็คเวลาเรียน!V15="","",เช็คเวลาเรียน!V15)</f>
        <v/>
      </c>
      <c r="V15" s="95" t="str">
        <f>IF(เช็คเวลาเรียน!W15="","",เช็คเวลาเรียน!W15)</f>
        <v/>
      </c>
      <c r="W15" s="95" t="str">
        <f>IF(เช็คเวลาเรียน!X15="","",เช็คเวลาเรียน!X15)</f>
        <v/>
      </c>
      <c r="X15" s="95" t="str">
        <f>IF(เช็คเวลาเรียน!Y15="","",เช็คเวลาเรียน!Y15)</f>
        <v/>
      </c>
      <c r="Y15" s="95" t="str">
        <f>IF(เช็คเวลาเรียน!Z15="","",เช็คเวลาเรียน!Z15)</f>
        <v/>
      </c>
    </row>
    <row r="16" spans="1:25" ht="23.4" customHeight="1" x14ac:dyDescent="0.25">
      <c r="A16" s="98">
        <v>12</v>
      </c>
      <c r="B16" s="94"/>
      <c r="C16" s="95" t="str">
        <f>IF(เช็คเวลาเรียน!D16="","",เช็คเวลาเรียน!D16)</f>
        <v/>
      </c>
      <c r="D16" s="95" t="str">
        <f>IF(เช็คเวลาเรียน!E16="","",เช็คเวลาเรียน!E16)</f>
        <v/>
      </c>
      <c r="E16" s="95" t="str">
        <f>IF(เช็คเวลาเรียน!F16="","",เช็คเวลาเรียน!F16)</f>
        <v/>
      </c>
      <c r="F16" s="95" t="str">
        <f>IF(เช็คเวลาเรียน!G16="","",เช็คเวลาเรียน!G16)</f>
        <v/>
      </c>
      <c r="G16" s="95" t="str">
        <f>IF(เช็คเวลาเรียน!H16="","",เช็คเวลาเรียน!H16)</f>
        <v/>
      </c>
      <c r="H16" s="95" t="str">
        <f>IF(เช็คเวลาเรียน!I16="","",เช็คเวลาเรียน!I16)</f>
        <v/>
      </c>
      <c r="I16" s="95" t="str">
        <f>IF(เช็คเวลาเรียน!J16="","",เช็คเวลาเรียน!J16)</f>
        <v/>
      </c>
      <c r="J16" s="95" t="str">
        <f>IF(เช็คเวลาเรียน!K16="","",เช็คเวลาเรียน!K16)</f>
        <v/>
      </c>
      <c r="K16" s="95" t="str">
        <f>IF(เช็คเวลาเรียน!L16="","",เช็คเวลาเรียน!L16)</f>
        <v/>
      </c>
      <c r="L16" s="95" t="str">
        <f>IF(เช็คเวลาเรียน!M16="","",เช็คเวลาเรียน!M16)</f>
        <v/>
      </c>
      <c r="M16" s="95" t="str">
        <f>IF(เช็คเวลาเรียน!N16="","",เช็คเวลาเรียน!N16)</f>
        <v/>
      </c>
      <c r="N16" s="95" t="str">
        <f>IF(เช็คเวลาเรียน!O16="","",เช็คเวลาเรียน!O16)</f>
        <v/>
      </c>
      <c r="O16" s="95" t="str">
        <f>IF(เช็คเวลาเรียน!P16="","",เช็คเวลาเรียน!P16)</f>
        <v/>
      </c>
      <c r="P16" s="95" t="str">
        <f>IF(เช็คเวลาเรียน!Q16="","",เช็คเวลาเรียน!Q16)</f>
        <v/>
      </c>
      <c r="Q16" s="95" t="str">
        <f>IF(เช็คเวลาเรียน!R16="","",เช็คเวลาเรียน!R16)</f>
        <v/>
      </c>
      <c r="R16" s="95" t="str">
        <f>IF(เช็คเวลาเรียน!S16="","",เช็คเวลาเรียน!S16)</f>
        <v/>
      </c>
      <c r="S16" s="95" t="str">
        <f>IF(เช็คเวลาเรียน!T16="","",เช็คเวลาเรียน!T16)</f>
        <v/>
      </c>
      <c r="T16" s="95" t="str">
        <f>IF(เช็คเวลาเรียน!U16="","",เช็คเวลาเรียน!U16)</f>
        <v/>
      </c>
      <c r="U16" s="95" t="str">
        <f>IF(เช็คเวลาเรียน!V16="","",เช็คเวลาเรียน!V16)</f>
        <v/>
      </c>
      <c r="V16" s="95" t="str">
        <f>IF(เช็คเวลาเรียน!W16="","",เช็คเวลาเรียน!W16)</f>
        <v/>
      </c>
      <c r="W16" s="95" t="str">
        <f>IF(เช็คเวลาเรียน!X16="","",เช็คเวลาเรียน!X16)</f>
        <v/>
      </c>
      <c r="X16" s="95" t="str">
        <f>IF(เช็คเวลาเรียน!Y16="","",เช็คเวลาเรียน!Y16)</f>
        <v/>
      </c>
      <c r="Y16" s="95" t="str">
        <f>IF(เช็คเวลาเรียน!Z16="","",เช็คเวลาเรียน!Z16)</f>
        <v/>
      </c>
    </row>
    <row r="17" spans="1:25" ht="23.4" customHeight="1" x14ac:dyDescent="0.25">
      <c r="A17" s="98">
        <v>13</v>
      </c>
      <c r="B17" s="94"/>
      <c r="C17" s="95" t="str">
        <f>IF(เช็คเวลาเรียน!D17="","",เช็คเวลาเรียน!D17)</f>
        <v/>
      </c>
      <c r="D17" s="95" t="str">
        <f>IF(เช็คเวลาเรียน!E17="","",เช็คเวลาเรียน!E17)</f>
        <v/>
      </c>
      <c r="E17" s="95" t="str">
        <f>IF(เช็คเวลาเรียน!F17="","",เช็คเวลาเรียน!F17)</f>
        <v/>
      </c>
      <c r="F17" s="95" t="str">
        <f>IF(เช็คเวลาเรียน!G17="","",เช็คเวลาเรียน!G17)</f>
        <v/>
      </c>
      <c r="G17" s="95" t="str">
        <f>IF(เช็คเวลาเรียน!H17="","",เช็คเวลาเรียน!H17)</f>
        <v/>
      </c>
      <c r="H17" s="95" t="str">
        <f>IF(เช็คเวลาเรียน!I17="","",เช็คเวลาเรียน!I17)</f>
        <v/>
      </c>
      <c r="I17" s="95" t="str">
        <f>IF(เช็คเวลาเรียน!J17="","",เช็คเวลาเรียน!J17)</f>
        <v/>
      </c>
      <c r="J17" s="95" t="str">
        <f>IF(เช็คเวลาเรียน!K17="","",เช็คเวลาเรียน!K17)</f>
        <v/>
      </c>
      <c r="K17" s="95" t="str">
        <f>IF(เช็คเวลาเรียน!L17="","",เช็คเวลาเรียน!L17)</f>
        <v/>
      </c>
      <c r="L17" s="95" t="str">
        <f>IF(เช็คเวลาเรียน!M17="","",เช็คเวลาเรียน!M17)</f>
        <v/>
      </c>
      <c r="M17" s="95" t="str">
        <f>IF(เช็คเวลาเรียน!N17="","",เช็คเวลาเรียน!N17)</f>
        <v/>
      </c>
      <c r="N17" s="95" t="str">
        <f>IF(เช็คเวลาเรียน!O17="","",เช็คเวลาเรียน!O17)</f>
        <v/>
      </c>
      <c r="O17" s="95" t="str">
        <f>IF(เช็คเวลาเรียน!P17="","",เช็คเวลาเรียน!P17)</f>
        <v/>
      </c>
      <c r="P17" s="95" t="str">
        <f>IF(เช็คเวลาเรียน!Q17="","",เช็คเวลาเรียน!Q17)</f>
        <v/>
      </c>
      <c r="Q17" s="95" t="str">
        <f>IF(เช็คเวลาเรียน!R17="","",เช็คเวลาเรียน!R17)</f>
        <v/>
      </c>
      <c r="R17" s="95" t="str">
        <f>IF(เช็คเวลาเรียน!S17="","",เช็คเวลาเรียน!S17)</f>
        <v/>
      </c>
      <c r="S17" s="95" t="str">
        <f>IF(เช็คเวลาเรียน!T17="","",เช็คเวลาเรียน!T17)</f>
        <v/>
      </c>
      <c r="T17" s="95" t="str">
        <f>IF(เช็คเวลาเรียน!U17="","",เช็คเวลาเรียน!U17)</f>
        <v/>
      </c>
      <c r="U17" s="95" t="str">
        <f>IF(เช็คเวลาเรียน!V17="","",เช็คเวลาเรียน!V17)</f>
        <v/>
      </c>
      <c r="V17" s="95" t="str">
        <f>IF(เช็คเวลาเรียน!W17="","",เช็คเวลาเรียน!W17)</f>
        <v/>
      </c>
      <c r="W17" s="95" t="str">
        <f>IF(เช็คเวลาเรียน!X17="","",เช็คเวลาเรียน!X17)</f>
        <v/>
      </c>
      <c r="X17" s="95" t="str">
        <f>IF(เช็คเวลาเรียน!Y17="","",เช็คเวลาเรียน!Y17)</f>
        <v/>
      </c>
      <c r="Y17" s="95" t="str">
        <f>IF(เช็คเวลาเรียน!Z17="","",เช็คเวลาเรียน!Z17)</f>
        <v/>
      </c>
    </row>
    <row r="18" spans="1:25" ht="23.4" customHeight="1" x14ac:dyDescent="0.25">
      <c r="A18" s="98">
        <v>14</v>
      </c>
      <c r="B18" s="94"/>
      <c r="C18" s="95" t="str">
        <f>IF(เช็คเวลาเรียน!D18="","",เช็คเวลาเรียน!D18)</f>
        <v/>
      </c>
      <c r="D18" s="95" t="str">
        <f>IF(เช็คเวลาเรียน!E18="","",เช็คเวลาเรียน!E18)</f>
        <v/>
      </c>
      <c r="E18" s="95" t="str">
        <f>IF(เช็คเวลาเรียน!F18="","",เช็คเวลาเรียน!F18)</f>
        <v/>
      </c>
      <c r="F18" s="95" t="str">
        <f>IF(เช็คเวลาเรียน!G18="","",เช็คเวลาเรียน!G18)</f>
        <v/>
      </c>
      <c r="G18" s="95" t="str">
        <f>IF(เช็คเวลาเรียน!H18="","",เช็คเวลาเรียน!H18)</f>
        <v/>
      </c>
      <c r="H18" s="95" t="str">
        <f>IF(เช็คเวลาเรียน!I18="","",เช็คเวลาเรียน!I18)</f>
        <v/>
      </c>
      <c r="I18" s="95" t="str">
        <f>IF(เช็คเวลาเรียน!J18="","",เช็คเวลาเรียน!J18)</f>
        <v/>
      </c>
      <c r="J18" s="95" t="str">
        <f>IF(เช็คเวลาเรียน!K18="","",เช็คเวลาเรียน!K18)</f>
        <v/>
      </c>
      <c r="K18" s="95" t="str">
        <f>IF(เช็คเวลาเรียน!L18="","",เช็คเวลาเรียน!L18)</f>
        <v/>
      </c>
      <c r="L18" s="95" t="str">
        <f>IF(เช็คเวลาเรียน!M18="","",เช็คเวลาเรียน!M18)</f>
        <v/>
      </c>
      <c r="M18" s="95" t="str">
        <f>IF(เช็คเวลาเรียน!N18="","",เช็คเวลาเรียน!N18)</f>
        <v/>
      </c>
      <c r="N18" s="95" t="str">
        <f>IF(เช็คเวลาเรียน!O18="","",เช็คเวลาเรียน!O18)</f>
        <v/>
      </c>
      <c r="O18" s="95" t="str">
        <f>IF(เช็คเวลาเรียน!P18="","",เช็คเวลาเรียน!P18)</f>
        <v/>
      </c>
      <c r="P18" s="95" t="str">
        <f>IF(เช็คเวลาเรียน!Q18="","",เช็คเวลาเรียน!Q18)</f>
        <v/>
      </c>
      <c r="Q18" s="95" t="str">
        <f>IF(เช็คเวลาเรียน!R18="","",เช็คเวลาเรียน!R18)</f>
        <v/>
      </c>
      <c r="R18" s="95" t="str">
        <f>IF(เช็คเวลาเรียน!S18="","",เช็คเวลาเรียน!S18)</f>
        <v/>
      </c>
      <c r="S18" s="95" t="str">
        <f>IF(เช็คเวลาเรียน!T18="","",เช็คเวลาเรียน!T18)</f>
        <v/>
      </c>
      <c r="T18" s="95" t="str">
        <f>IF(เช็คเวลาเรียน!U18="","",เช็คเวลาเรียน!U18)</f>
        <v/>
      </c>
      <c r="U18" s="95" t="str">
        <f>IF(เช็คเวลาเรียน!V18="","",เช็คเวลาเรียน!V18)</f>
        <v/>
      </c>
      <c r="V18" s="95" t="str">
        <f>IF(เช็คเวลาเรียน!W18="","",เช็คเวลาเรียน!W18)</f>
        <v/>
      </c>
      <c r="W18" s="95" t="str">
        <f>IF(เช็คเวลาเรียน!X18="","",เช็คเวลาเรียน!X18)</f>
        <v/>
      </c>
      <c r="X18" s="95" t="str">
        <f>IF(เช็คเวลาเรียน!Y18="","",เช็คเวลาเรียน!Y18)</f>
        <v/>
      </c>
      <c r="Y18" s="95" t="str">
        <f>IF(เช็คเวลาเรียน!Z18="","",เช็คเวลาเรียน!Z18)</f>
        <v/>
      </c>
    </row>
    <row r="19" spans="1:25" ht="23.4" customHeight="1" x14ac:dyDescent="0.25">
      <c r="A19" s="98">
        <v>15</v>
      </c>
      <c r="B19" s="94"/>
      <c r="C19" s="95" t="str">
        <f>IF(เช็คเวลาเรียน!D19="","",เช็คเวลาเรียน!D19)</f>
        <v/>
      </c>
      <c r="D19" s="95" t="str">
        <f>IF(เช็คเวลาเรียน!E19="","",เช็คเวลาเรียน!E19)</f>
        <v/>
      </c>
      <c r="E19" s="95" t="str">
        <f>IF(เช็คเวลาเรียน!F19="","",เช็คเวลาเรียน!F19)</f>
        <v/>
      </c>
      <c r="F19" s="95" t="str">
        <f>IF(เช็คเวลาเรียน!G19="","",เช็คเวลาเรียน!G19)</f>
        <v/>
      </c>
      <c r="G19" s="95" t="str">
        <f>IF(เช็คเวลาเรียน!H19="","",เช็คเวลาเรียน!H19)</f>
        <v/>
      </c>
      <c r="H19" s="95" t="str">
        <f>IF(เช็คเวลาเรียน!I19="","",เช็คเวลาเรียน!I19)</f>
        <v/>
      </c>
      <c r="I19" s="95" t="str">
        <f>IF(เช็คเวลาเรียน!J19="","",เช็คเวลาเรียน!J19)</f>
        <v/>
      </c>
      <c r="J19" s="95" t="str">
        <f>IF(เช็คเวลาเรียน!K19="","",เช็คเวลาเรียน!K19)</f>
        <v/>
      </c>
      <c r="K19" s="95" t="str">
        <f>IF(เช็คเวลาเรียน!L19="","",เช็คเวลาเรียน!L19)</f>
        <v/>
      </c>
      <c r="L19" s="95" t="str">
        <f>IF(เช็คเวลาเรียน!M19="","",เช็คเวลาเรียน!M19)</f>
        <v/>
      </c>
      <c r="M19" s="95" t="str">
        <f>IF(เช็คเวลาเรียน!N19="","",เช็คเวลาเรียน!N19)</f>
        <v/>
      </c>
      <c r="N19" s="95" t="str">
        <f>IF(เช็คเวลาเรียน!O19="","",เช็คเวลาเรียน!O19)</f>
        <v/>
      </c>
      <c r="O19" s="95" t="str">
        <f>IF(เช็คเวลาเรียน!P19="","",เช็คเวลาเรียน!P19)</f>
        <v/>
      </c>
      <c r="P19" s="95" t="str">
        <f>IF(เช็คเวลาเรียน!Q19="","",เช็คเวลาเรียน!Q19)</f>
        <v/>
      </c>
      <c r="Q19" s="95" t="str">
        <f>IF(เช็คเวลาเรียน!R19="","",เช็คเวลาเรียน!R19)</f>
        <v/>
      </c>
      <c r="R19" s="95" t="str">
        <f>IF(เช็คเวลาเรียน!S19="","",เช็คเวลาเรียน!S19)</f>
        <v/>
      </c>
      <c r="S19" s="95" t="str">
        <f>IF(เช็คเวลาเรียน!T19="","",เช็คเวลาเรียน!T19)</f>
        <v/>
      </c>
      <c r="T19" s="95" t="str">
        <f>IF(เช็คเวลาเรียน!U19="","",เช็คเวลาเรียน!U19)</f>
        <v/>
      </c>
      <c r="U19" s="95" t="str">
        <f>IF(เช็คเวลาเรียน!V19="","",เช็คเวลาเรียน!V19)</f>
        <v/>
      </c>
      <c r="V19" s="95" t="str">
        <f>IF(เช็คเวลาเรียน!W19="","",เช็คเวลาเรียน!W19)</f>
        <v/>
      </c>
      <c r="W19" s="95" t="str">
        <f>IF(เช็คเวลาเรียน!X19="","",เช็คเวลาเรียน!X19)</f>
        <v/>
      </c>
      <c r="X19" s="95" t="str">
        <f>IF(เช็คเวลาเรียน!Y19="","",เช็คเวลาเรียน!Y19)</f>
        <v/>
      </c>
      <c r="Y19" s="95" t="str">
        <f>IF(เช็คเวลาเรียน!Z19="","",เช็คเวลาเรียน!Z19)</f>
        <v/>
      </c>
    </row>
    <row r="20" spans="1:25" ht="23.4" customHeight="1" x14ac:dyDescent="0.25">
      <c r="A20" s="98">
        <v>16</v>
      </c>
      <c r="B20" s="94"/>
      <c r="C20" s="95" t="str">
        <f>IF(เช็คเวลาเรียน!D20="","",เช็คเวลาเรียน!D20)</f>
        <v/>
      </c>
      <c r="D20" s="95" t="str">
        <f>IF(เช็คเวลาเรียน!E20="","",เช็คเวลาเรียน!E20)</f>
        <v/>
      </c>
      <c r="E20" s="95" t="str">
        <f>IF(เช็คเวลาเรียน!F20="","",เช็คเวลาเรียน!F20)</f>
        <v/>
      </c>
      <c r="F20" s="95" t="str">
        <f>IF(เช็คเวลาเรียน!G20="","",เช็คเวลาเรียน!G20)</f>
        <v/>
      </c>
      <c r="G20" s="95" t="str">
        <f>IF(เช็คเวลาเรียน!H20="","",เช็คเวลาเรียน!H20)</f>
        <v/>
      </c>
      <c r="H20" s="95" t="str">
        <f>IF(เช็คเวลาเรียน!I20="","",เช็คเวลาเรียน!I20)</f>
        <v/>
      </c>
      <c r="I20" s="95" t="str">
        <f>IF(เช็คเวลาเรียน!J20="","",เช็คเวลาเรียน!J20)</f>
        <v/>
      </c>
      <c r="J20" s="95" t="str">
        <f>IF(เช็คเวลาเรียน!K20="","",เช็คเวลาเรียน!K20)</f>
        <v/>
      </c>
      <c r="K20" s="95" t="str">
        <f>IF(เช็คเวลาเรียน!L20="","",เช็คเวลาเรียน!L20)</f>
        <v/>
      </c>
      <c r="L20" s="95" t="str">
        <f>IF(เช็คเวลาเรียน!M20="","",เช็คเวลาเรียน!M20)</f>
        <v/>
      </c>
      <c r="M20" s="95" t="str">
        <f>IF(เช็คเวลาเรียน!N20="","",เช็คเวลาเรียน!N20)</f>
        <v/>
      </c>
      <c r="N20" s="95" t="str">
        <f>IF(เช็คเวลาเรียน!O20="","",เช็คเวลาเรียน!O20)</f>
        <v/>
      </c>
      <c r="O20" s="95" t="str">
        <f>IF(เช็คเวลาเรียน!P20="","",เช็คเวลาเรียน!P20)</f>
        <v/>
      </c>
      <c r="P20" s="95" t="str">
        <f>IF(เช็คเวลาเรียน!Q20="","",เช็คเวลาเรียน!Q20)</f>
        <v/>
      </c>
      <c r="Q20" s="95" t="str">
        <f>IF(เช็คเวลาเรียน!R20="","",เช็คเวลาเรียน!R20)</f>
        <v/>
      </c>
      <c r="R20" s="95" t="str">
        <f>IF(เช็คเวลาเรียน!S20="","",เช็คเวลาเรียน!S20)</f>
        <v/>
      </c>
      <c r="S20" s="95" t="str">
        <f>IF(เช็คเวลาเรียน!T20="","",เช็คเวลาเรียน!T20)</f>
        <v/>
      </c>
      <c r="T20" s="95" t="str">
        <f>IF(เช็คเวลาเรียน!U20="","",เช็คเวลาเรียน!U20)</f>
        <v/>
      </c>
      <c r="U20" s="95" t="str">
        <f>IF(เช็คเวลาเรียน!V20="","",เช็คเวลาเรียน!V20)</f>
        <v/>
      </c>
      <c r="V20" s="95" t="str">
        <f>IF(เช็คเวลาเรียน!W20="","",เช็คเวลาเรียน!W20)</f>
        <v/>
      </c>
      <c r="W20" s="95" t="str">
        <f>IF(เช็คเวลาเรียน!X20="","",เช็คเวลาเรียน!X20)</f>
        <v/>
      </c>
      <c r="X20" s="95" t="str">
        <f>IF(เช็คเวลาเรียน!Y20="","",เช็คเวลาเรียน!Y20)</f>
        <v/>
      </c>
      <c r="Y20" s="95" t="str">
        <f>IF(เช็คเวลาเรียน!Z20="","",เช็คเวลาเรียน!Z20)</f>
        <v/>
      </c>
    </row>
    <row r="21" spans="1:25" ht="23.4" customHeight="1" x14ac:dyDescent="0.25">
      <c r="A21" s="98">
        <v>17</v>
      </c>
      <c r="B21" s="94"/>
      <c r="C21" s="95" t="str">
        <f>IF(เช็คเวลาเรียน!D21="","",เช็คเวลาเรียน!D21)</f>
        <v/>
      </c>
      <c r="D21" s="95" t="str">
        <f>IF(เช็คเวลาเรียน!E21="","",เช็คเวลาเรียน!E21)</f>
        <v/>
      </c>
      <c r="E21" s="95" t="str">
        <f>IF(เช็คเวลาเรียน!F21="","",เช็คเวลาเรียน!F21)</f>
        <v/>
      </c>
      <c r="F21" s="95" t="str">
        <f>IF(เช็คเวลาเรียน!G21="","",เช็คเวลาเรียน!G21)</f>
        <v/>
      </c>
      <c r="G21" s="95" t="str">
        <f>IF(เช็คเวลาเรียน!H21="","",เช็คเวลาเรียน!H21)</f>
        <v/>
      </c>
      <c r="H21" s="95" t="str">
        <f>IF(เช็คเวลาเรียน!I21="","",เช็คเวลาเรียน!I21)</f>
        <v/>
      </c>
      <c r="I21" s="95" t="str">
        <f>IF(เช็คเวลาเรียน!J21="","",เช็คเวลาเรียน!J21)</f>
        <v/>
      </c>
      <c r="J21" s="95" t="str">
        <f>IF(เช็คเวลาเรียน!K21="","",เช็คเวลาเรียน!K21)</f>
        <v/>
      </c>
      <c r="K21" s="95" t="str">
        <f>IF(เช็คเวลาเรียน!L21="","",เช็คเวลาเรียน!L21)</f>
        <v/>
      </c>
      <c r="L21" s="95" t="str">
        <f>IF(เช็คเวลาเรียน!M21="","",เช็คเวลาเรียน!M21)</f>
        <v/>
      </c>
      <c r="M21" s="95" t="str">
        <f>IF(เช็คเวลาเรียน!N21="","",เช็คเวลาเรียน!N21)</f>
        <v/>
      </c>
      <c r="N21" s="95" t="str">
        <f>IF(เช็คเวลาเรียน!O21="","",เช็คเวลาเรียน!O21)</f>
        <v/>
      </c>
      <c r="O21" s="95" t="str">
        <f>IF(เช็คเวลาเรียน!P21="","",เช็คเวลาเรียน!P21)</f>
        <v/>
      </c>
      <c r="P21" s="95" t="str">
        <f>IF(เช็คเวลาเรียน!Q21="","",เช็คเวลาเรียน!Q21)</f>
        <v/>
      </c>
      <c r="Q21" s="95" t="str">
        <f>IF(เช็คเวลาเรียน!R21="","",เช็คเวลาเรียน!R21)</f>
        <v/>
      </c>
      <c r="R21" s="95" t="str">
        <f>IF(เช็คเวลาเรียน!S21="","",เช็คเวลาเรียน!S21)</f>
        <v/>
      </c>
      <c r="S21" s="95" t="str">
        <f>IF(เช็คเวลาเรียน!T21="","",เช็คเวลาเรียน!T21)</f>
        <v/>
      </c>
      <c r="T21" s="95" t="str">
        <f>IF(เช็คเวลาเรียน!U21="","",เช็คเวลาเรียน!U21)</f>
        <v/>
      </c>
      <c r="U21" s="95" t="str">
        <f>IF(เช็คเวลาเรียน!V21="","",เช็คเวลาเรียน!V21)</f>
        <v/>
      </c>
      <c r="V21" s="95" t="str">
        <f>IF(เช็คเวลาเรียน!W21="","",เช็คเวลาเรียน!W21)</f>
        <v/>
      </c>
      <c r="W21" s="95" t="str">
        <f>IF(เช็คเวลาเรียน!X21="","",เช็คเวลาเรียน!X21)</f>
        <v/>
      </c>
      <c r="X21" s="95" t="str">
        <f>IF(เช็คเวลาเรียน!Y21="","",เช็คเวลาเรียน!Y21)</f>
        <v/>
      </c>
      <c r="Y21" s="95" t="str">
        <f>IF(เช็คเวลาเรียน!Z21="","",เช็คเวลาเรียน!Z21)</f>
        <v/>
      </c>
    </row>
    <row r="22" spans="1:25" ht="23.4" customHeight="1" x14ac:dyDescent="0.25">
      <c r="A22" s="98">
        <v>18</v>
      </c>
      <c r="B22" s="94"/>
      <c r="C22" s="95" t="str">
        <f>IF(เช็คเวลาเรียน!D22="","",เช็คเวลาเรียน!D22)</f>
        <v/>
      </c>
      <c r="D22" s="95" t="str">
        <f>IF(เช็คเวลาเรียน!E22="","",เช็คเวลาเรียน!E22)</f>
        <v/>
      </c>
      <c r="E22" s="95" t="str">
        <f>IF(เช็คเวลาเรียน!F22="","",เช็คเวลาเรียน!F22)</f>
        <v/>
      </c>
      <c r="F22" s="95" t="str">
        <f>IF(เช็คเวลาเรียน!G22="","",เช็คเวลาเรียน!G22)</f>
        <v/>
      </c>
      <c r="G22" s="95" t="str">
        <f>IF(เช็คเวลาเรียน!H22="","",เช็คเวลาเรียน!H22)</f>
        <v/>
      </c>
      <c r="H22" s="95" t="str">
        <f>IF(เช็คเวลาเรียน!I22="","",เช็คเวลาเรียน!I22)</f>
        <v/>
      </c>
      <c r="I22" s="95" t="str">
        <f>IF(เช็คเวลาเรียน!J22="","",เช็คเวลาเรียน!J22)</f>
        <v/>
      </c>
      <c r="J22" s="95" t="str">
        <f>IF(เช็คเวลาเรียน!K22="","",เช็คเวลาเรียน!K22)</f>
        <v/>
      </c>
      <c r="K22" s="95" t="str">
        <f>IF(เช็คเวลาเรียน!L22="","",เช็คเวลาเรียน!L22)</f>
        <v/>
      </c>
      <c r="L22" s="95" t="str">
        <f>IF(เช็คเวลาเรียน!M22="","",เช็คเวลาเรียน!M22)</f>
        <v/>
      </c>
      <c r="M22" s="95" t="str">
        <f>IF(เช็คเวลาเรียน!N22="","",เช็คเวลาเรียน!N22)</f>
        <v/>
      </c>
      <c r="N22" s="95" t="str">
        <f>IF(เช็คเวลาเรียน!O22="","",เช็คเวลาเรียน!O22)</f>
        <v/>
      </c>
      <c r="O22" s="95" t="str">
        <f>IF(เช็คเวลาเรียน!P22="","",เช็คเวลาเรียน!P22)</f>
        <v/>
      </c>
      <c r="P22" s="95" t="str">
        <f>IF(เช็คเวลาเรียน!Q22="","",เช็คเวลาเรียน!Q22)</f>
        <v/>
      </c>
      <c r="Q22" s="95" t="str">
        <f>IF(เช็คเวลาเรียน!R22="","",เช็คเวลาเรียน!R22)</f>
        <v/>
      </c>
      <c r="R22" s="95" t="str">
        <f>IF(เช็คเวลาเรียน!S22="","",เช็คเวลาเรียน!S22)</f>
        <v/>
      </c>
      <c r="S22" s="95" t="str">
        <f>IF(เช็คเวลาเรียน!T22="","",เช็คเวลาเรียน!T22)</f>
        <v/>
      </c>
      <c r="T22" s="95" t="str">
        <f>IF(เช็คเวลาเรียน!U22="","",เช็คเวลาเรียน!U22)</f>
        <v/>
      </c>
      <c r="U22" s="95" t="str">
        <f>IF(เช็คเวลาเรียน!V22="","",เช็คเวลาเรียน!V22)</f>
        <v/>
      </c>
      <c r="V22" s="95" t="str">
        <f>IF(เช็คเวลาเรียน!W22="","",เช็คเวลาเรียน!W22)</f>
        <v/>
      </c>
      <c r="W22" s="95" t="str">
        <f>IF(เช็คเวลาเรียน!X22="","",เช็คเวลาเรียน!X22)</f>
        <v/>
      </c>
      <c r="X22" s="95" t="str">
        <f>IF(เช็คเวลาเรียน!Y22="","",เช็คเวลาเรียน!Y22)</f>
        <v/>
      </c>
      <c r="Y22" s="95" t="str">
        <f>IF(เช็คเวลาเรียน!Z22="","",เช็คเวลาเรียน!Z22)</f>
        <v/>
      </c>
    </row>
    <row r="23" spans="1:25" ht="23.4" customHeight="1" x14ac:dyDescent="0.25">
      <c r="A23" s="98">
        <v>19</v>
      </c>
      <c r="B23" s="94"/>
      <c r="C23" s="95" t="str">
        <f>IF(เช็คเวลาเรียน!D23="","",เช็คเวลาเรียน!D23)</f>
        <v/>
      </c>
      <c r="D23" s="95" t="str">
        <f>IF(เช็คเวลาเรียน!E23="","",เช็คเวลาเรียน!E23)</f>
        <v/>
      </c>
      <c r="E23" s="95" t="str">
        <f>IF(เช็คเวลาเรียน!F23="","",เช็คเวลาเรียน!F23)</f>
        <v/>
      </c>
      <c r="F23" s="95" t="str">
        <f>IF(เช็คเวลาเรียน!G23="","",เช็คเวลาเรียน!G23)</f>
        <v/>
      </c>
      <c r="G23" s="95" t="str">
        <f>IF(เช็คเวลาเรียน!H23="","",เช็คเวลาเรียน!H23)</f>
        <v/>
      </c>
      <c r="H23" s="95" t="str">
        <f>IF(เช็คเวลาเรียน!I23="","",เช็คเวลาเรียน!I23)</f>
        <v/>
      </c>
      <c r="I23" s="95" t="str">
        <f>IF(เช็คเวลาเรียน!J23="","",เช็คเวลาเรียน!J23)</f>
        <v/>
      </c>
      <c r="J23" s="95" t="str">
        <f>IF(เช็คเวลาเรียน!K23="","",เช็คเวลาเรียน!K23)</f>
        <v/>
      </c>
      <c r="K23" s="95" t="str">
        <f>IF(เช็คเวลาเรียน!L23="","",เช็คเวลาเรียน!L23)</f>
        <v/>
      </c>
      <c r="L23" s="95" t="str">
        <f>IF(เช็คเวลาเรียน!M23="","",เช็คเวลาเรียน!M23)</f>
        <v/>
      </c>
      <c r="M23" s="95" t="str">
        <f>IF(เช็คเวลาเรียน!N23="","",เช็คเวลาเรียน!N23)</f>
        <v/>
      </c>
      <c r="N23" s="95" t="str">
        <f>IF(เช็คเวลาเรียน!O23="","",เช็คเวลาเรียน!O23)</f>
        <v/>
      </c>
      <c r="O23" s="95" t="str">
        <f>IF(เช็คเวลาเรียน!P23="","",เช็คเวลาเรียน!P23)</f>
        <v/>
      </c>
      <c r="P23" s="95" t="str">
        <f>IF(เช็คเวลาเรียน!Q23="","",เช็คเวลาเรียน!Q23)</f>
        <v/>
      </c>
      <c r="Q23" s="95" t="str">
        <f>IF(เช็คเวลาเรียน!R23="","",เช็คเวลาเรียน!R23)</f>
        <v/>
      </c>
      <c r="R23" s="95" t="str">
        <f>IF(เช็คเวลาเรียน!S23="","",เช็คเวลาเรียน!S23)</f>
        <v/>
      </c>
      <c r="S23" s="95" t="str">
        <f>IF(เช็คเวลาเรียน!T23="","",เช็คเวลาเรียน!T23)</f>
        <v/>
      </c>
      <c r="T23" s="95" t="str">
        <f>IF(เช็คเวลาเรียน!U23="","",เช็คเวลาเรียน!U23)</f>
        <v/>
      </c>
      <c r="U23" s="95" t="str">
        <f>IF(เช็คเวลาเรียน!V23="","",เช็คเวลาเรียน!V23)</f>
        <v/>
      </c>
      <c r="V23" s="95" t="str">
        <f>IF(เช็คเวลาเรียน!W23="","",เช็คเวลาเรียน!W23)</f>
        <v/>
      </c>
      <c r="W23" s="95" t="str">
        <f>IF(เช็คเวลาเรียน!X23="","",เช็คเวลาเรียน!X23)</f>
        <v/>
      </c>
      <c r="X23" s="95" t="str">
        <f>IF(เช็คเวลาเรียน!Y23="","",เช็คเวลาเรียน!Y23)</f>
        <v/>
      </c>
      <c r="Y23" s="95" t="str">
        <f>IF(เช็คเวลาเรียน!Z23="","",เช็คเวลาเรียน!Z23)</f>
        <v/>
      </c>
    </row>
    <row r="24" spans="1:25" ht="23.4" customHeight="1" x14ac:dyDescent="0.25">
      <c r="A24" s="98">
        <v>20</v>
      </c>
      <c r="B24" s="94"/>
      <c r="C24" s="95" t="str">
        <f>IF(เช็คเวลาเรียน!D24="","",เช็คเวลาเรียน!D24)</f>
        <v/>
      </c>
      <c r="D24" s="95" t="str">
        <f>IF(เช็คเวลาเรียน!E24="","",เช็คเวลาเรียน!E24)</f>
        <v/>
      </c>
      <c r="E24" s="95" t="str">
        <f>IF(เช็คเวลาเรียน!F24="","",เช็คเวลาเรียน!F24)</f>
        <v/>
      </c>
      <c r="F24" s="95" t="str">
        <f>IF(เช็คเวลาเรียน!G24="","",เช็คเวลาเรียน!G24)</f>
        <v/>
      </c>
      <c r="G24" s="95" t="str">
        <f>IF(เช็คเวลาเรียน!H24="","",เช็คเวลาเรียน!H24)</f>
        <v/>
      </c>
      <c r="H24" s="95" t="str">
        <f>IF(เช็คเวลาเรียน!I24="","",เช็คเวลาเรียน!I24)</f>
        <v/>
      </c>
      <c r="I24" s="95" t="str">
        <f>IF(เช็คเวลาเรียน!J24="","",เช็คเวลาเรียน!J24)</f>
        <v/>
      </c>
      <c r="J24" s="95" t="str">
        <f>IF(เช็คเวลาเรียน!K24="","",เช็คเวลาเรียน!K24)</f>
        <v/>
      </c>
      <c r="K24" s="95" t="str">
        <f>IF(เช็คเวลาเรียน!L24="","",เช็คเวลาเรียน!L24)</f>
        <v/>
      </c>
      <c r="L24" s="95" t="str">
        <f>IF(เช็คเวลาเรียน!M24="","",เช็คเวลาเรียน!M24)</f>
        <v/>
      </c>
      <c r="M24" s="95" t="str">
        <f>IF(เช็คเวลาเรียน!N24="","",เช็คเวลาเรียน!N24)</f>
        <v/>
      </c>
      <c r="N24" s="95" t="str">
        <f>IF(เช็คเวลาเรียน!O24="","",เช็คเวลาเรียน!O24)</f>
        <v/>
      </c>
      <c r="O24" s="95" t="str">
        <f>IF(เช็คเวลาเรียน!P24="","",เช็คเวลาเรียน!P24)</f>
        <v/>
      </c>
      <c r="P24" s="95" t="str">
        <f>IF(เช็คเวลาเรียน!Q24="","",เช็คเวลาเรียน!Q24)</f>
        <v/>
      </c>
      <c r="Q24" s="95" t="str">
        <f>IF(เช็คเวลาเรียน!R24="","",เช็คเวลาเรียน!R24)</f>
        <v/>
      </c>
      <c r="R24" s="95" t="str">
        <f>IF(เช็คเวลาเรียน!S24="","",เช็คเวลาเรียน!S24)</f>
        <v/>
      </c>
      <c r="S24" s="95" t="str">
        <f>IF(เช็คเวลาเรียน!T24="","",เช็คเวลาเรียน!T24)</f>
        <v/>
      </c>
      <c r="T24" s="95" t="str">
        <f>IF(เช็คเวลาเรียน!U24="","",เช็คเวลาเรียน!U24)</f>
        <v/>
      </c>
      <c r="U24" s="95" t="str">
        <f>IF(เช็คเวลาเรียน!V24="","",เช็คเวลาเรียน!V24)</f>
        <v/>
      </c>
      <c r="V24" s="95" t="str">
        <f>IF(เช็คเวลาเรียน!W24="","",เช็คเวลาเรียน!W24)</f>
        <v/>
      </c>
      <c r="W24" s="95" t="str">
        <f>IF(เช็คเวลาเรียน!X24="","",เช็คเวลาเรียน!X24)</f>
        <v/>
      </c>
      <c r="X24" s="95" t="str">
        <f>IF(เช็คเวลาเรียน!Y24="","",เช็คเวลาเรียน!Y24)</f>
        <v/>
      </c>
      <c r="Y24" s="95" t="str">
        <f>IF(เช็คเวลาเรียน!Z24="","",เช็คเวลาเรียน!Z24)</f>
        <v/>
      </c>
    </row>
    <row r="25" spans="1:25" ht="23.4" customHeight="1" x14ac:dyDescent="0.25">
      <c r="A25" s="98">
        <v>21</v>
      </c>
      <c r="B25" s="94"/>
      <c r="C25" s="95" t="str">
        <f>IF(เช็คเวลาเรียน!D25="","",เช็คเวลาเรียน!D25)</f>
        <v/>
      </c>
      <c r="D25" s="95" t="str">
        <f>IF(เช็คเวลาเรียน!E25="","",เช็คเวลาเรียน!E25)</f>
        <v/>
      </c>
      <c r="E25" s="95" t="str">
        <f>IF(เช็คเวลาเรียน!F25="","",เช็คเวลาเรียน!F25)</f>
        <v/>
      </c>
      <c r="F25" s="95" t="str">
        <f>IF(เช็คเวลาเรียน!G25="","",เช็คเวลาเรียน!G25)</f>
        <v/>
      </c>
      <c r="G25" s="95" t="str">
        <f>IF(เช็คเวลาเรียน!H25="","",เช็คเวลาเรียน!H25)</f>
        <v/>
      </c>
      <c r="H25" s="95" t="str">
        <f>IF(เช็คเวลาเรียน!I25="","",เช็คเวลาเรียน!I25)</f>
        <v/>
      </c>
      <c r="I25" s="95" t="str">
        <f>IF(เช็คเวลาเรียน!J25="","",เช็คเวลาเรียน!J25)</f>
        <v/>
      </c>
      <c r="J25" s="95" t="str">
        <f>IF(เช็คเวลาเรียน!K25="","",เช็คเวลาเรียน!K25)</f>
        <v/>
      </c>
      <c r="K25" s="95" t="str">
        <f>IF(เช็คเวลาเรียน!L25="","",เช็คเวลาเรียน!L25)</f>
        <v/>
      </c>
      <c r="L25" s="95" t="str">
        <f>IF(เช็คเวลาเรียน!M25="","",เช็คเวลาเรียน!M25)</f>
        <v/>
      </c>
      <c r="M25" s="95" t="str">
        <f>IF(เช็คเวลาเรียน!N25="","",เช็คเวลาเรียน!N25)</f>
        <v/>
      </c>
      <c r="N25" s="95" t="str">
        <f>IF(เช็คเวลาเรียน!O25="","",เช็คเวลาเรียน!O25)</f>
        <v/>
      </c>
      <c r="O25" s="95" t="str">
        <f>IF(เช็คเวลาเรียน!P25="","",เช็คเวลาเรียน!P25)</f>
        <v/>
      </c>
      <c r="P25" s="95" t="str">
        <f>IF(เช็คเวลาเรียน!Q25="","",เช็คเวลาเรียน!Q25)</f>
        <v/>
      </c>
      <c r="Q25" s="95" t="str">
        <f>IF(เช็คเวลาเรียน!R25="","",เช็คเวลาเรียน!R25)</f>
        <v/>
      </c>
      <c r="R25" s="95" t="str">
        <f>IF(เช็คเวลาเรียน!S25="","",เช็คเวลาเรียน!S25)</f>
        <v/>
      </c>
      <c r="S25" s="95" t="str">
        <f>IF(เช็คเวลาเรียน!T25="","",เช็คเวลาเรียน!T25)</f>
        <v/>
      </c>
      <c r="T25" s="95" t="str">
        <f>IF(เช็คเวลาเรียน!U25="","",เช็คเวลาเรียน!U25)</f>
        <v/>
      </c>
      <c r="U25" s="95" t="str">
        <f>IF(เช็คเวลาเรียน!V25="","",เช็คเวลาเรียน!V25)</f>
        <v/>
      </c>
      <c r="V25" s="95" t="str">
        <f>IF(เช็คเวลาเรียน!W25="","",เช็คเวลาเรียน!W25)</f>
        <v/>
      </c>
      <c r="W25" s="95" t="str">
        <f>IF(เช็คเวลาเรียน!X25="","",เช็คเวลาเรียน!X25)</f>
        <v/>
      </c>
      <c r="X25" s="95" t="str">
        <f>IF(เช็คเวลาเรียน!Y25="","",เช็คเวลาเรียน!Y25)</f>
        <v/>
      </c>
      <c r="Y25" s="95" t="str">
        <f>IF(เช็คเวลาเรียน!Z25="","",เช็คเวลาเรียน!Z25)</f>
        <v/>
      </c>
    </row>
    <row r="26" spans="1:25" ht="23.4" customHeight="1" x14ac:dyDescent="0.25">
      <c r="A26" s="98">
        <v>22</v>
      </c>
      <c r="B26" s="94"/>
      <c r="C26" s="95" t="str">
        <f>IF(เช็คเวลาเรียน!D26="","",เช็คเวลาเรียน!D26)</f>
        <v/>
      </c>
      <c r="D26" s="95" t="str">
        <f>IF(เช็คเวลาเรียน!E26="","",เช็คเวลาเรียน!E26)</f>
        <v/>
      </c>
      <c r="E26" s="95" t="str">
        <f>IF(เช็คเวลาเรียน!F26="","",เช็คเวลาเรียน!F26)</f>
        <v/>
      </c>
      <c r="F26" s="95" t="str">
        <f>IF(เช็คเวลาเรียน!G26="","",เช็คเวลาเรียน!G26)</f>
        <v/>
      </c>
      <c r="G26" s="95" t="str">
        <f>IF(เช็คเวลาเรียน!H26="","",เช็คเวลาเรียน!H26)</f>
        <v/>
      </c>
      <c r="H26" s="95" t="str">
        <f>IF(เช็คเวลาเรียน!I26="","",เช็คเวลาเรียน!I26)</f>
        <v/>
      </c>
      <c r="I26" s="95" t="str">
        <f>IF(เช็คเวลาเรียน!J26="","",เช็คเวลาเรียน!J26)</f>
        <v/>
      </c>
      <c r="J26" s="95" t="str">
        <f>IF(เช็คเวลาเรียน!K26="","",เช็คเวลาเรียน!K26)</f>
        <v/>
      </c>
      <c r="K26" s="95" t="str">
        <f>IF(เช็คเวลาเรียน!L26="","",เช็คเวลาเรียน!L26)</f>
        <v/>
      </c>
      <c r="L26" s="95" t="str">
        <f>IF(เช็คเวลาเรียน!M26="","",เช็คเวลาเรียน!M26)</f>
        <v/>
      </c>
      <c r="M26" s="95" t="str">
        <f>IF(เช็คเวลาเรียน!N26="","",เช็คเวลาเรียน!N26)</f>
        <v/>
      </c>
      <c r="N26" s="95" t="str">
        <f>IF(เช็คเวลาเรียน!O26="","",เช็คเวลาเรียน!O26)</f>
        <v/>
      </c>
      <c r="O26" s="95" t="str">
        <f>IF(เช็คเวลาเรียน!P26="","",เช็คเวลาเรียน!P26)</f>
        <v/>
      </c>
      <c r="P26" s="95" t="str">
        <f>IF(เช็คเวลาเรียน!Q26="","",เช็คเวลาเรียน!Q26)</f>
        <v/>
      </c>
      <c r="Q26" s="95" t="str">
        <f>IF(เช็คเวลาเรียน!R26="","",เช็คเวลาเรียน!R26)</f>
        <v/>
      </c>
      <c r="R26" s="95" t="str">
        <f>IF(เช็คเวลาเรียน!S26="","",เช็คเวลาเรียน!S26)</f>
        <v/>
      </c>
      <c r="S26" s="95" t="str">
        <f>IF(เช็คเวลาเรียน!T26="","",เช็คเวลาเรียน!T26)</f>
        <v/>
      </c>
      <c r="T26" s="95" t="str">
        <f>IF(เช็คเวลาเรียน!U26="","",เช็คเวลาเรียน!U26)</f>
        <v/>
      </c>
      <c r="U26" s="95" t="str">
        <f>IF(เช็คเวลาเรียน!V26="","",เช็คเวลาเรียน!V26)</f>
        <v/>
      </c>
      <c r="V26" s="95" t="str">
        <f>IF(เช็คเวลาเรียน!W26="","",เช็คเวลาเรียน!W26)</f>
        <v/>
      </c>
      <c r="W26" s="95" t="str">
        <f>IF(เช็คเวลาเรียน!X26="","",เช็คเวลาเรียน!X26)</f>
        <v/>
      </c>
      <c r="X26" s="95" t="str">
        <f>IF(เช็คเวลาเรียน!Y26="","",เช็คเวลาเรียน!Y26)</f>
        <v/>
      </c>
      <c r="Y26" s="95" t="str">
        <f>IF(เช็คเวลาเรียน!Z26="","",เช็คเวลาเรียน!Z26)</f>
        <v/>
      </c>
    </row>
    <row r="27" spans="1:25" ht="23.4" customHeight="1" x14ac:dyDescent="0.25">
      <c r="A27" s="98">
        <v>23</v>
      </c>
      <c r="B27" s="94"/>
      <c r="C27" s="95" t="str">
        <f>IF(เช็คเวลาเรียน!D27="","",เช็คเวลาเรียน!D27)</f>
        <v/>
      </c>
      <c r="D27" s="95" t="str">
        <f>IF(เช็คเวลาเรียน!E27="","",เช็คเวลาเรียน!E27)</f>
        <v/>
      </c>
      <c r="E27" s="95" t="str">
        <f>IF(เช็คเวลาเรียน!F27="","",เช็คเวลาเรียน!F27)</f>
        <v/>
      </c>
      <c r="F27" s="95" t="str">
        <f>IF(เช็คเวลาเรียน!G27="","",เช็คเวลาเรียน!G27)</f>
        <v/>
      </c>
      <c r="G27" s="95" t="str">
        <f>IF(เช็คเวลาเรียน!H27="","",เช็คเวลาเรียน!H27)</f>
        <v/>
      </c>
      <c r="H27" s="95" t="str">
        <f>IF(เช็คเวลาเรียน!I27="","",เช็คเวลาเรียน!I27)</f>
        <v/>
      </c>
      <c r="I27" s="95" t="str">
        <f>IF(เช็คเวลาเรียน!J27="","",เช็คเวลาเรียน!J27)</f>
        <v/>
      </c>
      <c r="J27" s="95" t="str">
        <f>IF(เช็คเวลาเรียน!K27="","",เช็คเวลาเรียน!K27)</f>
        <v/>
      </c>
      <c r="K27" s="95" t="str">
        <f>IF(เช็คเวลาเรียน!L27="","",เช็คเวลาเรียน!L27)</f>
        <v/>
      </c>
      <c r="L27" s="95" t="str">
        <f>IF(เช็คเวลาเรียน!M27="","",เช็คเวลาเรียน!M27)</f>
        <v/>
      </c>
      <c r="M27" s="95" t="str">
        <f>IF(เช็คเวลาเรียน!N27="","",เช็คเวลาเรียน!N27)</f>
        <v/>
      </c>
      <c r="N27" s="95" t="str">
        <f>IF(เช็คเวลาเรียน!O27="","",เช็คเวลาเรียน!O27)</f>
        <v/>
      </c>
      <c r="O27" s="95" t="str">
        <f>IF(เช็คเวลาเรียน!P27="","",เช็คเวลาเรียน!P27)</f>
        <v/>
      </c>
      <c r="P27" s="95" t="str">
        <f>IF(เช็คเวลาเรียน!Q27="","",เช็คเวลาเรียน!Q27)</f>
        <v/>
      </c>
      <c r="Q27" s="95" t="str">
        <f>IF(เช็คเวลาเรียน!R27="","",เช็คเวลาเรียน!R27)</f>
        <v/>
      </c>
      <c r="R27" s="95" t="str">
        <f>IF(เช็คเวลาเรียน!S27="","",เช็คเวลาเรียน!S27)</f>
        <v/>
      </c>
      <c r="S27" s="95" t="str">
        <f>IF(เช็คเวลาเรียน!T27="","",เช็คเวลาเรียน!T27)</f>
        <v/>
      </c>
      <c r="T27" s="95" t="str">
        <f>IF(เช็คเวลาเรียน!U27="","",เช็คเวลาเรียน!U27)</f>
        <v/>
      </c>
      <c r="U27" s="95" t="str">
        <f>IF(เช็คเวลาเรียน!V27="","",เช็คเวลาเรียน!V27)</f>
        <v/>
      </c>
      <c r="V27" s="95" t="str">
        <f>IF(เช็คเวลาเรียน!W27="","",เช็คเวลาเรียน!W27)</f>
        <v/>
      </c>
      <c r="W27" s="95" t="str">
        <f>IF(เช็คเวลาเรียน!X27="","",เช็คเวลาเรียน!X27)</f>
        <v/>
      </c>
      <c r="X27" s="95" t="str">
        <f>IF(เช็คเวลาเรียน!Y27="","",เช็คเวลาเรียน!Y27)</f>
        <v/>
      </c>
      <c r="Y27" s="95" t="str">
        <f>IF(เช็คเวลาเรียน!Z27="","",เช็คเวลาเรียน!Z27)</f>
        <v/>
      </c>
    </row>
    <row r="28" spans="1:25" ht="23.4" customHeight="1" x14ac:dyDescent="0.25">
      <c r="A28" s="98">
        <v>24</v>
      </c>
      <c r="B28" s="94"/>
      <c r="C28" s="95" t="str">
        <f>IF(เช็คเวลาเรียน!D28="","",เช็คเวลาเรียน!D28)</f>
        <v/>
      </c>
      <c r="D28" s="95" t="str">
        <f>IF(เช็คเวลาเรียน!E28="","",เช็คเวลาเรียน!E28)</f>
        <v/>
      </c>
      <c r="E28" s="95" t="str">
        <f>IF(เช็คเวลาเรียน!F28="","",เช็คเวลาเรียน!F28)</f>
        <v/>
      </c>
      <c r="F28" s="95" t="str">
        <f>IF(เช็คเวลาเรียน!G28="","",เช็คเวลาเรียน!G28)</f>
        <v/>
      </c>
      <c r="G28" s="95" t="str">
        <f>IF(เช็คเวลาเรียน!H28="","",เช็คเวลาเรียน!H28)</f>
        <v/>
      </c>
      <c r="H28" s="95" t="str">
        <f>IF(เช็คเวลาเรียน!I28="","",เช็คเวลาเรียน!I28)</f>
        <v/>
      </c>
      <c r="I28" s="95" t="str">
        <f>IF(เช็คเวลาเรียน!J28="","",เช็คเวลาเรียน!J28)</f>
        <v/>
      </c>
      <c r="J28" s="95" t="str">
        <f>IF(เช็คเวลาเรียน!K28="","",เช็คเวลาเรียน!K28)</f>
        <v/>
      </c>
      <c r="K28" s="95" t="str">
        <f>IF(เช็คเวลาเรียน!L28="","",เช็คเวลาเรียน!L28)</f>
        <v/>
      </c>
      <c r="L28" s="95" t="str">
        <f>IF(เช็คเวลาเรียน!M28="","",เช็คเวลาเรียน!M28)</f>
        <v/>
      </c>
      <c r="M28" s="95" t="str">
        <f>IF(เช็คเวลาเรียน!N28="","",เช็คเวลาเรียน!N28)</f>
        <v/>
      </c>
      <c r="N28" s="95" t="str">
        <f>IF(เช็คเวลาเรียน!O28="","",เช็คเวลาเรียน!O28)</f>
        <v/>
      </c>
      <c r="O28" s="95" t="str">
        <f>IF(เช็คเวลาเรียน!P28="","",เช็คเวลาเรียน!P28)</f>
        <v/>
      </c>
      <c r="P28" s="95" t="str">
        <f>IF(เช็คเวลาเรียน!Q28="","",เช็คเวลาเรียน!Q28)</f>
        <v/>
      </c>
      <c r="Q28" s="95" t="str">
        <f>IF(เช็คเวลาเรียน!R28="","",เช็คเวลาเรียน!R28)</f>
        <v/>
      </c>
      <c r="R28" s="95" t="str">
        <f>IF(เช็คเวลาเรียน!S28="","",เช็คเวลาเรียน!S28)</f>
        <v/>
      </c>
      <c r="S28" s="95" t="str">
        <f>IF(เช็คเวลาเรียน!T28="","",เช็คเวลาเรียน!T28)</f>
        <v/>
      </c>
      <c r="T28" s="95" t="str">
        <f>IF(เช็คเวลาเรียน!U28="","",เช็คเวลาเรียน!U28)</f>
        <v/>
      </c>
      <c r="U28" s="95" t="str">
        <f>IF(เช็คเวลาเรียน!V28="","",เช็คเวลาเรียน!V28)</f>
        <v/>
      </c>
      <c r="V28" s="95" t="str">
        <f>IF(เช็คเวลาเรียน!W28="","",เช็คเวลาเรียน!W28)</f>
        <v/>
      </c>
      <c r="W28" s="95" t="str">
        <f>IF(เช็คเวลาเรียน!X28="","",เช็คเวลาเรียน!X28)</f>
        <v/>
      </c>
      <c r="X28" s="95" t="str">
        <f>IF(เช็คเวลาเรียน!Y28="","",เช็คเวลาเรียน!Y28)</f>
        <v/>
      </c>
      <c r="Y28" s="95" t="str">
        <f>IF(เช็คเวลาเรียน!Z28="","",เช็คเวลาเรียน!Z28)</f>
        <v/>
      </c>
    </row>
    <row r="29" spans="1:25" ht="23.4" customHeight="1" x14ac:dyDescent="0.25">
      <c r="A29" s="98">
        <v>25</v>
      </c>
      <c r="B29" s="94"/>
      <c r="C29" s="95" t="str">
        <f>IF(เช็คเวลาเรียน!D29="","",เช็คเวลาเรียน!D29)</f>
        <v/>
      </c>
      <c r="D29" s="95" t="str">
        <f>IF(เช็คเวลาเรียน!E29="","",เช็คเวลาเรียน!E29)</f>
        <v/>
      </c>
      <c r="E29" s="95" t="str">
        <f>IF(เช็คเวลาเรียน!F29="","",เช็คเวลาเรียน!F29)</f>
        <v/>
      </c>
      <c r="F29" s="95" t="str">
        <f>IF(เช็คเวลาเรียน!G29="","",เช็คเวลาเรียน!G29)</f>
        <v/>
      </c>
      <c r="G29" s="95" t="str">
        <f>IF(เช็คเวลาเรียน!H29="","",เช็คเวลาเรียน!H29)</f>
        <v/>
      </c>
      <c r="H29" s="95" t="str">
        <f>IF(เช็คเวลาเรียน!I29="","",เช็คเวลาเรียน!I29)</f>
        <v/>
      </c>
      <c r="I29" s="95" t="str">
        <f>IF(เช็คเวลาเรียน!J29="","",เช็คเวลาเรียน!J29)</f>
        <v/>
      </c>
      <c r="J29" s="95" t="str">
        <f>IF(เช็คเวลาเรียน!K29="","",เช็คเวลาเรียน!K29)</f>
        <v/>
      </c>
      <c r="K29" s="95" t="str">
        <f>IF(เช็คเวลาเรียน!L29="","",เช็คเวลาเรียน!L29)</f>
        <v/>
      </c>
      <c r="L29" s="95" t="str">
        <f>IF(เช็คเวลาเรียน!M29="","",เช็คเวลาเรียน!M29)</f>
        <v/>
      </c>
      <c r="M29" s="95" t="str">
        <f>IF(เช็คเวลาเรียน!N29="","",เช็คเวลาเรียน!N29)</f>
        <v/>
      </c>
      <c r="N29" s="95" t="str">
        <f>IF(เช็คเวลาเรียน!O29="","",เช็คเวลาเรียน!O29)</f>
        <v/>
      </c>
      <c r="O29" s="95" t="str">
        <f>IF(เช็คเวลาเรียน!P29="","",เช็คเวลาเรียน!P29)</f>
        <v/>
      </c>
      <c r="P29" s="95" t="str">
        <f>IF(เช็คเวลาเรียน!Q29="","",เช็คเวลาเรียน!Q29)</f>
        <v/>
      </c>
      <c r="Q29" s="95" t="str">
        <f>IF(เช็คเวลาเรียน!R29="","",เช็คเวลาเรียน!R29)</f>
        <v/>
      </c>
      <c r="R29" s="95" t="str">
        <f>IF(เช็คเวลาเรียน!S29="","",เช็คเวลาเรียน!S29)</f>
        <v/>
      </c>
      <c r="S29" s="95" t="str">
        <f>IF(เช็คเวลาเรียน!T29="","",เช็คเวลาเรียน!T29)</f>
        <v/>
      </c>
      <c r="T29" s="95" t="str">
        <f>IF(เช็คเวลาเรียน!U29="","",เช็คเวลาเรียน!U29)</f>
        <v/>
      </c>
      <c r="U29" s="95" t="str">
        <f>IF(เช็คเวลาเรียน!V29="","",เช็คเวลาเรียน!V29)</f>
        <v/>
      </c>
      <c r="V29" s="95" t="str">
        <f>IF(เช็คเวลาเรียน!W29="","",เช็คเวลาเรียน!W29)</f>
        <v/>
      </c>
      <c r="W29" s="95" t="str">
        <f>IF(เช็คเวลาเรียน!X29="","",เช็คเวลาเรียน!X29)</f>
        <v/>
      </c>
      <c r="X29" s="95" t="str">
        <f>IF(เช็คเวลาเรียน!Y29="","",เช็คเวลาเรียน!Y29)</f>
        <v/>
      </c>
      <c r="Y29" s="95" t="str">
        <f>IF(เช็คเวลาเรียน!Z29="","",เช็คเวลาเรียน!Z29)</f>
        <v/>
      </c>
    </row>
    <row r="30" spans="1:25" ht="23.4" customHeight="1" x14ac:dyDescent="0.25">
      <c r="A30" s="98">
        <v>26</v>
      </c>
      <c r="B30" s="94"/>
      <c r="C30" s="95" t="str">
        <f>IF(เช็คเวลาเรียน!D30="","",เช็คเวลาเรียน!D30)</f>
        <v/>
      </c>
      <c r="D30" s="95" t="str">
        <f>IF(เช็คเวลาเรียน!E30="","",เช็คเวลาเรียน!E30)</f>
        <v/>
      </c>
      <c r="E30" s="95" t="str">
        <f>IF(เช็คเวลาเรียน!F30="","",เช็คเวลาเรียน!F30)</f>
        <v/>
      </c>
      <c r="F30" s="95" t="str">
        <f>IF(เช็คเวลาเรียน!G30="","",เช็คเวลาเรียน!G30)</f>
        <v/>
      </c>
      <c r="G30" s="95" t="str">
        <f>IF(เช็คเวลาเรียน!H30="","",เช็คเวลาเรียน!H30)</f>
        <v/>
      </c>
      <c r="H30" s="95" t="str">
        <f>IF(เช็คเวลาเรียน!I30="","",เช็คเวลาเรียน!I30)</f>
        <v/>
      </c>
      <c r="I30" s="95" t="str">
        <f>IF(เช็คเวลาเรียน!J30="","",เช็คเวลาเรียน!J30)</f>
        <v/>
      </c>
      <c r="J30" s="95" t="str">
        <f>IF(เช็คเวลาเรียน!K30="","",เช็คเวลาเรียน!K30)</f>
        <v/>
      </c>
      <c r="K30" s="95" t="str">
        <f>IF(เช็คเวลาเรียน!L30="","",เช็คเวลาเรียน!L30)</f>
        <v/>
      </c>
      <c r="L30" s="95" t="str">
        <f>IF(เช็คเวลาเรียน!M30="","",เช็คเวลาเรียน!M30)</f>
        <v/>
      </c>
      <c r="M30" s="95" t="str">
        <f>IF(เช็คเวลาเรียน!N30="","",เช็คเวลาเรียน!N30)</f>
        <v/>
      </c>
      <c r="N30" s="95" t="str">
        <f>IF(เช็คเวลาเรียน!O30="","",เช็คเวลาเรียน!O30)</f>
        <v/>
      </c>
      <c r="O30" s="95" t="str">
        <f>IF(เช็คเวลาเรียน!P30="","",เช็คเวลาเรียน!P30)</f>
        <v/>
      </c>
      <c r="P30" s="95" t="str">
        <f>IF(เช็คเวลาเรียน!Q30="","",เช็คเวลาเรียน!Q30)</f>
        <v/>
      </c>
      <c r="Q30" s="95" t="str">
        <f>IF(เช็คเวลาเรียน!R30="","",เช็คเวลาเรียน!R30)</f>
        <v/>
      </c>
      <c r="R30" s="95" t="str">
        <f>IF(เช็คเวลาเรียน!S30="","",เช็คเวลาเรียน!S30)</f>
        <v/>
      </c>
      <c r="S30" s="95" t="str">
        <f>IF(เช็คเวลาเรียน!T30="","",เช็คเวลาเรียน!T30)</f>
        <v/>
      </c>
      <c r="T30" s="95" t="str">
        <f>IF(เช็คเวลาเรียน!U30="","",เช็คเวลาเรียน!U30)</f>
        <v/>
      </c>
      <c r="U30" s="95" t="str">
        <f>IF(เช็คเวลาเรียน!V30="","",เช็คเวลาเรียน!V30)</f>
        <v/>
      </c>
      <c r="V30" s="95" t="str">
        <f>IF(เช็คเวลาเรียน!W30="","",เช็คเวลาเรียน!W30)</f>
        <v/>
      </c>
      <c r="W30" s="95" t="str">
        <f>IF(เช็คเวลาเรียน!X30="","",เช็คเวลาเรียน!X30)</f>
        <v/>
      </c>
      <c r="X30" s="95" t="str">
        <f>IF(เช็คเวลาเรียน!Y30="","",เช็คเวลาเรียน!Y30)</f>
        <v/>
      </c>
      <c r="Y30" s="95" t="str">
        <f>IF(เช็คเวลาเรียน!Z30="","",เช็คเวลาเรียน!Z30)</f>
        <v/>
      </c>
    </row>
    <row r="31" spans="1:25" ht="23.4" customHeight="1" x14ac:dyDescent="0.25">
      <c r="A31" s="98">
        <v>27</v>
      </c>
      <c r="B31" s="94"/>
      <c r="C31" s="95" t="str">
        <f>IF(เช็คเวลาเรียน!D31="","",เช็คเวลาเรียน!D31)</f>
        <v/>
      </c>
      <c r="D31" s="95" t="str">
        <f>IF(เช็คเวลาเรียน!E31="","",เช็คเวลาเรียน!E31)</f>
        <v/>
      </c>
      <c r="E31" s="95" t="str">
        <f>IF(เช็คเวลาเรียน!F31="","",เช็คเวลาเรียน!F31)</f>
        <v/>
      </c>
      <c r="F31" s="95" t="str">
        <f>IF(เช็คเวลาเรียน!G31="","",เช็คเวลาเรียน!G31)</f>
        <v/>
      </c>
      <c r="G31" s="95" t="str">
        <f>IF(เช็คเวลาเรียน!H31="","",เช็คเวลาเรียน!H31)</f>
        <v/>
      </c>
      <c r="H31" s="95" t="str">
        <f>IF(เช็คเวลาเรียน!I31="","",เช็คเวลาเรียน!I31)</f>
        <v/>
      </c>
      <c r="I31" s="95" t="str">
        <f>IF(เช็คเวลาเรียน!J31="","",เช็คเวลาเรียน!J31)</f>
        <v/>
      </c>
      <c r="J31" s="95" t="str">
        <f>IF(เช็คเวลาเรียน!K31="","",เช็คเวลาเรียน!K31)</f>
        <v/>
      </c>
      <c r="K31" s="95" t="str">
        <f>IF(เช็คเวลาเรียน!L31="","",เช็คเวลาเรียน!L31)</f>
        <v/>
      </c>
      <c r="L31" s="95" t="str">
        <f>IF(เช็คเวลาเรียน!M31="","",เช็คเวลาเรียน!M31)</f>
        <v/>
      </c>
      <c r="M31" s="95" t="str">
        <f>IF(เช็คเวลาเรียน!N31="","",เช็คเวลาเรียน!N31)</f>
        <v/>
      </c>
      <c r="N31" s="95" t="str">
        <f>IF(เช็คเวลาเรียน!O31="","",เช็คเวลาเรียน!O31)</f>
        <v/>
      </c>
      <c r="O31" s="95" t="str">
        <f>IF(เช็คเวลาเรียน!P31="","",เช็คเวลาเรียน!P31)</f>
        <v/>
      </c>
      <c r="P31" s="95" t="str">
        <f>IF(เช็คเวลาเรียน!Q31="","",เช็คเวลาเรียน!Q31)</f>
        <v/>
      </c>
      <c r="Q31" s="95" t="str">
        <f>IF(เช็คเวลาเรียน!R31="","",เช็คเวลาเรียน!R31)</f>
        <v/>
      </c>
      <c r="R31" s="95" t="str">
        <f>IF(เช็คเวลาเรียน!S31="","",เช็คเวลาเรียน!S31)</f>
        <v/>
      </c>
      <c r="S31" s="95" t="str">
        <f>IF(เช็คเวลาเรียน!T31="","",เช็คเวลาเรียน!T31)</f>
        <v/>
      </c>
      <c r="T31" s="95" t="str">
        <f>IF(เช็คเวลาเรียน!U31="","",เช็คเวลาเรียน!U31)</f>
        <v/>
      </c>
      <c r="U31" s="95" t="str">
        <f>IF(เช็คเวลาเรียน!V31="","",เช็คเวลาเรียน!V31)</f>
        <v/>
      </c>
      <c r="V31" s="95" t="str">
        <f>IF(เช็คเวลาเรียน!W31="","",เช็คเวลาเรียน!W31)</f>
        <v/>
      </c>
      <c r="W31" s="95" t="str">
        <f>IF(เช็คเวลาเรียน!X31="","",เช็คเวลาเรียน!X31)</f>
        <v/>
      </c>
      <c r="X31" s="95" t="str">
        <f>IF(เช็คเวลาเรียน!Y31="","",เช็คเวลาเรียน!Y31)</f>
        <v/>
      </c>
      <c r="Y31" s="95" t="str">
        <f>IF(เช็คเวลาเรียน!Z31="","",เช็คเวลาเรียน!Z31)</f>
        <v/>
      </c>
    </row>
    <row r="32" spans="1:25" ht="23.4" customHeight="1" x14ac:dyDescent="0.25">
      <c r="A32" s="98">
        <v>28</v>
      </c>
      <c r="B32" s="94"/>
      <c r="C32" s="95" t="str">
        <f>IF(เช็คเวลาเรียน!D32="","",เช็คเวลาเรียน!D32)</f>
        <v/>
      </c>
      <c r="D32" s="95" t="str">
        <f>IF(เช็คเวลาเรียน!E32="","",เช็คเวลาเรียน!E32)</f>
        <v/>
      </c>
      <c r="E32" s="95" t="str">
        <f>IF(เช็คเวลาเรียน!F32="","",เช็คเวลาเรียน!F32)</f>
        <v/>
      </c>
      <c r="F32" s="95" t="str">
        <f>IF(เช็คเวลาเรียน!G32="","",เช็คเวลาเรียน!G32)</f>
        <v/>
      </c>
      <c r="G32" s="95" t="str">
        <f>IF(เช็คเวลาเรียน!H32="","",เช็คเวลาเรียน!H32)</f>
        <v/>
      </c>
      <c r="H32" s="95" t="str">
        <f>IF(เช็คเวลาเรียน!I32="","",เช็คเวลาเรียน!I32)</f>
        <v/>
      </c>
      <c r="I32" s="95" t="str">
        <f>IF(เช็คเวลาเรียน!J32="","",เช็คเวลาเรียน!J32)</f>
        <v/>
      </c>
      <c r="J32" s="95" t="str">
        <f>IF(เช็คเวลาเรียน!K32="","",เช็คเวลาเรียน!K32)</f>
        <v/>
      </c>
      <c r="K32" s="95" t="str">
        <f>IF(เช็คเวลาเรียน!L32="","",เช็คเวลาเรียน!L32)</f>
        <v/>
      </c>
      <c r="L32" s="95" t="str">
        <f>IF(เช็คเวลาเรียน!M32="","",เช็คเวลาเรียน!M32)</f>
        <v/>
      </c>
      <c r="M32" s="95" t="str">
        <f>IF(เช็คเวลาเรียน!N32="","",เช็คเวลาเรียน!N32)</f>
        <v/>
      </c>
      <c r="N32" s="95" t="str">
        <f>IF(เช็คเวลาเรียน!O32="","",เช็คเวลาเรียน!O32)</f>
        <v/>
      </c>
      <c r="O32" s="95" t="str">
        <f>IF(เช็คเวลาเรียน!P32="","",เช็คเวลาเรียน!P32)</f>
        <v/>
      </c>
      <c r="P32" s="95" t="str">
        <f>IF(เช็คเวลาเรียน!Q32="","",เช็คเวลาเรียน!Q32)</f>
        <v/>
      </c>
      <c r="Q32" s="95" t="str">
        <f>IF(เช็คเวลาเรียน!R32="","",เช็คเวลาเรียน!R32)</f>
        <v/>
      </c>
      <c r="R32" s="95" t="str">
        <f>IF(เช็คเวลาเรียน!S32="","",เช็คเวลาเรียน!S32)</f>
        <v/>
      </c>
      <c r="S32" s="95" t="str">
        <f>IF(เช็คเวลาเรียน!T32="","",เช็คเวลาเรียน!T32)</f>
        <v/>
      </c>
      <c r="T32" s="95" t="str">
        <f>IF(เช็คเวลาเรียน!U32="","",เช็คเวลาเรียน!U32)</f>
        <v/>
      </c>
      <c r="U32" s="95" t="str">
        <f>IF(เช็คเวลาเรียน!V32="","",เช็คเวลาเรียน!V32)</f>
        <v/>
      </c>
      <c r="V32" s="95" t="str">
        <f>IF(เช็คเวลาเรียน!W32="","",เช็คเวลาเรียน!W32)</f>
        <v/>
      </c>
      <c r="W32" s="95" t="str">
        <f>IF(เช็คเวลาเรียน!X32="","",เช็คเวลาเรียน!X32)</f>
        <v/>
      </c>
      <c r="X32" s="95" t="str">
        <f>IF(เช็คเวลาเรียน!Y32="","",เช็คเวลาเรียน!Y32)</f>
        <v/>
      </c>
      <c r="Y32" s="95" t="str">
        <f>IF(เช็คเวลาเรียน!Z32="","",เช็คเวลาเรียน!Z32)</f>
        <v/>
      </c>
    </row>
    <row r="33" spans="1:25" ht="23.4" customHeight="1" x14ac:dyDescent="0.25">
      <c r="A33" s="98">
        <v>29</v>
      </c>
      <c r="B33" s="94"/>
      <c r="C33" s="95" t="str">
        <f>IF(เช็คเวลาเรียน!D33="","",เช็คเวลาเรียน!D33)</f>
        <v/>
      </c>
      <c r="D33" s="95" t="str">
        <f>IF(เช็คเวลาเรียน!E33="","",เช็คเวลาเรียน!E33)</f>
        <v/>
      </c>
      <c r="E33" s="95" t="str">
        <f>IF(เช็คเวลาเรียน!F33="","",เช็คเวลาเรียน!F33)</f>
        <v/>
      </c>
      <c r="F33" s="95" t="str">
        <f>IF(เช็คเวลาเรียน!G33="","",เช็คเวลาเรียน!G33)</f>
        <v/>
      </c>
      <c r="G33" s="95" t="str">
        <f>IF(เช็คเวลาเรียน!H33="","",เช็คเวลาเรียน!H33)</f>
        <v/>
      </c>
      <c r="H33" s="95" t="str">
        <f>IF(เช็คเวลาเรียน!I33="","",เช็คเวลาเรียน!I33)</f>
        <v/>
      </c>
      <c r="I33" s="95" t="str">
        <f>IF(เช็คเวลาเรียน!J33="","",เช็คเวลาเรียน!J33)</f>
        <v/>
      </c>
      <c r="J33" s="95" t="str">
        <f>IF(เช็คเวลาเรียน!K33="","",เช็คเวลาเรียน!K33)</f>
        <v/>
      </c>
      <c r="K33" s="95" t="str">
        <f>IF(เช็คเวลาเรียน!L33="","",เช็คเวลาเรียน!L33)</f>
        <v/>
      </c>
      <c r="L33" s="95" t="str">
        <f>IF(เช็คเวลาเรียน!M33="","",เช็คเวลาเรียน!M33)</f>
        <v/>
      </c>
      <c r="M33" s="95" t="str">
        <f>IF(เช็คเวลาเรียน!N33="","",เช็คเวลาเรียน!N33)</f>
        <v/>
      </c>
      <c r="N33" s="95" t="str">
        <f>IF(เช็คเวลาเรียน!O33="","",เช็คเวลาเรียน!O33)</f>
        <v/>
      </c>
      <c r="O33" s="95" t="str">
        <f>IF(เช็คเวลาเรียน!P33="","",เช็คเวลาเรียน!P33)</f>
        <v/>
      </c>
      <c r="P33" s="95" t="str">
        <f>IF(เช็คเวลาเรียน!Q33="","",เช็คเวลาเรียน!Q33)</f>
        <v/>
      </c>
      <c r="Q33" s="95" t="str">
        <f>IF(เช็คเวลาเรียน!R33="","",เช็คเวลาเรียน!R33)</f>
        <v/>
      </c>
      <c r="R33" s="95" t="str">
        <f>IF(เช็คเวลาเรียน!S33="","",เช็คเวลาเรียน!S33)</f>
        <v/>
      </c>
      <c r="S33" s="95" t="str">
        <f>IF(เช็คเวลาเรียน!T33="","",เช็คเวลาเรียน!T33)</f>
        <v/>
      </c>
      <c r="T33" s="95" t="str">
        <f>IF(เช็คเวลาเรียน!U33="","",เช็คเวลาเรียน!U33)</f>
        <v/>
      </c>
      <c r="U33" s="95" t="str">
        <f>IF(เช็คเวลาเรียน!V33="","",เช็คเวลาเรียน!V33)</f>
        <v/>
      </c>
      <c r="V33" s="95" t="str">
        <f>IF(เช็คเวลาเรียน!W33="","",เช็คเวลาเรียน!W33)</f>
        <v/>
      </c>
      <c r="W33" s="95" t="str">
        <f>IF(เช็คเวลาเรียน!X33="","",เช็คเวลาเรียน!X33)</f>
        <v/>
      </c>
      <c r="X33" s="95" t="str">
        <f>IF(เช็คเวลาเรียน!Y33="","",เช็คเวลาเรียน!Y33)</f>
        <v/>
      </c>
      <c r="Y33" s="95" t="str">
        <f>IF(เช็คเวลาเรียน!Z33="","",เช็คเวลาเรียน!Z33)</f>
        <v/>
      </c>
    </row>
    <row r="34" spans="1:25" ht="23.4" customHeight="1" x14ac:dyDescent="0.25">
      <c r="A34" s="98">
        <v>30</v>
      </c>
      <c r="B34" s="94"/>
      <c r="C34" s="95" t="str">
        <f>IF(เช็คเวลาเรียน!D34="","",เช็คเวลาเรียน!D34)</f>
        <v/>
      </c>
      <c r="D34" s="95" t="str">
        <f>IF(เช็คเวลาเรียน!E34="","",เช็คเวลาเรียน!E34)</f>
        <v/>
      </c>
      <c r="E34" s="95" t="str">
        <f>IF(เช็คเวลาเรียน!F34="","",เช็คเวลาเรียน!F34)</f>
        <v/>
      </c>
      <c r="F34" s="95" t="str">
        <f>IF(เช็คเวลาเรียน!G34="","",เช็คเวลาเรียน!G34)</f>
        <v/>
      </c>
      <c r="G34" s="95" t="str">
        <f>IF(เช็คเวลาเรียน!H34="","",เช็คเวลาเรียน!H34)</f>
        <v/>
      </c>
      <c r="H34" s="95" t="str">
        <f>IF(เช็คเวลาเรียน!I34="","",เช็คเวลาเรียน!I34)</f>
        <v/>
      </c>
      <c r="I34" s="95" t="str">
        <f>IF(เช็คเวลาเรียน!J34="","",เช็คเวลาเรียน!J34)</f>
        <v/>
      </c>
      <c r="J34" s="95" t="str">
        <f>IF(เช็คเวลาเรียน!K34="","",เช็คเวลาเรียน!K34)</f>
        <v/>
      </c>
      <c r="K34" s="95" t="str">
        <f>IF(เช็คเวลาเรียน!L34="","",เช็คเวลาเรียน!L34)</f>
        <v/>
      </c>
      <c r="L34" s="95" t="str">
        <f>IF(เช็คเวลาเรียน!M34="","",เช็คเวลาเรียน!M34)</f>
        <v/>
      </c>
      <c r="M34" s="95" t="str">
        <f>IF(เช็คเวลาเรียน!N34="","",เช็คเวลาเรียน!N34)</f>
        <v/>
      </c>
      <c r="N34" s="95" t="str">
        <f>IF(เช็คเวลาเรียน!O34="","",เช็คเวลาเรียน!O34)</f>
        <v/>
      </c>
      <c r="O34" s="95" t="str">
        <f>IF(เช็คเวลาเรียน!P34="","",เช็คเวลาเรียน!P34)</f>
        <v/>
      </c>
      <c r="P34" s="95" t="str">
        <f>IF(เช็คเวลาเรียน!Q34="","",เช็คเวลาเรียน!Q34)</f>
        <v/>
      </c>
      <c r="Q34" s="95" t="str">
        <f>IF(เช็คเวลาเรียน!R34="","",เช็คเวลาเรียน!R34)</f>
        <v/>
      </c>
      <c r="R34" s="95" t="str">
        <f>IF(เช็คเวลาเรียน!S34="","",เช็คเวลาเรียน!S34)</f>
        <v/>
      </c>
      <c r="S34" s="95" t="str">
        <f>IF(เช็คเวลาเรียน!T34="","",เช็คเวลาเรียน!T34)</f>
        <v/>
      </c>
      <c r="T34" s="95" t="str">
        <f>IF(เช็คเวลาเรียน!U34="","",เช็คเวลาเรียน!U34)</f>
        <v/>
      </c>
      <c r="U34" s="95" t="str">
        <f>IF(เช็คเวลาเรียน!V34="","",เช็คเวลาเรียน!V34)</f>
        <v/>
      </c>
      <c r="V34" s="95" t="str">
        <f>IF(เช็คเวลาเรียน!W34="","",เช็คเวลาเรียน!W34)</f>
        <v/>
      </c>
      <c r="W34" s="95" t="str">
        <f>IF(เช็คเวลาเรียน!X34="","",เช็คเวลาเรียน!X34)</f>
        <v/>
      </c>
      <c r="X34" s="95" t="str">
        <f>IF(เช็คเวลาเรียน!Y34="","",เช็คเวลาเรียน!Y34)</f>
        <v/>
      </c>
      <c r="Y34" s="95" t="str">
        <f>IF(เช็คเวลาเรียน!Z34="","",เช็คเวลาเรียน!Z34)</f>
        <v/>
      </c>
    </row>
    <row r="35" spans="1:25" ht="24" customHeight="1" x14ac:dyDescent="0.25">
      <c r="A35" s="98">
        <v>31</v>
      </c>
      <c r="B35" s="94"/>
      <c r="C35" s="95" t="str">
        <f>IF(เช็คเวลาเรียน!D35="","",เช็คเวลาเรียน!D35)</f>
        <v/>
      </c>
      <c r="D35" s="95" t="str">
        <f>IF(เช็คเวลาเรียน!E35="","",เช็คเวลาเรียน!E35)</f>
        <v/>
      </c>
      <c r="E35" s="95" t="str">
        <f>IF(เช็คเวลาเรียน!F35="","",เช็คเวลาเรียน!F35)</f>
        <v/>
      </c>
      <c r="F35" s="95" t="str">
        <f>IF(เช็คเวลาเรียน!G35="","",เช็คเวลาเรียน!G35)</f>
        <v/>
      </c>
      <c r="G35" s="95" t="str">
        <f>IF(เช็คเวลาเรียน!H35="","",เช็คเวลาเรียน!H35)</f>
        <v/>
      </c>
      <c r="H35" s="95" t="str">
        <f>IF(เช็คเวลาเรียน!I35="","",เช็คเวลาเรียน!I35)</f>
        <v/>
      </c>
      <c r="I35" s="95" t="str">
        <f>IF(เช็คเวลาเรียน!J35="","",เช็คเวลาเรียน!J35)</f>
        <v/>
      </c>
      <c r="J35" s="95" t="str">
        <f>IF(เช็คเวลาเรียน!K35="","",เช็คเวลาเรียน!K35)</f>
        <v/>
      </c>
      <c r="K35" s="95" t="str">
        <f>IF(เช็คเวลาเรียน!L35="","",เช็คเวลาเรียน!L35)</f>
        <v/>
      </c>
      <c r="L35" s="95" t="str">
        <f>IF(เช็คเวลาเรียน!M35="","",เช็คเวลาเรียน!M35)</f>
        <v/>
      </c>
      <c r="M35" s="95" t="str">
        <f>IF(เช็คเวลาเรียน!N35="","",เช็คเวลาเรียน!N35)</f>
        <v/>
      </c>
      <c r="N35" s="95" t="str">
        <f>IF(เช็คเวลาเรียน!O35="","",เช็คเวลาเรียน!O35)</f>
        <v/>
      </c>
      <c r="O35" s="95" t="str">
        <f>IF(เช็คเวลาเรียน!P35="","",เช็คเวลาเรียน!P35)</f>
        <v/>
      </c>
      <c r="P35" s="95" t="str">
        <f>IF(เช็คเวลาเรียน!Q35="","",เช็คเวลาเรียน!Q35)</f>
        <v/>
      </c>
      <c r="Q35" s="95" t="str">
        <f>IF(เช็คเวลาเรียน!R35="","",เช็คเวลาเรียน!R35)</f>
        <v/>
      </c>
      <c r="R35" s="95" t="str">
        <f>IF(เช็คเวลาเรียน!S35="","",เช็คเวลาเรียน!S35)</f>
        <v/>
      </c>
      <c r="S35" s="95" t="str">
        <f>IF(เช็คเวลาเรียน!T35="","",เช็คเวลาเรียน!T35)</f>
        <v/>
      </c>
      <c r="T35" s="95" t="str">
        <f>IF(เช็คเวลาเรียน!U35="","",เช็คเวลาเรียน!U35)</f>
        <v/>
      </c>
      <c r="U35" s="95" t="str">
        <f>IF(เช็คเวลาเรียน!V35="","",เช็คเวลาเรียน!V35)</f>
        <v/>
      </c>
      <c r="V35" s="95" t="str">
        <f>IF(เช็คเวลาเรียน!W35="","",เช็คเวลาเรียน!W35)</f>
        <v/>
      </c>
      <c r="W35" s="95" t="str">
        <f>IF(เช็คเวลาเรียน!X35="","",เช็คเวลาเรียน!X35)</f>
        <v/>
      </c>
      <c r="X35" s="95" t="str">
        <f>IF(เช็คเวลาเรียน!Y35="","",เช็คเวลาเรียน!Y35)</f>
        <v/>
      </c>
      <c r="Y35" s="95" t="str">
        <f>IF(เช็คเวลาเรียน!Z35="","",เช็คเวลาเรียน!Z35)</f>
        <v/>
      </c>
    </row>
    <row r="36" spans="1:25" ht="24" customHeight="1" x14ac:dyDescent="0.25">
      <c r="A36" s="98">
        <v>32</v>
      </c>
      <c r="B36" s="94"/>
      <c r="C36" s="95" t="str">
        <f>IF(เช็คเวลาเรียน!D36="","",เช็คเวลาเรียน!D36)</f>
        <v/>
      </c>
      <c r="D36" s="95" t="str">
        <f>IF(เช็คเวลาเรียน!E36="","",เช็คเวลาเรียน!E36)</f>
        <v/>
      </c>
      <c r="E36" s="95" t="str">
        <f>IF(เช็คเวลาเรียน!F36="","",เช็คเวลาเรียน!F36)</f>
        <v/>
      </c>
      <c r="F36" s="95" t="str">
        <f>IF(เช็คเวลาเรียน!G36="","",เช็คเวลาเรียน!G36)</f>
        <v/>
      </c>
      <c r="G36" s="95" t="str">
        <f>IF(เช็คเวลาเรียน!H36="","",เช็คเวลาเรียน!H36)</f>
        <v/>
      </c>
      <c r="H36" s="95" t="str">
        <f>IF(เช็คเวลาเรียน!I36="","",เช็คเวลาเรียน!I36)</f>
        <v/>
      </c>
      <c r="I36" s="95" t="str">
        <f>IF(เช็คเวลาเรียน!J36="","",เช็คเวลาเรียน!J36)</f>
        <v/>
      </c>
      <c r="J36" s="95" t="str">
        <f>IF(เช็คเวลาเรียน!K36="","",เช็คเวลาเรียน!K36)</f>
        <v/>
      </c>
      <c r="K36" s="95" t="str">
        <f>IF(เช็คเวลาเรียน!L36="","",เช็คเวลาเรียน!L36)</f>
        <v/>
      </c>
      <c r="L36" s="95" t="str">
        <f>IF(เช็คเวลาเรียน!M36="","",เช็คเวลาเรียน!M36)</f>
        <v/>
      </c>
      <c r="M36" s="95" t="str">
        <f>IF(เช็คเวลาเรียน!N36="","",เช็คเวลาเรียน!N36)</f>
        <v/>
      </c>
      <c r="N36" s="95" t="str">
        <f>IF(เช็คเวลาเรียน!O36="","",เช็คเวลาเรียน!O36)</f>
        <v/>
      </c>
      <c r="O36" s="95" t="str">
        <f>IF(เช็คเวลาเรียน!P36="","",เช็คเวลาเรียน!P36)</f>
        <v/>
      </c>
      <c r="P36" s="95" t="str">
        <f>IF(เช็คเวลาเรียน!Q36="","",เช็คเวลาเรียน!Q36)</f>
        <v/>
      </c>
      <c r="Q36" s="95" t="str">
        <f>IF(เช็คเวลาเรียน!R36="","",เช็คเวลาเรียน!R36)</f>
        <v/>
      </c>
      <c r="R36" s="95" t="str">
        <f>IF(เช็คเวลาเรียน!S36="","",เช็คเวลาเรียน!S36)</f>
        <v/>
      </c>
      <c r="S36" s="95" t="str">
        <f>IF(เช็คเวลาเรียน!T36="","",เช็คเวลาเรียน!T36)</f>
        <v/>
      </c>
      <c r="T36" s="95" t="str">
        <f>IF(เช็คเวลาเรียน!U36="","",เช็คเวลาเรียน!U36)</f>
        <v/>
      </c>
      <c r="U36" s="95" t="str">
        <f>IF(เช็คเวลาเรียน!V36="","",เช็คเวลาเรียน!V36)</f>
        <v/>
      </c>
      <c r="V36" s="95" t="str">
        <f>IF(เช็คเวลาเรียน!W36="","",เช็คเวลาเรียน!W36)</f>
        <v/>
      </c>
      <c r="W36" s="95" t="str">
        <f>IF(เช็คเวลาเรียน!X36="","",เช็คเวลาเรียน!X36)</f>
        <v/>
      </c>
      <c r="X36" s="95" t="str">
        <f>IF(เช็คเวลาเรียน!Y36="","",เช็คเวลาเรียน!Y36)</f>
        <v/>
      </c>
      <c r="Y36" s="95" t="str">
        <f>IF(เช็คเวลาเรียน!Z36="","",เช็คเวลาเรียน!Z36)</f>
        <v/>
      </c>
    </row>
    <row r="37" spans="1:25" ht="24" customHeight="1" x14ac:dyDescent="0.25">
      <c r="A37" s="98">
        <v>33</v>
      </c>
      <c r="B37" s="94"/>
      <c r="C37" s="95" t="str">
        <f>IF(เช็คเวลาเรียน!D37="","",เช็คเวลาเรียน!D37)</f>
        <v/>
      </c>
      <c r="D37" s="95" t="str">
        <f>IF(เช็คเวลาเรียน!E37="","",เช็คเวลาเรียน!E37)</f>
        <v/>
      </c>
      <c r="E37" s="95" t="str">
        <f>IF(เช็คเวลาเรียน!F37="","",เช็คเวลาเรียน!F37)</f>
        <v/>
      </c>
      <c r="F37" s="95" t="str">
        <f>IF(เช็คเวลาเรียน!G37="","",เช็คเวลาเรียน!G37)</f>
        <v/>
      </c>
      <c r="G37" s="95" t="str">
        <f>IF(เช็คเวลาเรียน!H37="","",เช็คเวลาเรียน!H37)</f>
        <v/>
      </c>
      <c r="H37" s="95" t="str">
        <f>IF(เช็คเวลาเรียน!I37="","",เช็คเวลาเรียน!I37)</f>
        <v/>
      </c>
      <c r="I37" s="95" t="str">
        <f>IF(เช็คเวลาเรียน!J37="","",เช็คเวลาเรียน!J37)</f>
        <v/>
      </c>
      <c r="J37" s="95" t="str">
        <f>IF(เช็คเวลาเรียน!K37="","",เช็คเวลาเรียน!K37)</f>
        <v/>
      </c>
      <c r="K37" s="95" t="str">
        <f>IF(เช็คเวลาเรียน!L37="","",เช็คเวลาเรียน!L37)</f>
        <v/>
      </c>
      <c r="L37" s="95" t="str">
        <f>IF(เช็คเวลาเรียน!M37="","",เช็คเวลาเรียน!M37)</f>
        <v/>
      </c>
      <c r="M37" s="95" t="str">
        <f>IF(เช็คเวลาเรียน!N37="","",เช็คเวลาเรียน!N37)</f>
        <v/>
      </c>
      <c r="N37" s="95" t="str">
        <f>IF(เช็คเวลาเรียน!O37="","",เช็คเวลาเรียน!O37)</f>
        <v/>
      </c>
      <c r="O37" s="95" t="str">
        <f>IF(เช็คเวลาเรียน!P37="","",เช็คเวลาเรียน!P37)</f>
        <v/>
      </c>
      <c r="P37" s="95" t="str">
        <f>IF(เช็คเวลาเรียน!Q37="","",เช็คเวลาเรียน!Q37)</f>
        <v/>
      </c>
      <c r="Q37" s="95" t="str">
        <f>IF(เช็คเวลาเรียน!R37="","",เช็คเวลาเรียน!R37)</f>
        <v/>
      </c>
      <c r="R37" s="95" t="str">
        <f>IF(เช็คเวลาเรียน!S37="","",เช็คเวลาเรียน!S37)</f>
        <v/>
      </c>
      <c r="S37" s="95" t="str">
        <f>IF(เช็คเวลาเรียน!T37="","",เช็คเวลาเรียน!T37)</f>
        <v/>
      </c>
      <c r="T37" s="95" t="str">
        <f>IF(เช็คเวลาเรียน!U37="","",เช็คเวลาเรียน!U37)</f>
        <v/>
      </c>
      <c r="U37" s="95" t="str">
        <f>IF(เช็คเวลาเรียน!V37="","",เช็คเวลาเรียน!V37)</f>
        <v/>
      </c>
      <c r="V37" s="95" t="str">
        <f>IF(เช็คเวลาเรียน!W37="","",เช็คเวลาเรียน!W37)</f>
        <v/>
      </c>
      <c r="W37" s="95" t="str">
        <f>IF(เช็คเวลาเรียน!X37="","",เช็คเวลาเรียน!X37)</f>
        <v/>
      </c>
      <c r="X37" s="95" t="str">
        <f>IF(เช็คเวลาเรียน!Y37="","",เช็คเวลาเรียน!Y37)</f>
        <v/>
      </c>
      <c r="Y37" s="95" t="str">
        <f>IF(เช็คเวลาเรียน!Z37="","",เช็คเวลาเรียน!Z37)</f>
        <v/>
      </c>
    </row>
    <row r="38" spans="1:25" ht="24" customHeight="1" x14ac:dyDescent="0.25">
      <c r="A38" s="98">
        <v>34</v>
      </c>
      <c r="B38" s="94"/>
      <c r="C38" s="95" t="str">
        <f>IF(เช็คเวลาเรียน!D38="","",เช็คเวลาเรียน!D38)</f>
        <v/>
      </c>
      <c r="D38" s="95" t="str">
        <f>IF(เช็คเวลาเรียน!E38="","",เช็คเวลาเรียน!E38)</f>
        <v/>
      </c>
      <c r="E38" s="95" t="str">
        <f>IF(เช็คเวลาเรียน!F38="","",เช็คเวลาเรียน!F38)</f>
        <v/>
      </c>
      <c r="F38" s="95" t="str">
        <f>IF(เช็คเวลาเรียน!G38="","",เช็คเวลาเรียน!G38)</f>
        <v/>
      </c>
      <c r="G38" s="95" t="str">
        <f>IF(เช็คเวลาเรียน!H38="","",เช็คเวลาเรียน!H38)</f>
        <v/>
      </c>
      <c r="H38" s="95" t="str">
        <f>IF(เช็คเวลาเรียน!I38="","",เช็คเวลาเรียน!I38)</f>
        <v/>
      </c>
      <c r="I38" s="95" t="str">
        <f>IF(เช็คเวลาเรียน!J38="","",เช็คเวลาเรียน!J38)</f>
        <v/>
      </c>
      <c r="J38" s="95" t="str">
        <f>IF(เช็คเวลาเรียน!K38="","",เช็คเวลาเรียน!K38)</f>
        <v/>
      </c>
      <c r="K38" s="95" t="str">
        <f>IF(เช็คเวลาเรียน!L38="","",เช็คเวลาเรียน!L38)</f>
        <v/>
      </c>
      <c r="L38" s="95" t="str">
        <f>IF(เช็คเวลาเรียน!M38="","",เช็คเวลาเรียน!M38)</f>
        <v/>
      </c>
      <c r="M38" s="95" t="str">
        <f>IF(เช็คเวลาเรียน!N38="","",เช็คเวลาเรียน!N38)</f>
        <v/>
      </c>
      <c r="N38" s="95" t="str">
        <f>IF(เช็คเวลาเรียน!O38="","",เช็คเวลาเรียน!O38)</f>
        <v/>
      </c>
      <c r="O38" s="95" t="str">
        <f>IF(เช็คเวลาเรียน!P38="","",เช็คเวลาเรียน!P38)</f>
        <v/>
      </c>
      <c r="P38" s="95" t="str">
        <f>IF(เช็คเวลาเรียน!Q38="","",เช็คเวลาเรียน!Q38)</f>
        <v/>
      </c>
      <c r="Q38" s="95" t="str">
        <f>IF(เช็คเวลาเรียน!R38="","",เช็คเวลาเรียน!R38)</f>
        <v/>
      </c>
      <c r="R38" s="95" t="str">
        <f>IF(เช็คเวลาเรียน!S38="","",เช็คเวลาเรียน!S38)</f>
        <v/>
      </c>
      <c r="S38" s="95" t="str">
        <f>IF(เช็คเวลาเรียน!T38="","",เช็คเวลาเรียน!T38)</f>
        <v/>
      </c>
      <c r="T38" s="95" t="str">
        <f>IF(เช็คเวลาเรียน!U38="","",เช็คเวลาเรียน!U38)</f>
        <v/>
      </c>
      <c r="U38" s="95" t="str">
        <f>IF(เช็คเวลาเรียน!V38="","",เช็คเวลาเรียน!V38)</f>
        <v/>
      </c>
      <c r="V38" s="95" t="str">
        <f>IF(เช็คเวลาเรียน!W38="","",เช็คเวลาเรียน!W38)</f>
        <v/>
      </c>
      <c r="W38" s="95" t="str">
        <f>IF(เช็คเวลาเรียน!X38="","",เช็คเวลาเรียน!X38)</f>
        <v/>
      </c>
      <c r="X38" s="95" t="str">
        <f>IF(เช็คเวลาเรียน!Y38="","",เช็คเวลาเรียน!Y38)</f>
        <v/>
      </c>
      <c r="Y38" s="95" t="str">
        <f>IF(เช็คเวลาเรียน!Z38="","",เช็คเวลาเรียน!Z38)</f>
        <v/>
      </c>
    </row>
    <row r="39" spans="1:25" ht="24" customHeight="1" x14ac:dyDescent="0.25">
      <c r="A39" s="98">
        <v>35</v>
      </c>
      <c r="B39" s="94"/>
      <c r="C39" s="95" t="str">
        <f>IF(เช็คเวลาเรียน!D39="","",เช็คเวลาเรียน!D39)</f>
        <v/>
      </c>
      <c r="D39" s="95" t="str">
        <f>IF(เช็คเวลาเรียน!E39="","",เช็คเวลาเรียน!E39)</f>
        <v/>
      </c>
      <c r="E39" s="95" t="str">
        <f>IF(เช็คเวลาเรียน!F39="","",เช็คเวลาเรียน!F39)</f>
        <v/>
      </c>
      <c r="F39" s="95" t="str">
        <f>IF(เช็คเวลาเรียน!G39="","",เช็คเวลาเรียน!G39)</f>
        <v/>
      </c>
      <c r="G39" s="95" t="str">
        <f>IF(เช็คเวลาเรียน!H39="","",เช็คเวลาเรียน!H39)</f>
        <v/>
      </c>
      <c r="H39" s="95" t="str">
        <f>IF(เช็คเวลาเรียน!I39="","",เช็คเวลาเรียน!I39)</f>
        <v/>
      </c>
      <c r="I39" s="95" t="str">
        <f>IF(เช็คเวลาเรียน!J39="","",เช็คเวลาเรียน!J39)</f>
        <v/>
      </c>
      <c r="J39" s="95" t="str">
        <f>IF(เช็คเวลาเรียน!K39="","",เช็คเวลาเรียน!K39)</f>
        <v/>
      </c>
      <c r="K39" s="95" t="str">
        <f>IF(เช็คเวลาเรียน!L39="","",เช็คเวลาเรียน!L39)</f>
        <v/>
      </c>
      <c r="L39" s="95" t="str">
        <f>IF(เช็คเวลาเรียน!M39="","",เช็คเวลาเรียน!M39)</f>
        <v/>
      </c>
      <c r="M39" s="95" t="str">
        <f>IF(เช็คเวลาเรียน!N39="","",เช็คเวลาเรียน!N39)</f>
        <v/>
      </c>
      <c r="N39" s="95" t="str">
        <f>IF(เช็คเวลาเรียน!O39="","",เช็คเวลาเรียน!O39)</f>
        <v/>
      </c>
      <c r="O39" s="95" t="str">
        <f>IF(เช็คเวลาเรียน!P39="","",เช็คเวลาเรียน!P39)</f>
        <v/>
      </c>
      <c r="P39" s="95" t="str">
        <f>IF(เช็คเวลาเรียน!Q39="","",เช็คเวลาเรียน!Q39)</f>
        <v/>
      </c>
      <c r="Q39" s="95" t="str">
        <f>IF(เช็คเวลาเรียน!R39="","",เช็คเวลาเรียน!R39)</f>
        <v/>
      </c>
      <c r="R39" s="95" t="str">
        <f>IF(เช็คเวลาเรียน!S39="","",เช็คเวลาเรียน!S39)</f>
        <v/>
      </c>
      <c r="S39" s="95" t="str">
        <f>IF(เช็คเวลาเรียน!T39="","",เช็คเวลาเรียน!T39)</f>
        <v/>
      </c>
      <c r="T39" s="95" t="str">
        <f>IF(เช็คเวลาเรียน!U39="","",เช็คเวลาเรียน!U39)</f>
        <v/>
      </c>
      <c r="U39" s="95" t="str">
        <f>IF(เช็คเวลาเรียน!V39="","",เช็คเวลาเรียน!V39)</f>
        <v/>
      </c>
      <c r="V39" s="95" t="str">
        <f>IF(เช็คเวลาเรียน!W39="","",เช็คเวลาเรียน!W39)</f>
        <v/>
      </c>
      <c r="W39" s="95" t="str">
        <f>IF(เช็คเวลาเรียน!X39="","",เช็คเวลาเรียน!X39)</f>
        <v/>
      </c>
      <c r="X39" s="95" t="str">
        <f>IF(เช็คเวลาเรียน!Y39="","",เช็คเวลาเรียน!Y39)</f>
        <v/>
      </c>
      <c r="Y39" s="95" t="str">
        <f>IF(เช็คเวลาเรียน!Z39="","",เช็คเวลาเรียน!Z39)</f>
        <v/>
      </c>
    </row>
    <row r="40" spans="1:25" ht="24" customHeight="1" x14ac:dyDescent="0.25">
      <c r="A40" s="98">
        <v>36</v>
      </c>
      <c r="B40" s="94"/>
      <c r="C40" s="95" t="str">
        <f>IF(เช็คเวลาเรียน!D40="","",เช็คเวลาเรียน!D40)</f>
        <v/>
      </c>
      <c r="D40" s="95" t="str">
        <f>IF(เช็คเวลาเรียน!E40="","",เช็คเวลาเรียน!E40)</f>
        <v/>
      </c>
      <c r="E40" s="95" t="str">
        <f>IF(เช็คเวลาเรียน!F40="","",เช็คเวลาเรียน!F40)</f>
        <v/>
      </c>
      <c r="F40" s="95" t="str">
        <f>IF(เช็คเวลาเรียน!G40="","",เช็คเวลาเรียน!G40)</f>
        <v/>
      </c>
      <c r="G40" s="95" t="str">
        <f>IF(เช็คเวลาเรียน!H40="","",เช็คเวลาเรียน!H40)</f>
        <v/>
      </c>
      <c r="H40" s="95" t="str">
        <f>IF(เช็คเวลาเรียน!I40="","",เช็คเวลาเรียน!I40)</f>
        <v/>
      </c>
      <c r="I40" s="95" t="str">
        <f>IF(เช็คเวลาเรียน!J40="","",เช็คเวลาเรียน!J40)</f>
        <v/>
      </c>
      <c r="J40" s="95" t="str">
        <f>IF(เช็คเวลาเรียน!K40="","",เช็คเวลาเรียน!K40)</f>
        <v/>
      </c>
      <c r="K40" s="95" t="str">
        <f>IF(เช็คเวลาเรียน!L40="","",เช็คเวลาเรียน!L40)</f>
        <v/>
      </c>
      <c r="L40" s="95" t="str">
        <f>IF(เช็คเวลาเรียน!M40="","",เช็คเวลาเรียน!M40)</f>
        <v/>
      </c>
      <c r="M40" s="95" t="str">
        <f>IF(เช็คเวลาเรียน!N40="","",เช็คเวลาเรียน!N40)</f>
        <v/>
      </c>
      <c r="N40" s="95" t="str">
        <f>IF(เช็คเวลาเรียน!O40="","",เช็คเวลาเรียน!O40)</f>
        <v/>
      </c>
      <c r="O40" s="95" t="str">
        <f>IF(เช็คเวลาเรียน!P40="","",เช็คเวลาเรียน!P40)</f>
        <v/>
      </c>
      <c r="P40" s="95" t="str">
        <f>IF(เช็คเวลาเรียน!Q40="","",เช็คเวลาเรียน!Q40)</f>
        <v/>
      </c>
      <c r="Q40" s="95" t="str">
        <f>IF(เช็คเวลาเรียน!R40="","",เช็คเวลาเรียน!R40)</f>
        <v/>
      </c>
      <c r="R40" s="95" t="str">
        <f>IF(เช็คเวลาเรียน!S40="","",เช็คเวลาเรียน!S40)</f>
        <v/>
      </c>
      <c r="S40" s="95" t="str">
        <f>IF(เช็คเวลาเรียน!T40="","",เช็คเวลาเรียน!T40)</f>
        <v/>
      </c>
      <c r="T40" s="95" t="str">
        <f>IF(เช็คเวลาเรียน!U40="","",เช็คเวลาเรียน!U40)</f>
        <v/>
      </c>
      <c r="U40" s="95" t="str">
        <f>IF(เช็คเวลาเรียน!V40="","",เช็คเวลาเรียน!V40)</f>
        <v/>
      </c>
      <c r="V40" s="95" t="str">
        <f>IF(เช็คเวลาเรียน!W40="","",เช็คเวลาเรียน!W40)</f>
        <v/>
      </c>
      <c r="W40" s="95" t="str">
        <f>IF(เช็คเวลาเรียน!X40="","",เช็คเวลาเรียน!X40)</f>
        <v/>
      </c>
      <c r="X40" s="95" t="str">
        <f>IF(เช็คเวลาเรียน!Y40="","",เช็คเวลาเรียน!Y40)</f>
        <v/>
      </c>
      <c r="Y40" s="95" t="str">
        <f>IF(เช็คเวลาเรียน!Z40="","",เช็คเวลาเรียน!Z40)</f>
        <v/>
      </c>
    </row>
    <row r="41" spans="1:25" ht="24" customHeight="1" x14ac:dyDescent="0.25">
      <c r="A41" s="98">
        <v>37</v>
      </c>
      <c r="B41" s="94"/>
      <c r="C41" s="95" t="str">
        <f>IF(เช็คเวลาเรียน!D41="","",เช็คเวลาเรียน!D41)</f>
        <v/>
      </c>
      <c r="D41" s="95" t="str">
        <f>IF(เช็คเวลาเรียน!E41="","",เช็คเวลาเรียน!E41)</f>
        <v/>
      </c>
      <c r="E41" s="95" t="str">
        <f>IF(เช็คเวลาเรียน!F41="","",เช็คเวลาเรียน!F41)</f>
        <v/>
      </c>
      <c r="F41" s="95" t="str">
        <f>IF(เช็คเวลาเรียน!G41="","",เช็คเวลาเรียน!G41)</f>
        <v/>
      </c>
      <c r="G41" s="95" t="str">
        <f>IF(เช็คเวลาเรียน!H41="","",เช็คเวลาเรียน!H41)</f>
        <v/>
      </c>
      <c r="H41" s="95" t="str">
        <f>IF(เช็คเวลาเรียน!I41="","",เช็คเวลาเรียน!I41)</f>
        <v/>
      </c>
      <c r="I41" s="95" t="str">
        <f>IF(เช็คเวลาเรียน!J41="","",เช็คเวลาเรียน!J41)</f>
        <v/>
      </c>
      <c r="J41" s="95" t="str">
        <f>IF(เช็คเวลาเรียน!K41="","",เช็คเวลาเรียน!K41)</f>
        <v/>
      </c>
      <c r="K41" s="95" t="str">
        <f>IF(เช็คเวลาเรียน!L41="","",เช็คเวลาเรียน!L41)</f>
        <v/>
      </c>
      <c r="L41" s="95" t="str">
        <f>IF(เช็คเวลาเรียน!M41="","",เช็คเวลาเรียน!M41)</f>
        <v/>
      </c>
      <c r="M41" s="95" t="str">
        <f>IF(เช็คเวลาเรียน!N41="","",เช็คเวลาเรียน!N41)</f>
        <v/>
      </c>
      <c r="N41" s="95" t="str">
        <f>IF(เช็คเวลาเรียน!O41="","",เช็คเวลาเรียน!O41)</f>
        <v/>
      </c>
      <c r="O41" s="95" t="str">
        <f>IF(เช็คเวลาเรียน!P41="","",เช็คเวลาเรียน!P41)</f>
        <v/>
      </c>
      <c r="P41" s="95" t="str">
        <f>IF(เช็คเวลาเรียน!Q41="","",เช็คเวลาเรียน!Q41)</f>
        <v/>
      </c>
      <c r="Q41" s="95" t="str">
        <f>IF(เช็คเวลาเรียน!R41="","",เช็คเวลาเรียน!R41)</f>
        <v/>
      </c>
      <c r="R41" s="95" t="str">
        <f>IF(เช็คเวลาเรียน!S41="","",เช็คเวลาเรียน!S41)</f>
        <v/>
      </c>
      <c r="S41" s="95" t="str">
        <f>IF(เช็คเวลาเรียน!T41="","",เช็คเวลาเรียน!T41)</f>
        <v/>
      </c>
      <c r="T41" s="95" t="str">
        <f>IF(เช็คเวลาเรียน!U41="","",เช็คเวลาเรียน!U41)</f>
        <v/>
      </c>
      <c r="U41" s="95" t="str">
        <f>IF(เช็คเวลาเรียน!V41="","",เช็คเวลาเรียน!V41)</f>
        <v/>
      </c>
      <c r="V41" s="95" t="str">
        <f>IF(เช็คเวลาเรียน!W41="","",เช็คเวลาเรียน!W41)</f>
        <v/>
      </c>
      <c r="W41" s="95" t="str">
        <f>IF(เช็คเวลาเรียน!X41="","",เช็คเวลาเรียน!X41)</f>
        <v/>
      </c>
      <c r="X41" s="95" t="str">
        <f>IF(เช็คเวลาเรียน!Y41="","",เช็คเวลาเรียน!Y41)</f>
        <v/>
      </c>
      <c r="Y41" s="95" t="str">
        <f>IF(เช็คเวลาเรียน!Z41="","",เช็คเวลาเรียน!Z41)</f>
        <v/>
      </c>
    </row>
    <row r="42" spans="1:25" ht="24" customHeight="1" x14ac:dyDescent="0.25">
      <c r="A42" s="98">
        <v>38</v>
      </c>
      <c r="B42" s="94"/>
      <c r="C42" s="95" t="str">
        <f>IF(เช็คเวลาเรียน!D42="","",เช็คเวลาเรียน!D42)</f>
        <v/>
      </c>
      <c r="D42" s="95" t="str">
        <f>IF(เช็คเวลาเรียน!E42="","",เช็คเวลาเรียน!E42)</f>
        <v/>
      </c>
      <c r="E42" s="95" t="str">
        <f>IF(เช็คเวลาเรียน!F42="","",เช็คเวลาเรียน!F42)</f>
        <v/>
      </c>
      <c r="F42" s="95" t="str">
        <f>IF(เช็คเวลาเรียน!G42="","",เช็คเวลาเรียน!G42)</f>
        <v/>
      </c>
      <c r="G42" s="95" t="str">
        <f>IF(เช็คเวลาเรียน!H42="","",เช็คเวลาเรียน!H42)</f>
        <v/>
      </c>
      <c r="H42" s="95" t="str">
        <f>IF(เช็คเวลาเรียน!I42="","",เช็คเวลาเรียน!I42)</f>
        <v/>
      </c>
      <c r="I42" s="95" t="str">
        <f>IF(เช็คเวลาเรียน!J42="","",เช็คเวลาเรียน!J42)</f>
        <v/>
      </c>
      <c r="J42" s="95" t="str">
        <f>IF(เช็คเวลาเรียน!K42="","",เช็คเวลาเรียน!K42)</f>
        <v/>
      </c>
      <c r="K42" s="95" t="str">
        <f>IF(เช็คเวลาเรียน!L42="","",เช็คเวลาเรียน!L42)</f>
        <v/>
      </c>
      <c r="L42" s="95" t="str">
        <f>IF(เช็คเวลาเรียน!M42="","",เช็คเวลาเรียน!M42)</f>
        <v/>
      </c>
      <c r="M42" s="95" t="str">
        <f>IF(เช็คเวลาเรียน!N42="","",เช็คเวลาเรียน!N42)</f>
        <v/>
      </c>
      <c r="N42" s="95" t="str">
        <f>IF(เช็คเวลาเรียน!O42="","",เช็คเวลาเรียน!O42)</f>
        <v/>
      </c>
      <c r="O42" s="95" t="str">
        <f>IF(เช็คเวลาเรียน!P42="","",เช็คเวลาเรียน!P42)</f>
        <v/>
      </c>
      <c r="P42" s="95" t="str">
        <f>IF(เช็คเวลาเรียน!Q42="","",เช็คเวลาเรียน!Q42)</f>
        <v/>
      </c>
      <c r="Q42" s="95" t="str">
        <f>IF(เช็คเวลาเรียน!R42="","",เช็คเวลาเรียน!R42)</f>
        <v/>
      </c>
      <c r="R42" s="95" t="str">
        <f>IF(เช็คเวลาเรียน!S42="","",เช็คเวลาเรียน!S42)</f>
        <v/>
      </c>
      <c r="S42" s="95" t="str">
        <f>IF(เช็คเวลาเรียน!T42="","",เช็คเวลาเรียน!T42)</f>
        <v/>
      </c>
      <c r="T42" s="95" t="str">
        <f>IF(เช็คเวลาเรียน!U42="","",เช็คเวลาเรียน!U42)</f>
        <v/>
      </c>
      <c r="U42" s="95" t="str">
        <f>IF(เช็คเวลาเรียน!V42="","",เช็คเวลาเรียน!V42)</f>
        <v/>
      </c>
      <c r="V42" s="95" t="str">
        <f>IF(เช็คเวลาเรียน!W42="","",เช็คเวลาเรียน!W42)</f>
        <v/>
      </c>
      <c r="W42" s="95" t="str">
        <f>IF(เช็คเวลาเรียน!X42="","",เช็คเวลาเรียน!X42)</f>
        <v/>
      </c>
      <c r="X42" s="95" t="str">
        <f>IF(เช็คเวลาเรียน!Y42="","",เช็คเวลาเรียน!Y42)</f>
        <v/>
      </c>
      <c r="Y42" s="95" t="str">
        <f>IF(เช็คเวลาเรียน!Z42="","",เช็คเวลาเรียน!Z42)</f>
        <v/>
      </c>
    </row>
    <row r="43" spans="1:25" ht="24" customHeight="1" x14ac:dyDescent="0.25">
      <c r="A43" s="98">
        <v>39</v>
      </c>
      <c r="B43" s="94"/>
      <c r="C43" s="95" t="str">
        <f>IF(เช็คเวลาเรียน!D43="","",เช็คเวลาเรียน!D43)</f>
        <v/>
      </c>
      <c r="D43" s="95" t="str">
        <f>IF(เช็คเวลาเรียน!E43="","",เช็คเวลาเรียน!E43)</f>
        <v/>
      </c>
      <c r="E43" s="95" t="str">
        <f>IF(เช็คเวลาเรียน!F43="","",เช็คเวลาเรียน!F43)</f>
        <v/>
      </c>
      <c r="F43" s="95" t="str">
        <f>IF(เช็คเวลาเรียน!G43="","",เช็คเวลาเรียน!G43)</f>
        <v/>
      </c>
      <c r="G43" s="95" t="str">
        <f>IF(เช็คเวลาเรียน!H43="","",เช็คเวลาเรียน!H43)</f>
        <v/>
      </c>
      <c r="H43" s="95" t="str">
        <f>IF(เช็คเวลาเรียน!I43="","",เช็คเวลาเรียน!I43)</f>
        <v/>
      </c>
      <c r="I43" s="95" t="str">
        <f>IF(เช็คเวลาเรียน!J43="","",เช็คเวลาเรียน!J43)</f>
        <v/>
      </c>
      <c r="J43" s="95" t="str">
        <f>IF(เช็คเวลาเรียน!K43="","",เช็คเวลาเรียน!K43)</f>
        <v/>
      </c>
      <c r="K43" s="95" t="str">
        <f>IF(เช็คเวลาเรียน!L43="","",เช็คเวลาเรียน!L43)</f>
        <v/>
      </c>
      <c r="L43" s="95" t="str">
        <f>IF(เช็คเวลาเรียน!M43="","",เช็คเวลาเรียน!M43)</f>
        <v/>
      </c>
      <c r="M43" s="95" t="str">
        <f>IF(เช็คเวลาเรียน!N43="","",เช็คเวลาเรียน!N43)</f>
        <v/>
      </c>
      <c r="N43" s="95" t="str">
        <f>IF(เช็คเวลาเรียน!O43="","",เช็คเวลาเรียน!O43)</f>
        <v/>
      </c>
      <c r="O43" s="95" t="str">
        <f>IF(เช็คเวลาเรียน!P43="","",เช็คเวลาเรียน!P43)</f>
        <v/>
      </c>
      <c r="P43" s="95" t="str">
        <f>IF(เช็คเวลาเรียน!Q43="","",เช็คเวลาเรียน!Q43)</f>
        <v/>
      </c>
      <c r="Q43" s="95" t="str">
        <f>IF(เช็คเวลาเรียน!R43="","",เช็คเวลาเรียน!R43)</f>
        <v/>
      </c>
      <c r="R43" s="95" t="str">
        <f>IF(เช็คเวลาเรียน!S43="","",เช็คเวลาเรียน!S43)</f>
        <v/>
      </c>
      <c r="S43" s="95" t="str">
        <f>IF(เช็คเวลาเรียน!T43="","",เช็คเวลาเรียน!T43)</f>
        <v/>
      </c>
      <c r="T43" s="95" t="str">
        <f>IF(เช็คเวลาเรียน!U43="","",เช็คเวลาเรียน!U43)</f>
        <v/>
      </c>
      <c r="U43" s="95" t="str">
        <f>IF(เช็คเวลาเรียน!V43="","",เช็คเวลาเรียน!V43)</f>
        <v/>
      </c>
      <c r="V43" s="95" t="str">
        <f>IF(เช็คเวลาเรียน!W43="","",เช็คเวลาเรียน!W43)</f>
        <v/>
      </c>
      <c r="W43" s="95" t="str">
        <f>IF(เช็คเวลาเรียน!X43="","",เช็คเวลาเรียน!X43)</f>
        <v/>
      </c>
      <c r="X43" s="95" t="str">
        <f>IF(เช็คเวลาเรียน!Y43="","",เช็คเวลาเรียน!Y43)</f>
        <v/>
      </c>
      <c r="Y43" s="95" t="str">
        <f>IF(เช็คเวลาเรียน!Z43="","",เช็คเวลาเรียน!Z43)</f>
        <v/>
      </c>
    </row>
    <row r="44" spans="1:25" ht="24" customHeight="1" x14ac:dyDescent="0.25">
      <c r="A44" s="98">
        <v>40</v>
      </c>
      <c r="B44" s="94"/>
      <c r="C44" s="95" t="str">
        <f>IF(เช็คเวลาเรียน!D44="","",เช็คเวลาเรียน!D44)</f>
        <v/>
      </c>
      <c r="D44" s="95" t="str">
        <f>IF(เช็คเวลาเรียน!E44="","",เช็คเวลาเรียน!E44)</f>
        <v/>
      </c>
      <c r="E44" s="95" t="str">
        <f>IF(เช็คเวลาเรียน!F44="","",เช็คเวลาเรียน!F44)</f>
        <v/>
      </c>
      <c r="F44" s="95" t="str">
        <f>IF(เช็คเวลาเรียน!G44="","",เช็คเวลาเรียน!G44)</f>
        <v/>
      </c>
      <c r="G44" s="95" t="str">
        <f>IF(เช็คเวลาเรียน!H44="","",เช็คเวลาเรียน!H44)</f>
        <v/>
      </c>
      <c r="H44" s="95" t="str">
        <f>IF(เช็คเวลาเรียน!I44="","",เช็คเวลาเรียน!I44)</f>
        <v/>
      </c>
      <c r="I44" s="95" t="str">
        <f>IF(เช็คเวลาเรียน!J44="","",เช็คเวลาเรียน!J44)</f>
        <v/>
      </c>
      <c r="J44" s="95" t="str">
        <f>IF(เช็คเวลาเรียน!K44="","",เช็คเวลาเรียน!K44)</f>
        <v/>
      </c>
      <c r="K44" s="95" t="str">
        <f>IF(เช็คเวลาเรียน!L44="","",เช็คเวลาเรียน!L44)</f>
        <v/>
      </c>
      <c r="L44" s="95" t="str">
        <f>IF(เช็คเวลาเรียน!M44="","",เช็คเวลาเรียน!M44)</f>
        <v/>
      </c>
      <c r="M44" s="95" t="str">
        <f>IF(เช็คเวลาเรียน!N44="","",เช็คเวลาเรียน!N44)</f>
        <v/>
      </c>
      <c r="N44" s="95" t="str">
        <f>IF(เช็คเวลาเรียน!O44="","",เช็คเวลาเรียน!O44)</f>
        <v/>
      </c>
      <c r="O44" s="95" t="str">
        <f>IF(เช็คเวลาเรียน!P44="","",เช็คเวลาเรียน!P44)</f>
        <v/>
      </c>
      <c r="P44" s="95" t="str">
        <f>IF(เช็คเวลาเรียน!Q44="","",เช็คเวลาเรียน!Q44)</f>
        <v/>
      </c>
      <c r="Q44" s="95" t="str">
        <f>IF(เช็คเวลาเรียน!R44="","",เช็คเวลาเรียน!R44)</f>
        <v/>
      </c>
      <c r="R44" s="95" t="str">
        <f>IF(เช็คเวลาเรียน!S44="","",เช็คเวลาเรียน!S44)</f>
        <v/>
      </c>
      <c r="S44" s="95" t="str">
        <f>IF(เช็คเวลาเรียน!T44="","",เช็คเวลาเรียน!T44)</f>
        <v/>
      </c>
      <c r="T44" s="95" t="str">
        <f>IF(เช็คเวลาเรียน!U44="","",เช็คเวลาเรียน!U44)</f>
        <v/>
      </c>
      <c r="U44" s="95" t="str">
        <f>IF(เช็คเวลาเรียน!V44="","",เช็คเวลาเรียน!V44)</f>
        <v/>
      </c>
      <c r="V44" s="95" t="str">
        <f>IF(เช็คเวลาเรียน!W44="","",เช็คเวลาเรียน!W44)</f>
        <v/>
      </c>
      <c r="W44" s="95" t="str">
        <f>IF(เช็คเวลาเรียน!X44="","",เช็คเวลาเรียน!X44)</f>
        <v/>
      </c>
      <c r="X44" s="95" t="str">
        <f>IF(เช็คเวลาเรียน!Y44="","",เช็คเวลาเรียน!Y44)</f>
        <v/>
      </c>
      <c r="Y44" s="95" t="str">
        <f>IF(เช็คเวลาเรียน!Z44="","",เช็คเวลาเรียน!Z44)</f>
        <v/>
      </c>
    </row>
    <row r="45" spans="1:25" ht="24" customHeight="1" x14ac:dyDescent="0.25">
      <c r="A45" s="98">
        <v>41</v>
      </c>
      <c r="B45" s="94"/>
      <c r="C45" s="95" t="str">
        <f>IF(เช็คเวลาเรียน!D45="","",เช็คเวลาเรียน!D45)</f>
        <v/>
      </c>
      <c r="D45" s="95" t="str">
        <f>IF(เช็คเวลาเรียน!E45="","",เช็คเวลาเรียน!E45)</f>
        <v/>
      </c>
      <c r="E45" s="95" t="str">
        <f>IF(เช็คเวลาเรียน!F45="","",เช็คเวลาเรียน!F45)</f>
        <v/>
      </c>
      <c r="F45" s="95" t="str">
        <f>IF(เช็คเวลาเรียน!G45="","",เช็คเวลาเรียน!G45)</f>
        <v/>
      </c>
      <c r="G45" s="95" t="str">
        <f>IF(เช็คเวลาเรียน!H45="","",เช็คเวลาเรียน!H45)</f>
        <v/>
      </c>
      <c r="H45" s="95" t="str">
        <f>IF(เช็คเวลาเรียน!I45="","",เช็คเวลาเรียน!I45)</f>
        <v/>
      </c>
      <c r="I45" s="95" t="str">
        <f>IF(เช็คเวลาเรียน!J45="","",เช็คเวลาเรียน!J45)</f>
        <v/>
      </c>
      <c r="J45" s="95" t="str">
        <f>IF(เช็คเวลาเรียน!K45="","",เช็คเวลาเรียน!K45)</f>
        <v/>
      </c>
      <c r="K45" s="95" t="str">
        <f>IF(เช็คเวลาเรียน!L45="","",เช็คเวลาเรียน!L45)</f>
        <v/>
      </c>
      <c r="L45" s="95" t="str">
        <f>IF(เช็คเวลาเรียน!M45="","",เช็คเวลาเรียน!M45)</f>
        <v/>
      </c>
      <c r="M45" s="95" t="str">
        <f>IF(เช็คเวลาเรียน!N45="","",เช็คเวลาเรียน!N45)</f>
        <v/>
      </c>
      <c r="N45" s="95" t="str">
        <f>IF(เช็คเวลาเรียน!O45="","",เช็คเวลาเรียน!O45)</f>
        <v/>
      </c>
      <c r="O45" s="95" t="str">
        <f>IF(เช็คเวลาเรียน!P45="","",เช็คเวลาเรียน!P45)</f>
        <v/>
      </c>
      <c r="P45" s="95" t="str">
        <f>IF(เช็คเวลาเรียน!Q45="","",เช็คเวลาเรียน!Q45)</f>
        <v/>
      </c>
      <c r="Q45" s="95" t="str">
        <f>IF(เช็คเวลาเรียน!R45="","",เช็คเวลาเรียน!R45)</f>
        <v/>
      </c>
      <c r="R45" s="95" t="str">
        <f>IF(เช็คเวลาเรียน!S45="","",เช็คเวลาเรียน!S45)</f>
        <v/>
      </c>
      <c r="S45" s="95" t="str">
        <f>IF(เช็คเวลาเรียน!T45="","",เช็คเวลาเรียน!T45)</f>
        <v/>
      </c>
      <c r="T45" s="95" t="str">
        <f>IF(เช็คเวลาเรียน!U45="","",เช็คเวลาเรียน!U45)</f>
        <v/>
      </c>
      <c r="U45" s="95" t="str">
        <f>IF(เช็คเวลาเรียน!V45="","",เช็คเวลาเรียน!V45)</f>
        <v/>
      </c>
      <c r="V45" s="95" t="str">
        <f>IF(เช็คเวลาเรียน!W45="","",เช็คเวลาเรียน!W45)</f>
        <v/>
      </c>
      <c r="W45" s="95" t="str">
        <f>IF(เช็คเวลาเรียน!X45="","",เช็คเวลาเรียน!X45)</f>
        <v/>
      </c>
      <c r="X45" s="95" t="str">
        <f>IF(เช็คเวลาเรียน!Y45="","",เช็คเวลาเรียน!Y45)</f>
        <v/>
      </c>
      <c r="Y45" s="95" t="str">
        <f>IF(เช็คเวลาเรียน!Z45="","",เช็คเวลาเรียน!Z45)</f>
        <v/>
      </c>
    </row>
    <row r="46" spans="1:25" ht="24" customHeight="1" x14ac:dyDescent="0.25">
      <c r="A46" s="98">
        <v>42</v>
      </c>
      <c r="B46" s="94"/>
      <c r="C46" s="95" t="str">
        <f>IF(เช็คเวลาเรียน!D46="","",เช็คเวลาเรียน!D46)</f>
        <v/>
      </c>
      <c r="D46" s="95" t="str">
        <f>IF(เช็คเวลาเรียน!E46="","",เช็คเวลาเรียน!E46)</f>
        <v/>
      </c>
      <c r="E46" s="95" t="str">
        <f>IF(เช็คเวลาเรียน!F46="","",เช็คเวลาเรียน!F46)</f>
        <v/>
      </c>
      <c r="F46" s="95" t="str">
        <f>IF(เช็คเวลาเรียน!G46="","",เช็คเวลาเรียน!G46)</f>
        <v/>
      </c>
      <c r="G46" s="95" t="str">
        <f>IF(เช็คเวลาเรียน!H46="","",เช็คเวลาเรียน!H46)</f>
        <v/>
      </c>
      <c r="H46" s="95" t="str">
        <f>IF(เช็คเวลาเรียน!I46="","",เช็คเวลาเรียน!I46)</f>
        <v/>
      </c>
      <c r="I46" s="95" t="str">
        <f>IF(เช็คเวลาเรียน!J46="","",เช็คเวลาเรียน!J46)</f>
        <v/>
      </c>
      <c r="J46" s="95" t="str">
        <f>IF(เช็คเวลาเรียน!K46="","",เช็คเวลาเรียน!K46)</f>
        <v/>
      </c>
      <c r="K46" s="95" t="str">
        <f>IF(เช็คเวลาเรียน!L46="","",เช็คเวลาเรียน!L46)</f>
        <v/>
      </c>
      <c r="L46" s="95" t="str">
        <f>IF(เช็คเวลาเรียน!M46="","",เช็คเวลาเรียน!M46)</f>
        <v/>
      </c>
      <c r="M46" s="95" t="str">
        <f>IF(เช็คเวลาเรียน!N46="","",เช็คเวลาเรียน!N46)</f>
        <v/>
      </c>
      <c r="N46" s="95" t="str">
        <f>IF(เช็คเวลาเรียน!O46="","",เช็คเวลาเรียน!O46)</f>
        <v/>
      </c>
      <c r="O46" s="95" t="str">
        <f>IF(เช็คเวลาเรียน!P46="","",เช็คเวลาเรียน!P46)</f>
        <v/>
      </c>
      <c r="P46" s="95" t="str">
        <f>IF(เช็คเวลาเรียน!Q46="","",เช็คเวลาเรียน!Q46)</f>
        <v/>
      </c>
      <c r="Q46" s="95" t="str">
        <f>IF(เช็คเวลาเรียน!R46="","",เช็คเวลาเรียน!R46)</f>
        <v/>
      </c>
      <c r="R46" s="95" t="str">
        <f>IF(เช็คเวลาเรียน!S46="","",เช็คเวลาเรียน!S46)</f>
        <v/>
      </c>
      <c r="S46" s="95" t="str">
        <f>IF(เช็คเวลาเรียน!T46="","",เช็คเวลาเรียน!T46)</f>
        <v/>
      </c>
      <c r="T46" s="95" t="str">
        <f>IF(เช็คเวลาเรียน!U46="","",เช็คเวลาเรียน!U46)</f>
        <v/>
      </c>
      <c r="U46" s="95" t="str">
        <f>IF(เช็คเวลาเรียน!V46="","",เช็คเวลาเรียน!V46)</f>
        <v/>
      </c>
      <c r="V46" s="95" t="str">
        <f>IF(เช็คเวลาเรียน!W46="","",เช็คเวลาเรียน!W46)</f>
        <v/>
      </c>
      <c r="W46" s="95" t="str">
        <f>IF(เช็คเวลาเรียน!X46="","",เช็คเวลาเรียน!X46)</f>
        <v/>
      </c>
      <c r="X46" s="95" t="str">
        <f>IF(เช็คเวลาเรียน!Y46="","",เช็คเวลาเรียน!Y46)</f>
        <v/>
      </c>
      <c r="Y46" s="95" t="str">
        <f>IF(เช็คเวลาเรียน!Z46="","",เช็คเวลาเรียน!Z46)</f>
        <v/>
      </c>
    </row>
    <row r="47" spans="1:25" ht="24" customHeight="1" x14ac:dyDescent="0.25">
      <c r="A47" s="98">
        <v>43</v>
      </c>
      <c r="B47" s="94"/>
      <c r="C47" s="95" t="str">
        <f>IF(เช็คเวลาเรียน!D47="","",เช็คเวลาเรียน!D47)</f>
        <v/>
      </c>
      <c r="D47" s="95" t="str">
        <f>IF(เช็คเวลาเรียน!E47="","",เช็คเวลาเรียน!E47)</f>
        <v/>
      </c>
      <c r="E47" s="95" t="str">
        <f>IF(เช็คเวลาเรียน!F47="","",เช็คเวลาเรียน!F47)</f>
        <v/>
      </c>
      <c r="F47" s="95" t="str">
        <f>IF(เช็คเวลาเรียน!G47="","",เช็คเวลาเรียน!G47)</f>
        <v/>
      </c>
      <c r="G47" s="95" t="str">
        <f>IF(เช็คเวลาเรียน!H47="","",เช็คเวลาเรียน!H47)</f>
        <v/>
      </c>
      <c r="H47" s="95" t="str">
        <f>IF(เช็คเวลาเรียน!I47="","",เช็คเวลาเรียน!I47)</f>
        <v/>
      </c>
      <c r="I47" s="95" t="str">
        <f>IF(เช็คเวลาเรียน!J47="","",เช็คเวลาเรียน!J47)</f>
        <v/>
      </c>
      <c r="J47" s="95" t="str">
        <f>IF(เช็คเวลาเรียน!K47="","",เช็คเวลาเรียน!K47)</f>
        <v/>
      </c>
      <c r="K47" s="95" t="str">
        <f>IF(เช็คเวลาเรียน!L47="","",เช็คเวลาเรียน!L47)</f>
        <v/>
      </c>
      <c r="L47" s="95" t="str">
        <f>IF(เช็คเวลาเรียน!M47="","",เช็คเวลาเรียน!M47)</f>
        <v/>
      </c>
      <c r="M47" s="95" t="str">
        <f>IF(เช็คเวลาเรียน!N47="","",เช็คเวลาเรียน!N47)</f>
        <v/>
      </c>
      <c r="N47" s="95" t="str">
        <f>IF(เช็คเวลาเรียน!O47="","",เช็คเวลาเรียน!O47)</f>
        <v/>
      </c>
      <c r="O47" s="95" t="str">
        <f>IF(เช็คเวลาเรียน!P47="","",เช็คเวลาเรียน!P47)</f>
        <v/>
      </c>
      <c r="P47" s="95" t="str">
        <f>IF(เช็คเวลาเรียน!Q47="","",เช็คเวลาเรียน!Q47)</f>
        <v/>
      </c>
      <c r="Q47" s="95" t="str">
        <f>IF(เช็คเวลาเรียน!R47="","",เช็คเวลาเรียน!R47)</f>
        <v/>
      </c>
      <c r="R47" s="95" t="str">
        <f>IF(เช็คเวลาเรียน!S47="","",เช็คเวลาเรียน!S47)</f>
        <v/>
      </c>
      <c r="S47" s="95" t="str">
        <f>IF(เช็คเวลาเรียน!T47="","",เช็คเวลาเรียน!T47)</f>
        <v/>
      </c>
      <c r="T47" s="95" t="str">
        <f>IF(เช็คเวลาเรียน!U47="","",เช็คเวลาเรียน!U47)</f>
        <v/>
      </c>
      <c r="U47" s="95" t="str">
        <f>IF(เช็คเวลาเรียน!V47="","",เช็คเวลาเรียน!V47)</f>
        <v/>
      </c>
      <c r="V47" s="95" t="str">
        <f>IF(เช็คเวลาเรียน!W47="","",เช็คเวลาเรียน!W47)</f>
        <v/>
      </c>
      <c r="W47" s="95" t="str">
        <f>IF(เช็คเวลาเรียน!X47="","",เช็คเวลาเรียน!X47)</f>
        <v/>
      </c>
      <c r="X47" s="95" t="str">
        <f>IF(เช็คเวลาเรียน!Y47="","",เช็คเวลาเรียน!Y47)</f>
        <v/>
      </c>
      <c r="Y47" s="95" t="str">
        <f>IF(เช็คเวลาเรียน!Z47="","",เช็คเวลาเรียน!Z47)</f>
        <v/>
      </c>
    </row>
    <row r="48" spans="1:25" ht="24" customHeight="1" x14ac:dyDescent="0.25">
      <c r="A48" s="100">
        <v>44</v>
      </c>
      <c r="B48" s="96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95" t="str">
        <f>IF(เช็คเวลาเรียน!Z48="","",เช็คเวลาเรียน!Z48)</f>
        <v/>
      </c>
    </row>
    <row r="49" spans="1:25" ht="24" customHeight="1" x14ac:dyDescent="0.25">
      <c r="A49" s="100">
        <v>45</v>
      </c>
      <c r="B49" s="96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95" t="str">
        <f>IF(เช็คเวลาเรียน!Z49="","",เช็คเวลาเรียน!Z49)</f>
        <v/>
      </c>
    </row>
    <row r="50" spans="1:25" ht="24" customHeight="1" x14ac:dyDescent="0.25">
      <c r="A50" s="100">
        <v>46</v>
      </c>
      <c r="B50" s="96"/>
      <c r="C50" s="23" t="str">
        <f>IF(เช็คเวลาเรียน!D50="","",เช็คเวลาเรียน!D50)</f>
        <v/>
      </c>
      <c r="D50" s="23" t="str">
        <f>IF(เช็คเวลาเรียน!E50="","",เช็คเวลาเรียน!E50)</f>
        <v/>
      </c>
      <c r="E50" s="23" t="str">
        <f>IF(เช็คเวลาเรียน!F50="","",เช็คเวลาเรียน!F50)</f>
        <v/>
      </c>
      <c r="F50" s="23" t="str">
        <f>IF(เช็คเวลาเรียน!G50="","",เช็คเวลาเรียน!G50)</f>
        <v/>
      </c>
      <c r="G50" s="23" t="str">
        <f>IF(เช็คเวลาเรียน!H50="","",เช็คเวลาเรียน!H50)</f>
        <v/>
      </c>
      <c r="H50" s="23" t="str">
        <f>IF(เช็คเวลาเรียน!I50="","",เช็คเวลาเรียน!I50)</f>
        <v/>
      </c>
      <c r="I50" s="23" t="str">
        <f>IF(เช็คเวลาเรียน!J50="","",เช็คเวลาเรียน!J50)</f>
        <v/>
      </c>
      <c r="J50" s="23" t="str">
        <f>IF(เช็คเวลาเรียน!K50="","",เช็คเวลาเรียน!K50)</f>
        <v/>
      </c>
      <c r="K50" s="23" t="str">
        <f>IF(เช็คเวลาเรียน!L50="","",เช็คเวลาเรียน!L50)</f>
        <v/>
      </c>
      <c r="L50" s="23" t="str">
        <f>IF(เช็คเวลาเรียน!M50="","",เช็คเวลาเรียน!M50)</f>
        <v/>
      </c>
      <c r="M50" s="23" t="str">
        <f>IF(เช็คเวลาเรียน!N50="","",เช็คเวลาเรียน!N50)</f>
        <v/>
      </c>
      <c r="N50" s="23" t="str">
        <f>IF(เช็คเวลาเรียน!O50="","",เช็คเวลาเรียน!O50)</f>
        <v/>
      </c>
      <c r="O50" s="23" t="str">
        <f>IF(เช็คเวลาเรียน!P50="","",เช็คเวลาเรียน!P50)</f>
        <v/>
      </c>
      <c r="P50" s="23" t="str">
        <f>IF(เช็คเวลาเรียน!Q50="","",เช็คเวลาเรียน!Q50)</f>
        <v/>
      </c>
      <c r="Q50" s="23" t="str">
        <f>IF(เช็คเวลาเรียน!R50="","",เช็คเวลาเรียน!R50)</f>
        <v/>
      </c>
      <c r="R50" s="23" t="str">
        <f>IF(เช็คเวลาเรียน!S50="","",เช็คเวลาเรียน!S50)</f>
        <v/>
      </c>
      <c r="S50" s="23" t="str">
        <f>IF(เช็คเวลาเรียน!T50="","",เช็คเวลาเรียน!T50)</f>
        <v/>
      </c>
      <c r="T50" s="23" t="str">
        <f>IF(เช็คเวลาเรียน!U50="","",เช็คเวลาเรียน!U50)</f>
        <v/>
      </c>
      <c r="U50" s="23" t="str">
        <f>IF(เช็คเวลาเรียน!V50="","",เช็คเวลาเรียน!V50)</f>
        <v/>
      </c>
      <c r="V50" s="23" t="str">
        <f>IF(เช็คเวลาเรียน!W50="","",เช็คเวลาเรียน!W50)</f>
        <v/>
      </c>
      <c r="W50" s="23" t="str">
        <f>IF(เช็คเวลาเรียน!X50="","",เช็คเวลาเรียน!X50)</f>
        <v/>
      </c>
      <c r="X50" s="23" t="str">
        <f>IF(เช็คเวลาเรียน!Y50="","",เช็คเวลาเรียน!Y50)</f>
        <v/>
      </c>
      <c r="Y50" s="95" t="str">
        <f>IF(เช็คเวลาเรียน!Z50="","",เช็คเวลาเรียน!Z50)</f>
        <v/>
      </c>
    </row>
    <row r="51" spans="1:25" ht="24" customHeight="1" x14ac:dyDescent="0.25">
      <c r="A51" s="100">
        <v>47</v>
      </c>
      <c r="B51" s="96"/>
      <c r="C51" s="23" t="str">
        <f>IF(เช็คเวลาเรียน!D51="","",เช็คเวลาเรียน!D51)</f>
        <v/>
      </c>
      <c r="D51" s="23" t="str">
        <f>IF(เช็คเวลาเรียน!E51="","",เช็คเวลาเรียน!E51)</f>
        <v/>
      </c>
      <c r="E51" s="23" t="str">
        <f>IF(เช็คเวลาเรียน!F51="","",เช็คเวลาเรียน!F51)</f>
        <v/>
      </c>
      <c r="F51" s="23" t="str">
        <f>IF(เช็คเวลาเรียน!G51="","",เช็คเวลาเรียน!G51)</f>
        <v/>
      </c>
      <c r="G51" s="23" t="str">
        <f>IF(เช็คเวลาเรียน!H51="","",เช็คเวลาเรียน!H51)</f>
        <v/>
      </c>
      <c r="H51" s="23" t="str">
        <f>IF(เช็คเวลาเรียน!I51="","",เช็คเวลาเรียน!I51)</f>
        <v/>
      </c>
      <c r="I51" s="23" t="str">
        <f>IF(เช็คเวลาเรียน!J51="","",เช็คเวลาเรียน!J51)</f>
        <v/>
      </c>
      <c r="J51" s="23" t="str">
        <f>IF(เช็คเวลาเรียน!K51="","",เช็คเวลาเรียน!K51)</f>
        <v/>
      </c>
      <c r="K51" s="23" t="str">
        <f>IF(เช็คเวลาเรียน!L51="","",เช็คเวลาเรียน!L51)</f>
        <v/>
      </c>
      <c r="L51" s="23" t="str">
        <f>IF(เช็คเวลาเรียน!M51="","",เช็คเวลาเรียน!M51)</f>
        <v/>
      </c>
      <c r="M51" s="23" t="str">
        <f>IF(เช็คเวลาเรียน!N51="","",เช็คเวลาเรียน!N51)</f>
        <v/>
      </c>
      <c r="N51" s="23" t="str">
        <f>IF(เช็คเวลาเรียน!O51="","",เช็คเวลาเรียน!O51)</f>
        <v/>
      </c>
      <c r="O51" s="23" t="str">
        <f>IF(เช็คเวลาเรียน!P51="","",เช็คเวลาเรียน!P51)</f>
        <v/>
      </c>
      <c r="P51" s="23" t="str">
        <f>IF(เช็คเวลาเรียน!Q51="","",เช็คเวลาเรียน!Q51)</f>
        <v/>
      </c>
      <c r="Q51" s="23" t="str">
        <f>IF(เช็คเวลาเรียน!R51="","",เช็คเวลาเรียน!R51)</f>
        <v/>
      </c>
      <c r="R51" s="23" t="str">
        <f>IF(เช็คเวลาเรียน!S51="","",เช็คเวลาเรียน!S51)</f>
        <v/>
      </c>
      <c r="S51" s="23" t="str">
        <f>IF(เช็คเวลาเรียน!T51="","",เช็คเวลาเรียน!T51)</f>
        <v/>
      </c>
      <c r="T51" s="23" t="str">
        <f>IF(เช็คเวลาเรียน!U51="","",เช็คเวลาเรียน!U51)</f>
        <v/>
      </c>
      <c r="U51" s="23" t="str">
        <f>IF(เช็คเวลาเรียน!V51="","",เช็คเวลาเรียน!V51)</f>
        <v/>
      </c>
      <c r="V51" s="23" t="str">
        <f>IF(เช็คเวลาเรียน!W51="","",เช็คเวลาเรียน!W51)</f>
        <v/>
      </c>
      <c r="W51" s="23" t="str">
        <f>IF(เช็คเวลาเรียน!X51="","",เช็คเวลาเรียน!X51)</f>
        <v/>
      </c>
      <c r="X51" s="23" t="str">
        <f>IF(เช็คเวลาเรียน!Y51="","",เช็คเวลาเรียน!Y51)</f>
        <v/>
      </c>
      <c r="Y51" s="95" t="str">
        <f>IF(เช็คเวลาเรียน!Z51="","",เช็คเวลาเรียน!Z51)</f>
        <v/>
      </c>
    </row>
    <row r="52" spans="1:25" ht="24" customHeight="1" x14ac:dyDescent="0.25">
      <c r="A52" s="100">
        <v>48</v>
      </c>
      <c r="B52" s="96"/>
      <c r="C52" s="23" t="str">
        <f>IF(เช็คเวลาเรียน!D52="","",เช็คเวลาเรียน!D52)</f>
        <v/>
      </c>
      <c r="D52" s="23" t="str">
        <f>IF(เช็คเวลาเรียน!E52="","",เช็คเวลาเรียน!E52)</f>
        <v/>
      </c>
      <c r="E52" s="23" t="str">
        <f>IF(เช็คเวลาเรียน!F52="","",เช็คเวลาเรียน!F52)</f>
        <v/>
      </c>
      <c r="F52" s="23" t="str">
        <f>IF(เช็คเวลาเรียน!G52="","",เช็คเวลาเรียน!G52)</f>
        <v/>
      </c>
      <c r="G52" s="23" t="str">
        <f>IF(เช็คเวลาเรียน!H52="","",เช็คเวลาเรียน!H52)</f>
        <v/>
      </c>
      <c r="H52" s="23" t="str">
        <f>IF(เช็คเวลาเรียน!I52="","",เช็คเวลาเรียน!I52)</f>
        <v/>
      </c>
      <c r="I52" s="23" t="str">
        <f>IF(เช็คเวลาเรียน!J52="","",เช็คเวลาเรียน!J52)</f>
        <v/>
      </c>
      <c r="J52" s="23" t="str">
        <f>IF(เช็คเวลาเรียน!K52="","",เช็คเวลาเรียน!K52)</f>
        <v/>
      </c>
      <c r="K52" s="23" t="str">
        <f>IF(เช็คเวลาเรียน!L52="","",เช็คเวลาเรียน!L52)</f>
        <v/>
      </c>
      <c r="L52" s="23" t="str">
        <f>IF(เช็คเวลาเรียน!M52="","",เช็คเวลาเรียน!M52)</f>
        <v/>
      </c>
      <c r="M52" s="23" t="str">
        <f>IF(เช็คเวลาเรียน!N52="","",เช็คเวลาเรียน!N52)</f>
        <v/>
      </c>
      <c r="N52" s="23" t="str">
        <f>IF(เช็คเวลาเรียน!O52="","",เช็คเวลาเรียน!O52)</f>
        <v/>
      </c>
      <c r="O52" s="23" t="str">
        <f>IF(เช็คเวลาเรียน!P52="","",เช็คเวลาเรียน!P52)</f>
        <v/>
      </c>
      <c r="P52" s="23" t="str">
        <f>IF(เช็คเวลาเรียน!Q52="","",เช็คเวลาเรียน!Q52)</f>
        <v/>
      </c>
      <c r="Q52" s="23" t="str">
        <f>IF(เช็คเวลาเรียน!R52="","",เช็คเวลาเรียน!R52)</f>
        <v/>
      </c>
      <c r="R52" s="23" t="str">
        <f>IF(เช็คเวลาเรียน!S52="","",เช็คเวลาเรียน!S52)</f>
        <v/>
      </c>
      <c r="S52" s="23" t="str">
        <f>IF(เช็คเวลาเรียน!T52="","",เช็คเวลาเรียน!T52)</f>
        <v/>
      </c>
      <c r="T52" s="23" t="str">
        <f>IF(เช็คเวลาเรียน!U52="","",เช็คเวลาเรียน!U52)</f>
        <v/>
      </c>
      <c r="U52" s="23" t="str">
        <f>IF(เช็คเวลาเรียน!V52="","",เช็คเวลาเรียน!V52)</f>
        <v/>
      </c>
      <c r="V52" s="23" t="str">
        <f>IF(เช็คเวลาเรียน!W52="","",เช็คเวลาเรียน!W52)</f>
        <v/>
      </c>
      <c r="W52" s="23" t="str">
        <f>IF(เช็คเวลาเรียน!X52="","",เช็คเวลาเรียน!X52)</f>
        <v/>
      </c>
      <c r="X52" s="23" t="str">
        <f>IF(เช็คเวลาเรียน!Y52="","",เช็คเวลาเรียน!Y52)</f>
        <v/>
      </c>
      <c r="Y52" s="95" t="str">
        <f>IF(เช็คเวลาเรียน!Z52="","",เช็คเวลาเรียน!Z52)</f>
        <v/>
      </c>
    </row>
    <row r="53" spans="1:25" ht="24" customHeight="1" x14ac:dyDescent="0.25">
      <c r="A53" s="100">
        <v>49</v>
      </c>
      <c r="B53" s="96"/>
      <c r="C53" s="23" t="str">
        <f>IF(เช็คเวลาเรียน!D53="","",เช็คเวลาเรียน!D53)</f>
        <v/>
      </c>
      <c r="D53" s="23" t="str">
        <f>IF(เช็คเวลาเรียน!E53="","",เช็คเวลาเรียน!E53)</f>
        <v/>
      </c>
      <c r="E53" s="23" t="str">
        <f>IF(เช็คเวลาเรียน!F53="","",เช็คเวลาเรียน!F53)</f>
        <v/>
      </c>
      <c r="F53" s="23" t="str">
        <f>IF(เช็คเวลาเรียน!G53="","",เช็คเวลาเรียน!G53)</f>
        <v/>
      </c>
      <c r="G53" s="23" t="str">
        <f>IF(เช็คเวลาเรียน!H53="","",เช็คเวลาเรียน!H53)</f>
        <v/>
      </c>
      <c r="H53" s="23" t="str">
        <f>IF(เช็คเวลาเรียน!I53="","",เช็คเวลาเรียน!I53)</f>
        <v/>
      </c>
      <c r="I53" s="23" t="str">
        <f>IF(เช็คเวลาเรียน!J53="","",เช็คเวลาเรียน!J53)</f>
        <v/>
      </c>
      <c r="J53" s="23" t="str">
        <f>IF(เช็คเวลาเรียน!K53="","",เช็คเวลาเรียน!K53)</f>
        <v/>
      </c>
      <c r="K53" s="23" t="str">
        <f>IF(เช็คเวลาเรียน!L53="","",เช็คเวลาเรียน!L53)</f>
        <v/>
      </c>
      <c r="L53" s="23" t="str">
        <f>IF(เช็คเวลาเรียน!M53="","",เช็คเวลาเรียน!M53)</f>
        <v/>
      </c>
      <c r="M53" s="23" t="str">
        <f>IF(เช็คเวลาเรียน!N53="","",เช็คเวลาเรียน!N53)</f>
        <v/>
      </c>
      <c r="N53" s="23" t="str">
        <f>IF(เช็คเวลาเรียน!O53="","",เช็คเวลาเรียน!O53)</f>
        <v/>
      </c>
      <c r="O53" s="23" t="str">
        <f>IF(เช็คเวลาเรียน!P53="","",เช็คเวลาเรียน!P53)</f>
        <v/>
      </c>
      <c r="P53" s="23" t="str">
        <f>IF(เช็คเวลาเรียน!Q53="","",เช็คเวลาเรียน!Q53)</f>
        <v/>
      </c>
      <c r="Q53" s="23" t="str">
        <f>IF(เช็คเวลาเรียน!R53="","",เช็คเวลาเรียน!R53)</f>
        <v/>
      </c>
      <c r="R53" s="23" t="str">
        <f>IF(เช็คเวลาเรียน!S53="","",เช็คเวลาเรียน!S53)</f>
        <v/>
      </c>
      <c r="S53" s="23" t="str">
        <f>IF(เช็คเวลาเรียน!T53="","",เช็คเวลาเรียน!T53)</f>
        <v/>
      </c>
      <c r="T53" s="23" t="str">
        <f>IF(เช็คเวลาเรียน!U53="","",เช็คเวลาเรียน!U53)</f>
        <v/>
      </c>
      <c r="U53" s="23" t="str">
        <f>IF(เช็คเวลาเรียน!V53="","",เช็คเวลาเรียน!V53)</f>
        <v/>
      </c>
      <c r="V53" s="23" t="str">
        <f>IF(เช็คเวลาเรียน!W53="","",เช็คเวลาเรียน!W53)</f>
        <v/>
      </c>
      <c r="W53" s="23" t="str">
        <f>IF(เช็คเวลาเรียน!X53="","",เช็คเวลาเรียน!X53)</f>
        <v/>
      </c>
      <c r="X53" s="23" t="str">
        <f>IF(เช็คเวลาเรียน!Y53="","",เช็คเวลาเรียน!Y53)</f>
        <v/>
      </c>
      <c r="Y53" s="95" t="str">
        <f>IF(เช็คเวลาเรียน!Z53="","",เช็คเวลาเรียน!Z53)</f>
        <v/>
      </c>
    </row>
    <row r="54" spans="1:25" ht="24" customHeight="1" x14ac:dyDescent="0.25">
      <c r="A54" s="100">
        <v>50</v>
      </c>
      <c r="B54" s="96"/>
      <c r="C54" s="23" t="str">
        <f>IF(เช็คเวลาเรียน!D54="","",เช็คเวลาเรียน!D54)</f>
        <v/>
      </c>
      <c r="D54" s="23" t="str">
        <f>IF(เช็คเวลาเรียน!E54="","",เช็คเวลาเรียน!E54)</f>
        <v/>
      </c>
      <c r="E54" s="23" t="str">
        <f>IF(เช็คเวลาเรียน!F54="","",เช็คเวลาเรียน!F54)</f>
        <v/>
      </c>
      <c r="F54" s="23" t="str">
        <f>IF(เช็คเวลาเรียน!G54="","",เช็คเวลาเรียน!G54)</f>
        <v/>
      </c>
      <c r="G54" s="23" t="str">
        <f>IF(เช็คเวลาเรียน!H54="","",เช็คเวลาเรียน!H54)</f>
        <v/>
      </c>
      <c r="H54" s="23" t="str">
        <f>IF(เช็คเวลาเรียน!I54="","",เช็คเวลาเรียน!I54)</f>
        <v/>
      </c>
      <c r="I54" s="23" t="str">
        <f>IF(เช็คเวลาเรียน!J54="","",เช็คเวลาเรียน!J54)</f>
        <v/>
      </c>
      <c r="J54" s="23" t="str">
        <f>IF(เช็คเวลาเรียน!K54="","",เช็คเวลาเรียน!K54)</f>
        <v/>
      </c>
      <c r="K54" s="23" t="str">
        <f>IF(เช็คเวลาเรียน!L54="","",เช็คเวลาเรียน!L54)</f>
        <v/>
      </c>
      <c r="L54" s="23" t="str">
        <f>IF(เช็คเวลาเรียน!M54="","",เช็คเวลาเรียน!M54)</f>
        <v/>
      </c>
      <c r="M54" s="23" t="str">
        <f>IF(เช็คเวลาเรียน!N54="","",เช็คเวลาเรียน!N54)</f>
        <v/>
      </c>
      <c r="N54" s="23" t="str">
        <f>IF(เช็คเวลาเรียน!O54="","",เช็คเวลาเรียน!O54)</f>
        <v/>
      </c>
      <c r="O54" s="23" t="str">
        <f>IF(เช็คเวลาเรียน!P54="","",เช็คเวลาเรียน!P54)</f>
        <v/>
      </c>
      <c r="P54" s="23" t="str">
        <f>IF(เช็คเวลาเรียน!Q54="","",เช็คเวลาเรียน!Q54)</f>
        <v/>
      </c>
      <c r="Q54" s="23" t="str">
        <f>IF(เช็คเวลาเรียน!R54="","",เช็คเวลาเรียน!R54)</f>
        <v/>
      </c>
      <c r="R54" s="23" t="str">
        <f>IF(เช็คเวลาเรียน!S54="","",เช็คเวลาเรียน!S54)</f>
        <v/>
      </c>
      <c r="S54" s="23" t="str">
        <f>IF(เช็คเวลาเรียน!T54="","",เช็คเวลาเรียน!T54)</f>
        <v/>
      </c>
      <c r="T54" s="23" t="str">
        <f>IF(เช็คเวลาเรียน!U54="","",เช็คเวลาเรียน!U54)</f>
        <v/>
      </c>
      <c r="U54" s="23" t="str">
        <f>IF(เช็คเวลาเรียน!V54="","",เช็คเวลาเรียน!V54)</f>
        <v/>
      </c>
      <c r="V54" s="23" t="str">
        <f>IF(เช็คเวลาเรียน!W54="","",เช็คเวลาเรียน!W54)</f>
        <v/>
      </c>
      <c r="W54" s="23" t="str">
        <f>IF(เช็คเวลาเรียน!X54="","",เช็คเวลาเรียน!X54)</f>
        <v/>
      </c>
      <c r="X54" s="23" t="str">
        <f>IF(เช็คเวลาเรียน!Y54="","",เช็คเวลาเรียน!Y54)</f>
        <v/>
      </c>
      <c r="Y54" s="95" t="str">
        <f>IF(เช็คเวลาเรียน!Z54="","",เช็คเวลาเรียน!Z54)</f>
        <v/>
      </c>
    </row>
    <row r="55" spans="1:25" ht="24" customHeight="1" x14ac:dyDescent="0.25">
      <c r="A55" s="100">
        <v>51</v>
      </c>
      <c r="B55" s="96"/>
      <c r="C55" s="23" t="str">
        <f>IF(เช็คเวลาเรียน!D55="","",เช็คเวลาเรียน!D55)</f>
        <v/>
      </c>
      <c r="D55" s="23" t="str">
        <f>IF(เช็คเวลาเรียน!E55="","",เช็คเวลาเรียน!E55)</f>
        <v/>
      </c>
      <c r="E55" s="23" t="str">
        <f>IF(เช็คเวลาเรียน!F55="","",เช็คเวลาเรียน!F55)</f>
        <v/>
      </c>
      <c r="F55" s="23" t="str">
        <f>IF(เช็คเวลาเรียน!G55="","",เช็คเวลาเรียน!G55)</f>
        <v/>
      </c>
      <c r="G55" s="23" t="str">
        <f>IF(เช็คเวลาเรียน!H55="","",เช็คเวลาเรียน!H55)</f>
        <v/>
      </c>
      <c r="H55" s="23" t="str">
        <f>IF(เช็คเวลาเรียน!I55="","",เช็คเวลาเรียน!I55)</f>
        <v/>
      </c>
      <c r="I55" s="23" t="str">
        <f>IF(เช็คเวลาเรียน!J55="","",เช็คเวลาเรียน!J55)</f>
        <v/>
      </c>
      <c r="J55" s="23" t="str">
        <f>IF(เช็คเวลาเรียน!K55="","",เช็คเวลาเรียน!K55)</f>
        <v/>
      </c>
      <c r="K55" s="23" t="str">
        <f>IF(เช็คเวลาเรียน!L55="","",เช็คเวลาเรียน!L55)</f>
        <v/>
      </c>
      <c r="L55" s="23" t="str">
        <f>IF(เช็คเวลาเรียน!M55="","",เช็คเวลาเรียน!M55)</f>
        <v/>
      </c>
      <c r="M55" s="23" t="str">
        <f>IF(เช็คเวลาเรียน!N55="","",เช็คเวลาเรียน!N55)</f>
        <v/>
      </c>
      <c r="N55" s="23" t="str">
        <f>IF(เช็คเวลาเรียน!O55="","",เช็คเวลาเรียน!O55)</f>
        <v/>
      </c>
      <c r="O55" s="23" t="str">
        <f>IF(เช็คเวลาเรียน!P55="","",เช็คเวลาเรียน!P55)</f>
        <v/>
      </c>
      <c r="P55" s="23" t="str">
        <f>IF(เช็คเวลาเรียน!Q55="","",เช็คเวลาเรียน!Q55)</f>
        <v/>
      </c>
      <c r="Q55" s="23" t="str">
        <f>IF(เช็คเวลาเรียน!R55="","",เช็คเวลาเรียน!R55)</f>
        <v/>
      </c>
      <c r="R55" s="23" t="str">
        <f>IF(เช็คเวลาเรียน!S55="","",เช็คเวลาเรียน!S55)</f>
        <v/>
      </c>
      <c r="S55" s="23" t="str">
        <f>IF(เช็คเวลาเรียน!T55="","",เช็คเวลาเรียน!T55)</f>
        <v/>
      </c>
      <c r="T55" s="23" t="str">
        <f>IF(เช็คเวลาเรียน!U55="","",เช็คเวลาเรียน!U55)</f>
        <v/>
      </c>
      <c r="U55" s="23" t="str">
        <f>IF(เช็คเวลาเรียน!V55="","",เช็คเวลาเรียน!V55)</f>
        <v/>
      </c>
      <c r="V55" s="23" t="str">
        <f>IF(เช็คเวลาเรียน!W55="","",เช็คเวลาเรียน!W55)</f>
        <v/>
      </c>
      <c r="W55" s="23" t="str">
        <f>IF(เช็คเวลาเรียน!X55="","",เช็คเวลาเรียน!X55)</f>
        <v/>
      </c>
      <c r="X55" s="23" t="str">
        <f>IF(เช็คเวลาเรียน!Y55="","",เช็คเวลาเรียน!Y55)</f>
        <v/>
      </c>
      <c r="Y55" s="95" t="str">
        <f>IF(เช็คเวลาเรียน!Z55="","",เช็คเวลาเรียน!Z55)</f>
        <v/>
      </c>
    </row>
    <row r="56" spans="1:25" ht="24" customHeight="1" x14ac:dyDescent="0.25">
      <c r="A56" s="100">
        <v>52</v>
      </c>
      <c r="B56" s="96"/>
      <c r="C56" s="23" t="str">
        <f>IF(เช็คเวลาเรียน!D56="","",เช็คเวลาเรียน!D56)</f>
        <v/>
      </c>
      <c r="D56" s="23" t="str">
        <f>IF(เช็คเวลาเรียน!E56="","",เช็คเวลาเรียน!E56)</f>
        <v/>
      </c>
      <c r="E56" s="23" t="str">
        <f>IF(เช็คเวลาเรียน!F56="","",เช็คเวลาเรียน!F56)</f>
        <v/>
      </c>
      <c r="F56" s="23" t="str">
        <f>IF(เช็คเวลาเรียน!G56="","",เช็คเวลาเรียน!G56)</f>
        <v/>
      </c>
      <c r="G56" s="23" t="str">
        <f>IF(เช็คเวลาเรียน!H56="","",เช็คเวลาเรียน!H56)</f>
        <v/>
      </c>
      <c r="H56" s="23" t="str">
        <f>IF(เช็คเวลาเรียน!I56="","",เช็คเวลาเรียน!I56)</f>
        <v/>
      </c>
      <c r="I56" s="23" t="str">
        <f>IF(เช็คเวลาเรียน!J56="","",เช็คเวลาเรียน!J56)</f>
        <v/>
      </c>
      <c r="J56" s="23" t="str">
        <f>IF(เช็คเวลาเรียน!K56="","",เช็คเวลาเรียน!K56)</f>
        <v/>
      </c>
      <c r="K56" s="23" t="str">
        <f>IF(เช็คเวลาเรียน!L56="","",เช็คเวลาเรียน!L56)</f>
        <v/>
      </c>
      <c r="L56" s="23" t="str">
        <f>IF(เช็คเวลาเรียน!M56="","",เช็คเวลาเรียน!M56)</f>
        <v/>
      </c>
      <c r="M56" s="23" t="str">
        <f>IF(เช็คเวลาเรียน!N56="","",เช็คเวลาเรียน!N56)</f>
        <v/>
      </c>
      <c r="N56" s="23" t="str">
        <f>IF(เช็คเวลาเรียน!O56="","",เช็คเวลาเรียน!O56)</f>
        <v/>
      </c>
      <c r="O56" s="23" t="str">
        <f>IF(เช็คเวลาเรียน!P56="","",เช็คเวลาเรียน!P56)</f>
        <v/>
      </c>
      <c r="P56" s="23" t="str">
        <f>IF(เช็คเวลาเรียน!Q56="","",เช็คเวลาเรียน!Q56)</f>
        <v/>
      </c>
      <c r="Q56" s="23" t="str">
        <f>IF(เช็คเวลาเรียน!R56="","",เช็คเวลาเรียน!R56)</f>
        <v/>
      </c>
      <c r="R56" s="23" t="str">
        <f>IF(เช็คเวลาเรียน!S56="","",เช็คเวลาเรียน!S56)</f>
        <v/>
      </c>
      <c r="S56" s="23" t="str">
        <f>IF(เช็คเวลาเรียน!T56="","",เช็คเวลาเรียน!T56)</f>
        <v/>
      </c>
      <c r="T56" s="23" t="str">
        <f>IF(เช็คเวลาเรียน!U56="","",เช็คเวลาเรียน!U56)</f>
        <v/>
      </c>
      <c r="U56" s="23" t="str">
        <f>IF(เช็คเวลาเรียน!V56="","",เช็คเวลาเรียน!V56)</f>
        <v/>
      </c>
      <c r="V56" s="23" t="str">
        <f>IF(เช็คเวลาเรียน!W56="","",เช็คเวลาเรียน!W56)</f>
        <v/>
      </c>
      <c r="W56" s="23" t="str">
        <f>IF(เช็คเวลาเรียน!X56="","",เช็คเวลาเรียน!X56)</f>
        <v/>
      </c>
      <c r="X56" s="23" t="str">
        <f>IF(เช็คเวลาเรียน!Y56="","",เช็คเวลาเรียน!Y56)</f>
        <v/>
      </c>
      <c r="Y56" s="95" t="str">
        <f>IF(เช็คเวลาเรียน!Z56="","",เช็คเวลาเรียน!Z56)</f>
        <v/>
      </c>
    </row>
    <row r="57" spans="1:25" ht="24" customHeight="1" x14ac:dyDescent="0.25">
      <c r="A57" s="100">
        <v>53</v>
      </c>
      <c r="B57" s="96"/>
      <c r="C57" s="23" t="str">
        <f>IF(เช็คเวลาเรียน!D57="","",เช็คเวลาเรียน!D57)</f>
        <v/>
      </c>
      <c r="D57" s="23" t="str">
        <f>IF(เช็คเวลาเรียน!E57="","",เช็คเวลาเรียน!E57)</f>
        <v/>
      </c>
      <c r="E57" s="23" t="str">
        <f>IF(เช็คเวลาเรียน!F57="","",เช็คเวลาเรียน!F57)</f>
        <v/>
      </c>
      <c r="F57" s="23" t="str">
        <f>IF(เช็คเวลาเรียน!G57="","",เช็คเวลาเรียน!G57)</f>
        <v/>
      </c>
      <c r="G57" s="23" t="str">
        <f>IF(เช็คเวลาเรียน!H57="","",เช็คเวลาเรียน!H57)</f>
        <v/>
      </c>
      <c r="H57" s="23" t="str">
        <f>IF(เช็คเวลาเรียน!I57="","",เช็คเวลาเรียน!I57)</f>
        <v/>
      </c>
      <c r="I57" s="23" t="str">
        <f>IF(เช็คเวลาเรียน!J57="","",เช็คเวลาเรียน!J57)</f>
        <v/>
      </c>
      <c r="J57" s="23" t="str">
        <f>IF(เช็คเวลาเรียน!K57="","",เช็คเวลาเรียน!K57)</f>
        <v/>
      </c>
      <c r="K57" s="23" t="str">
        <f>IF(เช็คเวลาเรียน!L57="","",เช็คเวลาเรียน!L57)</f>
        <v/>
      </c>
      <c r="L57" s="23" t="str">
        <f>IF(เช็คเวลาเรียน!M57="","",เช็คเวลาเรียน!M57)</f>
        <v/>
      </c>
      <c r="M57" s="23" t="str">
        <f>IF(เช็คเวลาเรียน!N57="","",เช็คเวลาเรียน!N57)</f>
        <v/>
      </c>
      <c r="N57" s="23" t="str">
        <f>IF(เช็คเวลาเรียน!O57="","",เช็คเวลาเรียน!O57)</f>
        <v/>
      </c>
      <c r="O57" s="23" t="str">
        <f>IF(เช็คเวลาเรียน!P57="","",เช็คเวลาเรียน!P57)</f>
        <v/>
      </c>
      <c r="P57" s="23" t="str">
        <f>IF(เช็คเวลาเรียน!Q57="","",เช็คเวลาเรียน!Q57)</f>
        <v/>
      </c>
      <c r="Q57" s="23" t="str">
        <f>IF(เช็คเวลาเรียน!R57="","",เช็คเวลาเรียน!R57)</f>
        <v/>
      </c>
      <c r="R57" s="23" t="str">
        <f>IF(เช็คเวลาเรียน!S57="","",เช็คเวลาเรียน!S57)</f>
        <v/>
      </c>
      <c r="S57" s="23" t="str">
        <f>IF(เช็คเวลาเรียน!T57="","",เช็คเวลาเรียน!T57)</f>
        <v/>
      </c>
      <c r="T57" s="23" t="str">
        <f>IF(เช็คเวลาเรียน!U57="","",เช็คเวลาเรียน!U57)</f>
        <v/>
      </c>
      <c r="U57" s="23" t="str">
        <f>IF(เช็คเวลาเรียน!V57="","",เช็คเวลาเรียน!V57)</f>
        <v/>
      </c>
      <c r="V57" s="23" t="str">
        <f>IF(เช็คเวลาเรียน!W57="","",เช็คเวลาเรียน!W57)</f>
        <v/>
      </c>
      <c r="W57" s="23" t="str">
        <f>IF(เช็คเวลาเรียน!X57="","",เช็คเวลาเรียน!X57)</f>
        <v/>
      </c>
      <c r="X57" s="23" t="str">
        <f>IF(เช็คเวลาเรียน!Y57="","",เช็คเวลาเรียน!Y57)</f>
        <v/>
      </c>
      <c r="Y57" s="95" t="str">
        <f>IF(เช็คเวลาเรียน!Z57="","",เช็คเวลาเรียน!Z57)</f>
        <v/>
      </c>
    </row>
    <row r="58" spans="1:25" ht="24" customHeight="1" x14ac:dyDescent="0.25">
      <c r="A58" s="100">
        <v>54</v>
      </c>
      <c r="B58" s="96"/>
      <c r="C58" s="23" t="str">
        <f>IF(เช็คเวลาเรียน!D58="","",เช็คเวลาเรียน!D58)</f>
        <v/>
      </c>
      <c r="D58" s="23" t="str">
        <f>IF(เช็คเวลาเรียน!E58="","",เช็คเวลาเรียน!E58)</f>
        <v/>
      </c>
      <c r="E58" s="23" t="str">
        <f>IF(เช็คเวลาเรียน!F58="","",เช็คเวลาเรียน!F58)</f>
        <v/>
      </c>
      <c r="F58" s="23" t="str">
        <f>IF(เช็คเวลาเรียน!G58="","",เช็คเวลาเรียน!G58)</f>
        <v/>
      </c>
      <c r="G58" s="23" t="str">
        <f>IF(เช็คเวลาเรียน!H58="","",เช็คเวลาเรียน!H58)</f>
        <v/>
      </c>
      <c r="H58" s="23" t="str">
        <f>IF(เช็คเวลาเรียน!I58="","",เช็คเวลาเรียน!I58)</f>
        <v/>
      </c>
      <c r="I58" s="23" t="str">
        <f>IF(เช็คเวลาเรียน!J58="","",เช็คเวลาเรียน!J58)</f>
        <v/>
      </c>
      <c r="J58" s="23" t="str">
        <f>IF(เช็คเวลาเรียน!K58="","",เช็คเวลาเรียน!K58)</f>
        <v/>
      </c>
      <c r="K58" s="23" t="str">
        <f>IF(เช็คเวลาเรียน!L58="","",เช็คเวลาเรียน!L58)</f>
        <v/>
      </c>
      <c r="L58" s="23" t="str">
        <f>IF(เช็คเวลาเรียน!M58="","",เช็คเวลาเรียน!M58)</f>
        <v/>
      </c>
      <c r="M58" s="23" t="str">
        <f>IF(เช็คเวลาเรียน!N58="","",เช็คเวลาเรียน!N58)</f>
        <v/>
      </c>
      <c r="N58" s="23" t="str">
        <f>IF(เช็คเวลาเรียน!O58="","",เช็คเวลาเรียน!O58)</f>
        <v/>
      </c>
      <c r="O58" s="23" t="str">
        <f>IF(เช็คเวลาเรียน!P58="","",เช็คเวลาเรียน!P58)</f>
        <v/>
      </c>
      <c r="P58" s="23" t="str">
        <f>IF(เช็คเวลาเรียน!Q58="","",เช็คเวลาเรียน!Q58)</f>
        <v/>
      </c>
      <c r="Q58" s="23" t="str">
        <f>IF(เช็คเวลาเรียน!R58="","",เช็คเวลาเรียน!R58)</f>
        <v/>
      </c>
      <c r="R58" s="23" t="str">
        <f>IF(เช็คเวลาเรียน!S58="","",เช็คเวลาเรียน!S58)</f>
        <v/>
      </c>
      <c r="S58" s="23" t="str">
        <f>IF(เช็คเวลาเรียน!T58="","",เช็คเวลาเรียน!T58)</f>
        <v/>
      </c>
      <c r="T58" s="23" t="str">
        <f>IF(เช็คเวลาเรียน!U58="","",เช็คเวลาเรียน!U58)</f>
        <v/>
      </c>
      <c r="U58" s="23" t="str">
        <f>IF(เช็คเวลาเรียน!V58="","",เช็คเวลาเรียน!V58)</f>
        <v/>
      </c>
      <c r="V58" s="23" t="str">
        <f>IF(เช็คเวลาเรียน!W58="","",เช็คเวลาเรียน!W58)</f>
        <v/>
      </c>
      <c r="W58" s="23" t="str">
        <f>IF(เช็คเวลาเรียน!X58="","",เช็คเวลาเรียน!X58)</f>
        <v/>
      </c>
      <c r="X58" s="23" t="str">
        <f>IF(เช็คเวลาเรียน!Y58="","",เช็คเวลาเรียน!Y58)</f>
        <v/>
      </c>
      <c r="Y58" s="95" t="str">
        <f>IF(เช็คเวลาเรียน!Z58="","",เช็คเวลาเรียน!Z58)</f>
        <v/>
      </c>
    </row>
    <row r="59" spans="1:25" ht="24" customHeight="1" x14ac:dyDescent="0.25">
      <c r="A59" s="100">
        <v>55</v>
      </c>
      <c r="B59" s="96"/>
      <c r="C59" s="23" t="str">
        <f>IF(เช็คเวลาเรียน!D59="","",เช็คเวลาเรียน!D59)</f>
        <v/>
      </c>
      <c r="D59" s="23" t="str">
        <f>IF(เช็คเวลาเรียน!E59="","",เช็คเวลาเรียน!E59)</f>
        <v/>
      </c>
      <c r="E59" s="23" t="str">
        <f>IF(เช็คเวลาเรียน!F59="","",เช็คเวลาเรียน!F59)</f>
        <v/>
      </c>
      <c r="F59" s="23" t="str">
        <f>IF(เช็คเวลาเรียน!G59="","",เช็คเวลาเรียน!G59)</f>
        <v/>
      </c>
      <c r="G59" s="23" t="str">
        <f>IF(เช็คเวลาเรียน!H59="","",เช็คเวลาเรียน!H59)</f>
        <v/>
      </c>
      <c r="H59" s="23" t="str">
        <f>IF(เช็คเวลาเรียน!I59="","",เช็คเวลาเรียน!I59)</f>
        <v/>
      </c>
      <c r="I59" s="23" t="str">
        <f>IF(เช็คเวลาเรียน!J59="","",เช็คเวลาเรียน!J59)</f>
        <v/>
      </c>
      <c r="J59" s="23" t="str">
        <f>IF(เช็คเวลาเรียน!K59="","",เช็คเวลาเรียน!K59)</f>
        <v/>
      </c>
      <c r="K59" s="23" t="str">
        <f>IF(เช็คเวลาเรียน!L59="","",เช็คเวลาเรียน!L59)</f>
        <v/>
      </c>
      <c r="L59" s="23" t="str">
        <f>IF(เช็คเวลาเรียน!M59="","",เช็คเวลาเรียน!M59)</f>
        <v/>
      </c>
      <c r="M59" s="23" t="str">
        <f>IF(เช็คเวลาเรียน!N59="","",เช็คเวลาเรียน!N59)</f>
        <v/>
      </c>
      <c r="N59" s="23" t="str">
        <f>IF(เช็คเวลาเรียน!O59="","",เช็คเวลาเรียน!O59)</f>
        <v/>
      </c>
      <c r="O59" s="23" t="str">
        <f>IF(เช็คเวลาเรียน!P59="","",เช็คเวลาเรียน!P59)</f>
        <v/>
      </c>
      <c r="P59" s="23" t="str">
        <f>IF(เช็คเวลาเรียน!Q59="","",เช็คเวลาเรียน!Q59)</f>
        <v/>
      </c>
      <c r="Q59" s="23" t="str">
        <f>IF(เช็คเวลาเรียน!R59="","",เช็คเวลาเรียน!R59)</f>
        <v/>
      </c>
      <c r="R59" s="23" t="str">
        <f>IF(เช็คเวลาเรียน!S59="","",เช็คเวลาเรียน!S59)</f>
        <v/>
      </c>
      <c r="S59" s="23" t="str">
        <f>IF(เช็คเวลาเรียน!T59="","",เช็คเวลาเรียน!T59)</f>
        <v/>
      </c>
      <c r="T59" s="23" t="str">
        <f>IF(เช็คเวลาเรียน!U59="","",เช็คเวลาเรียน!U59)</f>
        <v/>
      </c>
      <c r="U59" s="23" t="str">
        <f>IF(เช็คเวลาเรียน!V59="","",เช็คเวลาเรียน!V59)</f>
        <v/>
      </c>
      <c r="V59" s="23" t="str">
        <f>IF(เช็คเวลาเรียน!W59="","",เช็คเวลาเรียน!W59)</f>
        <v/>
      </c>
      <c r="W59" s="23" t="str">
        <f>IF(เช็คเวลาเรียน!X59="","",เช็คเวลาเรียน!X59)</f>
        <v/>
      </c>
      <c r="X59" s="23" t="str">
        <f>IF(เช็คเวลาเรียน!Y59="","",เช็คเวลาเรียน!Y59)</f>
        <v/>
      </c>
      <c r="Y59" s="95" t="str">
        <f>IF(เช็คเวลาเรียน!Z59="","",เช็คเวลาเรียน!Z59)</f>
        <v/>
      </c>
    </row>
    <row r="60" spans="1:25" ht="24" customHeight="1" x14ac:dyDescent="0.25">
      <c r="A60" s="100">
        <v>56</v>
      </c>
      <c r="B60" s="96"/>
      <c r="C60" s="23" t="str">
        <f>IF(เช็คเวลาเรียน!D60="","",เช็คเวลาเรียน!D60)</f>
        <v/>
      </c>
      <c r="D60" s="23" t="str">
        <f>IF(เช็คเวลาเรียน!E60="","",เช็คเวลาเรียน!E60)</f>
        <v/>
      </c>
      <c r="E60" s="23" t="str">
        <f>IF(เช็คเวลาเรียน!F60="","",เช็คเวลาเรียน!F60)</f>
        <v/>
      </c>
      <c r="F60" s="23" t="str">
        <f>IF(เช็คเวลาเรียน!G60="","",เช็คเวลาเรียน!G60)</f>
        <v/>
      </c>
      <c r="G60" s="23" t="str">
        <f>IF(เช็คเวลาเรียน!H60="","",เช็คเวลาเรียน!H60)</f>
        <v/>
      </c>
      <c r="H60" s="23" t="str">
        <f>IF(เช็คเวลาเรียน!I60="","",เช็คเวลาเรียน!I60)</f>
        <v/>
      </c>
      <c r="I60" s="23" t="str">
        <f>IF(เช็คเวลาเรียน!J60="","",เช็คเวลาเรียน!J60)</f>
        <v/>
      </c>
      <c r="J60" s="23" t="str">
        <f>IF(เช็คเวลาเรียน!K60="","",เช็คเวลาเรียน!K60)</f>
        <v/>
      </c>
      <c r="K60" s="23" t="str">
        <f>IF(เช็คเวลาเรียน!L60="","",เช็คเวลาเรียน!L60)</f>
        <v/>
      </c>
      <c r="L60" s="23" t="str">
        <f>IF(เช็คเวลาเรียน!M60="","",เช็คเวลาเรียน!M60)</f>
        <v/>
      </c>
      <c r="M60" s="23" t="str">
        <f>IF(เช็คเวลาเรียน!N60="","",เช็คเวลาเรียน!N60)</f>
        <v/>
      </c>
      <c r="N60" s="23" t="str">
        <f>IF(เช็คเวลาเรียน!O60="","",เช็คเวลาเรียน!O60)</f>
        <v/>
      </c>
      <c r="O60" s="23" t="str">
        <f>IF(เช็คเวลาเรียน!P60="","",เช็คเวลาเรียน!P60)</f>
        <v/>
      </c>
      <c r="P60" s="23" t="str">
        <f>IF(เช็คเวลาเรียน!Q60="","",เช็คเวลาเรียน!Q60)</f>
        <v/>
      </c>
      <c r="Q60" s="23" t="str">
        <f>IF(เช็คเวลาเรียน!R60="","",เช็คเวลาเรียน!R60)</f>
        <v/>
      </c>
      <c r="R60" s="23" t="str">
        <f>IF(เช็คเวลาเรียน!S60="","",เช็คเวลาเรียน!S60)</f>
        <v/>
      </c>
      <c r="S60" s="23" t="str">
        <f>IF(เช็คเวลาเรียน!T60="","",เช็คเวลาเรียน!T60)</f>
        <v/>
      </c>
      <c r="T60" s="23" t="str">
        <f>IF(เช็คเวลาเรียน!U60="","",เช็คเวลาเรียน!U60)</f>
        <v/>
      </c>
      <c r="U60" s="23" t="str">
        <f>IF(เช็คเวลาเรียน!V60="","",เช็คเวลาเรียน!V60)</f>
        <v/>
      </c>
      <c r="V60" s="23" t="str">
        <f>IF(เช็คเวลาเรียน!W60="","",เช็คเวลาเรียน!W60)</f>
        <v/>
      </c>
      <c r="W60" s="23" t="str">
        <f>IF(เช็คเวลาเรียน!X60="","",เช็คเวลาเรียน!X60)</f>
        <v/>
      </c>
      <c r="X60" s="23" t="str">
        <f>IF(เช็คเวลาเรียน!Y60="","",เช็คเวลาเรียน!Y60)</f>
        <v/>
      </c>
      <c r="Y60" s="95" t="str">
        <f>IF(เช็คเวลาเรียน!Z60="","",เช็คเวลาเรียน!Z60)</f>
        <v/>
      </c>
    </row>
    <row r="61" spans="1:25" ht="24" customHeight="1" x14ac:dyDescent="0.25">
      <c r="A61" s="100">
        <v>57</v>
      </c>
      <c r="B61" s="96"/>
      <c r="C61" s="23" t="str">
        <f>IF(เช็คเวลาเรียน!D61="","",เช็คเวลาเรียน!D61)</f>
        <v/>
      </c>
      <c r="D61" s="23" t="str">
        <f>IF(เช็คเวลาเรียน!E61="","",เช็คเวลาเรียน!E61)</f>
        <v/>
      </c>
      <c r="E61" s="23" t="str">
        <f>IF(เช็คเวลาเรียน!F61="","",เช็คเวลาเรียน!F61)</f>
        <v/>
      </c>
      <c r="F61" s="23" t="str">
        <f>IF(เช็คเวลาเรียน!G61="","",เช็คเวลาเรียน!G61)</f>
        <v/>
      </c>
      <c r="G61" s="23" t="str">
        <f>IF(เช็คเวลาเรียน!H61="","",เช็คเวลาเรียน!H61)</f>
        <v/>
      </c>
      <c r="H61" s="23" t="str">
        <f>IF(เช็คเวลาเรียน!I61="","",เช็คเวลาเรียน!I61)</f>
        <v/>
      </c>
      <c r="I61" s="23" t="str">
        <f>IF(เช็คเวลาเรียน!J61="","",เช็คเวลาเรียน!J61)</f>
        <v/>
      </c>
      <c r="J61" s="23" t="str">
        <f>IF(เช็คเวลาเรียน!K61="","",เช็คเวลาเรียน!K61)</f>
        <v/>
      </c>
      <c r="K61" s="23" t="str">
        <f>IF(เช็คเวลาเรียน!L61="","",เช็คเวลาเรียน!L61)</f>
        <v/>
      </c>
      <c r="L61" s="23" t="str">
        <f>IF(เช็คเวลาเรียน!M61="","",เช็คเวลาเรียน!M61)</f>
        <v/>
      </c>
      <c r="M61" s="23" t="str">
        <f>IF(เช็คเวลาเรียน!N61="","",เช็คเวลาเรียน!N61)</f>
        <v/>
      </c>
      <c r="N61" s="23" t="str">
        <f>IF(เช็คเวลาเรียน!O61="","",เช็คเวลาเรียน!O61)</f>
        <v/>
      </c>
      <c r="O61" s="23" t="str">
        <f>IF(เช็คเวลาเรียน!P61="","",เช็คเวลาเรียน!P61)</f>
        <v/>
      </c>
      <c r="P61" s="23" t="str">
        <f>IF(เช็คเวลาเรียน!Q61="","",เช็คเวลาเรียน!Q61)</f>
        <v/>
      </c>
      <c r="Q61" s="23" t="str">
        <f>IF(เช็คเวลาเรียน!R61="","",เช็คเวลาเรียน!R61)</f>
        <v/>
      </c>
      <c r="R61" s="23" t="str">
        <f>IF(เช็คเวลาเรียน!S61="","",เช็คเวลาเรียน!S61)</f>
        <v/>
      </c>
      <c r="S61" s="23" t="str">
        <f>IF(เช็คเวลาเรียน!T61="","",เช็คเวลาเรียน!T61)</f>
        <v/>
      </c>
      <c r="T61" s="23" t="str">
        <f>IF(เช็คเวลาเรียน!U61="","",เช็คเวลาเรียน!U61)</f>
        <v/>
      </c>
      <c r="U61" s="23" t="str">
        <f>IF(เช็คเวลาเรียน!V61="","",เช็คเวลาเรียน!V61)</f>
        <v/>
      </c>
      <c r="V61" s="23" t="str">
        <f>IF(เช็คเวลาเรียน!W61="","",เช็คเวลาเรียน!W61)</f>
        <v/>
      </c>
      <c r="W61" s="23" t="str">
        <f>IF(เช็คเวลาเรียน!X61="","",เช็คเวลาเรียน!X61)</f>
        <v/>
      </c>
      <c r="X61" s="23" t="str">
        <f>IF(เช็คเวลาเรียน!Y61="","",เช็คเวลาเรียน!Y61)</f>
        <v/>
      </c>
      <c r="Y61" s="95" t="str">
        <f>IF(เช็คเวลาเรียน!Z61="","",เช็คเวลาเรียน!Z61)</f>
        <v/>
      </c>
    </row>
    <row r="62" spans="1:25" ht="24" customHeight="1" x14ac:dyDescent="0.25">
      <c r="A62" s="100">
        <v>58</v>
      </c>
      <c r="B62" s="96"/>
      <c r="C62" s="23" t="str">
        <f>IF(เช็คเวลาเรียน!D62="","",เช็คเวลาเรียน!D62)</f>
        <v/>
      </c>
      <c r="D62" s="23" t="str">
        <f>IF(เช็คเวลาเรียน!E62="","",เช็คเวลาเรียน!E62)</f>
        <v/>
      </c>
      <c r="E62" s="23" t="str">
        <f>IF(เช็คเวลาเรียน!F62="","",เช็คเวลาเรียน!F62)</f>
        <v/>
      </c>
      <c r="F62" s="23" t="str">
        <f>IF(เช็คเวลาเรียน!G62="","",เช็คเวลาเรียน!G62)</f>
        <v/>
      </c>
      <c r="G62" s="23" t="str">
        <f>IF(เช็คเวลาเรียน!H62="","",เช็คเวลาเรียน!H62)</f>
        <v/>
      </c>
      <c r="H62" s="23" t="str">
        <f>IF(เช็คเวลาเรียน!I62="","",เช็คเวลาเรียน!I62)</f>
        <v/>
      </c>
      <c r="I62" s="23" t="str">
        <f>IF(เช็คเวลาเรียน!J62="","",เช็คเวลาเรียน!J62)</f>
        <v/>
      </c>
      <c r="J62" s="23" t="str">
        <f>IF(เช็คเวลาเรียน!K62="","",เช็คเวลาเรียน!K62)</f>
        <v/>
      </c>
      <c r="K62" s="23" t="str">
        <f>IF(เช็คเวลาเรียน!L62="","",เช็คเวลาเรียน!L62)</f>
        <v/>
      </c>
      <c r="L62" s="23" t="str">
        <f>IF(เช็คเวลาเรียน!M62="","",เช็คเวลาเรียน!M62)</f>
        <v/>
      </c>
      <c r="M62" s="23" t="str">
        <f>IF(เช็คเวลาเรียน!N62="","",เช็คเวลาเรียน!N62)</f>
        <v/>
      </c>
      <c r="N62" s="23" t="str">
        <f>IF(เช็คเวลาเรียน!O62="","",เช็คเวลาเรียน!O62)</f>
        <v/>
      </c>
      <c r="O62" s="23" t="str">
        <f>IF(เช็คเวลาเรียน!P62="","",เช็คเวลาเรียน!P62)</f>
        <v/>
      </c>
      <c r="P62" s="23" t="str">
        <f>IF(เช็คเวลาเรียน!Q62="","",เช็คเวลาเรียน!Q62)</f>
        <v/>
      </c>
      <c r="Q62" s="23" t="str">
        <f>IF(เช็คเวลาเรียน!R62="","",เช็คเวลาเรียน!R62)</f>
        <v/>
      </c>
      <c r="R62" s="23" t="str">
        <f>IF(เช็คเวลาเรียน!S62="","",เช็คเวลาเรียน!S62)</f>
        <v/>
      </c>
      <c r="S62" s="23" t="str">
        <f>IF(เช็คเวลาเรียน!T62="","",เช็คเวลาเรียน!T62)</f>
        <v/>
      </c>
      <c r="T62" s="23" t="str">
        <f>IF(เช็คเวลาเรียน!U62="","",เช็คเวลาเรียน!U62)</f>
        <v/>
      </c>
      <c r="U62" s="23" t="str">
        <f>IF(เช็คเวลาเรียน!V62="","",เช็คเวลาเรียน!V62)</f>
        <v/>
      </c>
      <c r="V62" s="23" t="str">
        <f>IF(เช็คเวลาเรียน!W62="","",เช็คเวลาเรียน!W62)</f>
        <v/>
      </c>
      <c r="W62" s="23" t="str">
        <f>IF(เช็คเวลาเรียน!X62="","",เช็คเวลาเรียน!X62)</f>
        <v/>
      </c>
      <c r="X62" s="23" t="str">
        <f>IF(เช็คเวลาเรียน!Y62="","",เช็คเวลาเรียน!Y62)</f>
        <v/>
      </c>
      <c r="Y62" s="95" t="str">
        <f>IF(เช็คเวลาเรียน!Z62="","",เช็คเวลาเรียน!Z62)</f>
        <v/>
      </c>
    </row>
    <row r="63" spans="1:25" ht="24" customHeight="1" x14ac:dyDescent="0.25">
      <c r="A63" s="100">
        <v>59</v>
      </c>
      <c r="B63" s="96"/>
      <c r="C63" s="23" t="str">
        <f>IF(เช็คเวลาเรียน!D63="","",เช็คเวลาเรียน!D63)</f>
        <v/>
      </c>
      <c r="D63" s="23" t="str">
        <f>IF(เช็คเวลาเรียน!E63="","",เช็คเวลาเรียน!E63)</f>
        <v/>
      </c>
      <c r="E63" s="23" t="str">
        <f>IF(เช็คเวลาเรียน!F63="","",เช็คเวลาเรียน!F63)</f>
        <v/>
      </c>
      <c r="F63" s="23" t="str">
        <f>IF(เช็คเวลาเรียน!G63="","",เช็คเวลาเรียน!G63)</f>
        <v/>
      </c>
      <c r="G63" s="23" t="str">
        <f>IF(เช็คเวลาเรียน!H63="","",เช็คเวลาเรียน!H63)</f>
        <v/>
      </c>
      <c r="H63" s="23" t="str">
        <f>IF(เช็คเวลาเรียน!I63="","",เช็คเวลาเรียน!I63)</f>
        <v/>
      </c>
      <c r="I63" s="23" t="str">
        <f>IF(เช็คเวลาเรียน!J63="","",เช็คเวลาเรียน!J63)</f>
        <v/>
      </c>
      <c r="J63" s="23" t="str">
        <f>IF(เช็คเวลาเรียน!K63="","",เช็คเวลาเรียน!K63)</f>
        <v/>
      </c>
      <c r="K63" s="23" t="str">
        <f>IF(เช็คเวลาเรียน!L63="","",เช็คเวลาเรียน!L63)</f>
        <v/>
      </c>
      <c r="L63" s="23" t="str">
        <f>IF(เช็คเวลาเรียน!M63="","",เช็คเวลาเรียน!M63)</f>
        <v/>
      </c>
      <c r="M63" s="23" t="str">
        <f>IF(เช็คเวลาเรียน!N63="","",เช็คเวลาเรียน!N63)</f>
        <v/>
      </c>
      <c r="N63" s="23" t="str">
        <f>IF(เช็คเวลาเรียน!O63="","",เช็คเวลาเรียน!O63)</f>
        <v/>
      </c>
      <c r="O63" s="23" t="str">
        <f>IF(เช็คเวลาเรียน!P63="","",เช็คเวลาเรียน!P63)</f>
        <v/>
      </c>
      <c r="P63" s="23" t="str">
        <f>IF(เช็คเวลาเรียน!Q63="","",เช็คเวลาเรียน!Q63)</f>
        <v/>
      </c>
      <c r="Q63" s="23" t="str">
        <f>IF(เช็คเวลาเรียน!R63="","",เช็คเวลาเรียน!R63)</f>
        <v/>
      </c>
      <c r="R63" s="23" t="str">
        <f>IF(เช็คเวลาเรียน!S63="","",เช็คเวลาเรียน!S63)</f>
        <v/>
      </c>
      <c r="S63" s="23" t="str">
        <f>IF(เช็คเวลาเรียน!T63="","",เช็คเวลาเรียน!T63)</f>
        <v/>
      </c>
      <c r="T63" s="23" t="str">
        <f>IF(เช็คเวลาเรียน!U63="","",เช็คเวลาเรียน!U63)</f>
        <v/>
      </c>
      <c r="U63" s="23" t="str">
        <f>IF(เช็คเวลาเรียน!V63="","",เช็คเวลาเรียน!V63)</f>
        <v/>
      </c>
      <c r="V63" s="23" t="str">
        <f>IF(เช็คเวลาเรียน!W63="","",เช็คเวลาเรียน!W63)</f>
        <v/>
      </c>
      <c r="W63" s="23" t="str">
        <f>IF(เช็คเวลาเรียน!X63="","",เช็คเวลาเรียน!X63)</f>
        <v/>
      </c>
      <c r="X63" s="23" t="str">
        <f>IF(เช็คเวลาเรียน!Y63="","",เช็คเวลาเรียน!Y63)</f>
        <v/>
      </c>
      <c r="Y63" s="95" t="str">
        <f>IF(เช็คเวลาเรียน!Z63="","",เช็คเวลาเรียน!Z63)</f>
        <v/>
      </c>
    </row>
    <row r="64" spans="1:25" ht="24" customHeight="1" x14ac:dyDescent="0.25">
      <c r="A64" s="100">
        <v>60</v>
      </c>
      <c r="B64" s="96"/>
      <c r="C64" s="23" t="str">
        <f>IF(เช็คเวลาเรียน!D64="","",เช็คเวลาเรียน!D64)</f>
        <v/>
      </c>
      <c r="D64" s="23" t="str">
        <f>IF(เช็คเวลาเรียน!E64="","",เช็คเวลาเรียน!E64)</f>
        <v/>
      </c>
      <c r="E64" s="23" t="str">
        <f>IF(เช็คเวลาเรียน!F64="","",เช็คเวลาเรียน!F64)</f>
        <v/>
      </c>
      <c r="F64" s="23" t="str">
        <f>IF(เช็คเวลาเรียน!G64="","",เช็คเวลาเรียน!G64)</f>
        <v/>
      </c>
      <c r="G64" s="23" t="str">
        <f>IF(เช็คเวลาเรียน!H64="","",เช็คเวลาเรียน!H64)</f>
        <v/>
      </c>
      <c r="H64" s="23" t="str">
        <f>IF(เช็คเวลาเรียน!I64="","",เช็คเวลาเรียน!I64)</f>
        <v/>
      </c>
      <c r="I64" s="23" t="str">
        <f>IF(เช็คเวลาเรียน!J64="","",เช็คเวลาเรียน!J64)</f>
        <v/>
      </c>
      <c r="J64" s="23" t="str">
        <f>IF(เช็คเวลาเรียน!K64="","",เช็คเวลาเรียน!K64)</f>
        <v/>
      </c>
      <c r="K64" s="23" t="str">
        <f>IF(เช็คเวลาเรียน!L64="","",เช็คเวลาเรียน!L64)</f>
        <v/>
      </c>
      <c r="L64" s="23" t="str">
        <f>IF(เช็คเวลาเรียน!M64="","",เช็คเวลาเรียน!M64)</f>
        <v/>
      </c>
      <c r="M64" s="23" t="str">
        <f>IF(เช็คเวลาเรียน!N64="","",เช็คเวลาเรียน!N64)</f>
        <v/>
      </c>
      <c r="N64" s="23" t="str">
        <f>IF(เช็คเวลาเรียน!O64="","",เช็คเวลาเรียน!O64)</f>
        <v/>
      </c>
      <c r="O64" s="23" t="str">
        <f>IF(เช็คเวลาเรียน!P64="","",เช็คเวลาเรียน!P64)</f>
        <v/>
      </c>
      <c r="P64" s="23" t="str">
        <f>IF(เช็คเวลาเรียน!Q64="","",เช็คเวลาเรียน!Q64)</f>
        <v/>
      </c>
      <c r="Q64" s="23" t="str">
        <f>IF(เช็คเวลาเรียน!R64="","",เช็คเวลาเรียน!R64)</f>
        <v/>
      </c>
      <c r="R64" s="23" t="str">
        <f>IF(เช็คเวลาเรียน!S64="","",เช็คเวลาเรียน!S64)</f>
        <v/>
      </c>
      <c r="S64" s="23" t="str">
        <f>IF(เช็คเวลาเรียน!T64="","",เช็คเวลาเรียน!T64)</f>
        <v/>
      </c>
      <c r="T64" s="23" t="str">
        <f>IF(เช็คเวลาเรียน!U64="","",เช็คเวลาเรียน!U64)</f>
        <v/>
      </c>
      <c r="U64" s="23" t="str">
        <f>IF(เช็คเวลาเรียน!V64="","",เช็คเวลาเรียน!V64)</f>
        <v/>
      </c>
      <c r="V64" s="23" t="str">
        <f>IF(เช็คเวลาเรียน!W64="","",เช็คเวลาเรียน!W64)</f>
        <v/>
      </c>
      <c r="W64" s="23" t="str">
        <f>IF(เช็คเวลาเรียน!X64="","",เช็คเวลาเรียน!X64)</f>
        <v/>
      </c>
      <c r="X64" s="23" t="str">
        <f>IF(เช็คเวลาเรียน!Y64="","",เช็คเวลาเรียน!Y64)</f>
        <v/>
      </c>
      <c r="Y64" s="95" t="str">
        <f>IF(เช็คเวลาเรียน!Z64="","",เช็คเวลาเรียน!Z64)</f>
        <v/>
      </c>
    </row>
    <row r="65" spans="1:25" ht="19.8" customHeight="1" x14ac:dyDescent="0.25">
      <c r="A65" s="223" t="s">
        <v>100</v>
      </c>
      <c r="B65" s="223"/>
      <c r="C65" s="224" t="str">
        <f>IF(เช็คเวลาเรียน!D65="","",เช็คเวลาเรียน!D65)</f>
        <v/>
      </c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</row>
    <row r="66" spans="1:25" x14ac:dyDescent="0.25">
      <c r="A66" s="223"/>
      <c r="B66" s="223"/>
      <c r="C66" s="225" t="str">
        <f>IF(เช็คเวลาเรียน!D66="","",เช็คเวลาเรียน!D66)</f>
        <v/>
      </c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</row>
  </sheetData>
  <sheetProtection algorithmName="SHA-512" hashValue="xDJ3JGd8LqfsJROpGfriTtu6DJhoHnCZo7jRkmkgxDtduTG1kVbtWLjXhDc/JNERMyouuCcM/Z2E5aTY1mziTg==" saltValue="bsh6VdiowX+t3NmxJ1A3FA==" spinCount="100000" sheet="1" objects="1" scenarios="1"/>
  <mergeCells count="6">
    <mergeCell ref="A65:B66"/>
    <mergeCell ref="C65:Y65"/>
    <mergeCell ref="C66:Y66"/>
    <mergeCell ref="A1:Y1"/>
    <mergeCell ref="A2:Y2"/>
    <mergeCell ref="A3:A4"/>
  </mergeCells>
  <conditionalFormatting sqref="C5:Y64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0BC5CB-4A15-40B3-AB93-26C13DBDB4AB}">
          <x14:formula1>
            <xm:f>รายการ!$F$2:$F$6</xm:f>
          </x14:formula1>
          <xm:sqref>C5:Y64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63"/>
  <sheetViews>
    <sheetView view="pageBreakPreview" zoomScale="85" zoomScaleNormal="55" zoomScaleSheetLayoutView="85" workbookViewId="0">
      <selection activeCell="D3" sqref="D3"/>
    </sheetView>
  </sheetViews>
  <sheetFormatPr defaultColWidth="6.21875" defaultRowHeight="21" x14ac:dyDescent="0.4"/>
  <cols>
    <col min="1" max="1" width="6.21875" style="30" customWidth="1"/>
    <col min="2" max="2" width="6.6640625" style="30" customWidth="1"/>
    <col min="3" max="7" width="13.109375" style="30" customWidth="1"/>
    <col min="8" max="8" width="13.5546875" style="30" customWidth="1"/>
    <col min="9" max="16384" width="6.21875" style="30"/>
  </cols>
  <sheetData>
    <row r="1" spans="1:8" ht="38.4" customHeight="1" x14ac:dyDescent="0.4">
      <c r="A1" s="206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2568</v>
      </c>
      <c r="B1" s="206"/>
      <c r="C1" s="206"/>
      <c r="D1" s="206"/>
      <c r="E1" s="206"/>
      <c r="F1" s="206"/>
      <c r="G1" s="206"/>
      <c r="H1" s="206"/>
    </row>
    <row r="2" spans="1:8" ht="24" customHeight="1" x14ac:dyDescent="0.4">
      <c r="A2" s="229" t="s">
        <v>101</v>
      </c>
      <c r="B2" s="104" t="s">
        <v>109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30" t="s">
        <v>110</v>
      </c>
    </row>
    <row r="3" spans="1:8" ht="150" customHeight="1" x14ac:dyDescent="0.4">
      <c r="A3" s="229"/>
      <c r="B3" s="109" t="s">
        <v>1</v>
      </c>
      <c r="C3" s="105" t="str">
        <f>IF(ประเมินจุดประสงค์!D3="","",ประเมินจุดประสงค์!D3)</f>
        <v>เพื่อให้ผู้เรียนปฎิบัติกิจกรรมตามความสนใจ ความถนัด และความต้องการของตน</v>
      </c>
      <c r="D3" s="137" t="str">
        <f>IF(ประเมินจุดประสงค์!E3="","",ประเมินจุดประสงค์!E3)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105" t="str">
        <f>IF(ประเมินจุดประสงค์!F3="","",ประเมินจุดประสงค์!F3)</f>
        <v>เพื่อส่งเสริมให้ผู้เรียนใช้เวลาให้เกิดประโยชน์ต่อตนเองและส่วนรวม</v>
      </c>
      <c r="F3" s="105" t="str">
        <f>IF(ประเมินจุดประสงค์!G3="","",ประเมินจุดประสงค์!G3)</f>
        <v>เพื่อให้ผู้เรียนทำงานร่วมกับผู้อื่นได้ตามวิถีประชาธิปไตย</v>
      </c>
      <c r="G3" s="105" t="str">
        <f>IF(ประเมินจุดประสงค์!H3="","",ประเมินจุดประสงค์!H3)</f>
        <v/>
      </c>
      <c r="H3" s="231"/>
    </row>
    <row r="4" spans="1:8" ht="19.8" customHeight="1" x14ac:dyDescent="0.4">
      <c r="A4" s="103">
        <v>1</v>
      </c>
      <c r="B4" s="106"/>
      <c r="C4" s="75" t="str">
        <f>IF(ประเมินจุดประสงค์!D4="","",ประเมินจุดประสงค์!D4)</f>
        <v/>
      </c>
      <c r="D4" s="75" t="str">
        <f>IF(ประเมินจุดประสงค์!E4="","",ประเมินจุดประสงค์!E4)</f>
        <v/>
      </c>
      <c r="E4" s="75" t="str">
        <f>IF(ประเมินจุดประสงค์!F4="","",ประเมินจุดประสงค์!F4)</f>
        <v/>
      </c>
      <c r="F4" s="75" t="str">
        <f>IF(ประเมินจุดประสงค์!G4="","",ประเมินจุดประสงค์!G4)</f>
        <v/>
      </c>
      <c r="G4" s="75" t="str">
        <f>IF(ประเมินจุดประสงค์!H4="","",ประเมินจุดประสงค์!H4)</f>
        <v/>
      </c>
      <c r="H4" s="48" t="str">
        <f>IF(ประเมินจุดประสงค์!J4="","",ประเมินจุดประสงค์!J4)</f>
        <v/>
      </c>
    </row>
    <row r="5" spans="1:8" ht="19.8" customHeight="1" x14ac:dyDescent="0.4">
      <c r="A5" s="103">
        <v>2</v>
      </c>
      <c r="B5" s="106"/>
      <c r="C5" s="75" t="str">
        <f>IF(ประเมินจุดประสงค์!D5="","",ประเมินจุดประสงค์!D5)</f>
        <v/>
      </c>
      <c r="D5" s="75" t="str">
        <f>IF(ประเมินจุดประสงค์!E5="","",ประเมินจุดประสงค์!E5)</f>
        <v/>
      </c>
      <c r="E5" s="75" t="str">
        <f>IF(ประเมินจุดประสงค์!F5="","",ประเมินจุดประสงค์!F5)</f>
        <v/>
      </c>
      <c r="F5" s="75" t="str">
        <f>IF(ประเมินจุดประสงค์!G5="","",ประเมินจุดประสงค์!G5)</f>
        <v/>
      </c>
      <c r="G5" s="75" t="str">
        <f>IF(ประเมินจุดประสงค์!H5="","",ประเมินจุดประสงค์!H5)</f>
        <v/>
      </c>
      <c r="H5" s="48" t="str">
        <f>IF(ประเมินจุดประสงค์!J5="","",ประเมินจุดประสงค์!J5)</f>
        <v/>
      </c>
    </row>
    <row r="6" spans="1:8" ht="19.8" customHeight="1" x14ac:dyDescent="0.4">
      <c r="A6" s="103">
        <v>3</v>
      </c>
      <c r="B6" s="106"/>
      <c r="C6" s="75" t="str">
        <f>IF(ประเมินจุดประสงค์!D6="","",ประเมินจุดประสงค์!D6)</f>
        <v/>
      </c>
      <c r="D6" s="75" t="str">
        <f>IF(ประเมินจุดประสงค์!E6="","",ประเมินจุดประสงค์!E6)</f>
        <v/>
      </c>
      <c r="E6" s="75" t="str">
        <f>IF(ประเมินจุดประสงค์!F6="","",ประเมินจุดประสงค์!F6)</f>
        <v/>
      </c>
      <c r="F6" s="75" t="str">
        <f>IF(ประเมินจุดประสงค์!G6="","",ประเมินจุดประสงค์!G6)</f>
        <v/>
      </c>
      <c r="G6" s="75" t="str">
        <f>IF(ประเมินจุดประสงค์!H6="","",ประเมินจุดประสงค์!H6)</f>
        <v/>
      </c>
      <c r="H6" s="48" t="str">
        <f>IF(ประเมินจุดประสงค์!J6="","",ประเมินจุดประสงค์!J6)</f>
        <v/>
      </c>
    </row>
    <row r="7" spans="1:8" ht="19.8" customHeight="1" x14ac:dyDescent="0.4">
      <c r="A7" s="103">
        <v>4</v>
      </c>
      <c r="B7" s="106"/>
      <c r="C7" s="75" t="str">
        <f>IF(ประเมินจุดประสงค์!D7="","",ประเมินจุดประสงค์!D7)</f>
        <v/>
      </c>
      <c r="D7" s="75" t="str">
        <f>IF(ประเมินจุดประสงค์!E7="","",ประเมินจุดประสงค์!E7)</f>
        <v/>
      </c>
      <c r="E7" s="75" t="str">
        <f>IF(ประเมินจุดประสงค์!F7="","",ประเมินจุดประสงค์!F7)</f>
        <v/>
      </c>
      <c r="F7" s="75" t="str">
        <f>IF(ประเมินจุดประสงค์!G7="","",ประเมินจุดประสงค์!G7)</f>
        <v/>
      </c>
      <c r="G7" s="75" t="str">
        <f>IF(ประเมินจุดประสงค์!H7="","",ประเมินจุดประสงค์!H7)</f>
        <v/>
      </c>
      <c r="H7" s="48" t="str">
        <f>IF(ประเมินจุดประสงค์!J7="","",ประเมินจุดประสงค์!J7)</f>
        <v/>
      </c>
    </row>
    <row r="8" spans="1:8" ht="19.8" customHeight="1" x14ac:dyDescent="0.4">
      <c r="A8" s="103">
        <v>5</v>
      </c>
      <c r="B8" s="106"/>
      <c r="C8" s="75" t="str">
        <f>IF(ประเมินจุดประสงค์!D8="","",ประเมินจุดประสงค์!D8)</f>
        <v/>
      </c>
      <c r="D8" s="75" t="str">
        <f>IF(ประเมินจุดประสงค์!E8="","",ประเมินจุดประสงค์!E8)</f>
        <v/>
      </c>
      <c r="E8" s="75" t="str">
        <f>IF(ประเมินจุดประสงค์!F8="","",ประเมินจุดประสงค์!F8)</f>
        <v/>
      </c>
      <c r="F8" s="75" t="str">
        <f>IF(ประเมินจุดประสงค์!G8="","",ประเมินจุดประสงค์!G8)</f>
        <v/>
      </c>
      <c r="G8" s="75" t="str">
        <f>IF(ประเมินจุดประสงค์!H8="","",ประเมินจุดประสงค์!H8)</f>
        <v/>
      </c>
      <c r="H8" s="48" t="str">
        <f>IF(ประเมินจุดประสงค์!J8="","",ประเมินจุดประสงค์!J8)</f>
        <v/>
      </c>
    </row>
    <row r="9" spans="1:8" ht="19.8" customHeight="1" x14ac:dyDescent="0.4">
      <c r="A9" s="103">
        <v>6</v>
      </c>
      <c r="B9" s="106"/>
      <c r="C9" s="75" t="str">
        <f>IF(ประเมินจุดประสงค์!D9="","",ประเมินจุดประสงค์!D9)</f>
        <v/>
      </c>
      <c r="D9" s="75" t="str">
        <f>IF(ประเมินจุดประสงค์!E9="","",ประเมินจุดประสงค์!E9)</f>
        <v/>
      </c>
      <c r="E9" s="75" t="str">
        <f>IF(ประเมินจุดประสงค์!F9="","",ประเมินจุดประสงค์!F9)</f>
        <v/>
      </c>
      <c r="F9" s="75" t="str">
        <f>IF(ประเมินจุดประสงค์!G9="","",ประเมินจุดประสงค์!G9)</f>
        <v/>
      </c>
      <c r="G9" s="75" t="str">
        <f>IF(ประเมินจุดประสงค์!H9="","",ประเมินจุดประสงค์!H9)</f>
        <v/>
      </c>
      <c r="H9" s="48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03">
        <v>7</v>
      </c>
      <c r="B10" s="106"/>
      <c r="C10" s="75" t="str">
        <f>IF(ประเมินจุดประสงค์!D10="","",ประเมินจุดประสงค์!D10)</f>
        <v/>
      </c>
      <c r="D10" s="75" t="str">
        <f>IF(ประเมินจุดประสงค์!E10="","",ประเมินจุดประสงค์!E10)</f>
        <v/>
      </c>
      <c r="E10" s="75" t="str">
        <f>IF(ประเมินจุดประสงค์!F10="","",ประเมินจุดประสงค์!F10)</f>
        <v/>
      </c>
      <c r="F10" s="75" t="str">
        <f>IF(ประเมินจุดประสงค์!G10="","",ประเมินจุดประสงค์!G10)</f>
        <v/>
      </c>
      <c r="G10" s="75" t="str">
        <f>IF(ประเมินจุดประสงค์!H10="","",ประเมินจุดประสงค์!H10)</f>
        <v/>
      </c>
      <c r="H10" s="48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03">
        <v>8</v>
      </c>
      <c r="B11" s="106"/>
      <c r="C11" s="75" t="str">
        <f>IF(ประเมินจุดประสงค์!D11="","",ประเมินจุดประสงค์!D11)</f>
        <v/>
      </c>
      <c r="D11" s="75" t="str">
        <f>IF(ประเมินจุดประสงค์!E11="","",ประเมินจุดประสงค์!E11)</f>
        <v/>
      </c>
      <c r="E11" s="75" t="str">
        <f>IF(ประเมินจุดประสงค์!F11="","",ประเมินจุดประสงค์!F11)</f>
        <v/>
      </c>
      <c r="F11" s="75" t="str">
        <f>IF(ประเมินจุดประสงค์!G11="","",ประเมินจุดประสงค์!G11)</f>
        <v/>
      </c>
      <c r="G11" s="75" t="str">
        <f>IF(ประเมินจุดประสงค์!H11="","",ประเมินจุดประสงค์!H11)</f>
        <v/>
      </c>
      <c r="H11" s="48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03">
        <v>9</v>
      </c>
      <c r="B12" s="106"/>
      <c r="C12" s="75" t="str">
        <f>IF(ประเมินจุดประสงค์!D12="","",ประเมินจุดประสงค์!D12)</f>
        <v/>
      </c>
      <c r="D12" s="75" t="str">
        <f>IF(ประเมินจุดประสงค์!E12="","",ประเมินจุดประสงค์!E12)</f>
        <v/>
      </c>
      <c r="E12" s="75" t="str">
        <f>IF(ประเมินจุดประสงค์!F12="","",ประเมินจุดประสงค์!F12)</f>
        <v/>
      </c>
      <c r="F12" s="75" t="str">
        <f>IF(ประเมินจุดประสงค์!G12="","",ประเมินจุดประสงค์!G12)</f>
        <v/>
      </c>
      <c r="G12" s="75" t="str">
        <f>IF(ประเมินจุดประสงค์!H12="","",ประเมินจุดประสงค์!H12)</f>
        <v/>
      </c>
      <c r="H12" s="48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03">
        <v>10</v>
      </c>
      <c r="B13" s="106"/>
      <c r="C13" s="75" t="str">
        <f>IF(ประเมินจุดประสงค์!D13="","",ประเมินจุดประสงค์!D13)</f>
        <v/>
      </c>
      <c r="D13" s="75" t="str">
        <f>IF(ประเมินจุดประสงค์!E13="","",ประเมินจุดประสงค์!E13)</f>
        <v/>
      </c>
      <c r="E13" s="75" t="str">
        <f>IF(ประเมินจุดประสงค์!F13="","",ประเมินจุดประสงค์!F13)</f>
        <v/>
      </c>
      <c r="F13" s="75" t="str">
        <f>IF(ประเมินจุดประสงค์!G13="","",ประเมินจุดประสงค์!G13)</f>
        <v/>
      </c>
      <c r="G13" s="75" t="str">
        <f>IF(ประเมินจุดประสงค์!H13="","",ประเมินจุดประสงค์!H13)</f>
        <v/>
      </c>
      <c r="H13" s="48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03">
        <v>11</v>
      </c>
      <c r="B14" s="106"/>
      <c r="C14" s="75" t="str">
        <f>IF(ประเมินจุดประสงค์!D14="","",ประเมินจุดประสงค์!D14)</f>
        <v/>
      </c>
      <c r="D14" s="75" t="str">
        <f>IF(ประเมินจุดประสงค์!E14="","",ประเมินจุดประสงค์!E14)</f>
        <v/>
      </c>
      <c r="E14" s="75" t="str">
        <f>IF(ประเมินจุดประสงค์!F14="","",ประเมินจุดประสงค์!F14)</f>
        <v/>
      </c>
      <c r="F14" s="75" t="str">
        <f>IF(ประเมินจุดประสงค์!G14="","",ประเมินจุดประสงค์!G14)</f>
        <v/>
      </c>
      <c r="G14" s="75" t="str">
        <f>IF(ประเมินจุดประสงค์!H14="","",ประเมินจุดประสงค์!H14)</f>
        <v/>
      </c>
      <c r="H14" s="48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03">
        <v>12</v>
      </c>
      <c r="B15" s="106"/>
      <c r="C15" s="75" t="str">
        <f>IF(ประเมินจุดประสงค์!D15="","",ประเมินจุดประสงค์!D15)</f>
        <v/>
      </c>
      <c r="D15" s="75" t="str">
        <f>IF(ประเมินจุดประสงค์!E15="","",ประเมินจุดประสงค์!E15)</f>
        <v/>
      </c>
      <c r="E15" s="75" t="str">
        <f>IF(ประเมินจุดประสงค์!F15="","",ประเมินจุดประสงค์!F15)</f>
        <v/>
      </c>
      <c r="F15" s="75" t="str">
        <f>IF(ประเมินจุดประสงค์!G15="","",ประเมินจุดประสงค์!G15)</f>
        <v/>
      </c>
      <c r="G15" s="75" t="str">
        <f>IF(ประเมินจุดประสงค์!H15="","",ประเมินจุดประสงค์!H15)</f>
        <v/>
      </c>
      <c r="H15" s="48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03">
        <v>13</v>
      </c>
      <c r="B16" s="106"/>
      <c r="C16" s="75" t="str">
        <f>IF(ประเมินจุดประสงค์!D16="","",ประเมินจุดประสงค์!D16)</f>
        <v/>
      </c>
      <c r="D16" s="75" t="str">
        <f>IF(ประเมินจุดประสงค์!E16="","",ประเมินจุดประสงค์!E16)</f>
        <v/>
      </c>
      <c r="E16" s="75" t="str">
        <f>IF(ประเมินจุดประสงค์!F16="","",ประเมินจุดประสงค์!F16)</f>
        <v/>
      </c>
      <c r="F16" s="75" t="str">
        <f>IF(ประเมินจุดประสงค์!G16="","",ประเมินจุดประสงค์!G16)</f>
        <v/>
      </c>
      <c r="G16" s="75" t="str">
        <f>IF(ประเมินจุดประสงค์!H16="","",ประเมินจุดประสงค์!H16)</f>
        <v/>
      </c>
      <c r="H16" s="48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03">
        <v>14</v>
      </c>
      <c r="B17" s="106"/>
      <c r="C17" s="75" t="str">
        <f>IF(ประเมินจุดประสงค์!D17="","",ประเมินจุดประสงค์!D17)</f>
        <v/>
      </c>
      <c r="D17" s="75" t="str">
        <f>IF(ประเมินจุดประสงค์!E17="","",ประเมินจุดประสงค์!E17)</f>
        <v/>
      </c>
      <c r="E17" s="75" t="str">
        <f>IF(ประเมินจุดประสงค์!F17="","",ประเมินจุดประสงค์!F17)</f>
        <v/>
      </c>
      <c r="F17" s="75" t="str">
        <f>IF(ประเมินจุดประสงค์!G17="","",ประเมินจุดประสงค์!G17)</f>
        <v/>
      </c>
      <c r="G17" s="75" t="str">
        <f>IF(ประเมินจุดประสงค์!H17="","",ประเมินจุดประสงค์!H17)</f>
        <v/>
      </c>
      <c r="H17" s="48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03">
        <v>15</v>
      </c>
      <c r="B18" s="106"/>
      <c r="C18" s="75" t="str">
        <f>IF(ประเมินจุดประสงค์!D18="","",ประเมินจุดประสงค์!D18)</f>
        <v/>
      </c>
      <c r="D18" s="75" t="str">
        <f>IF(ประเมินจุดประสงค์!E18="","",ประเมินจุดประสงค์!E18)</f>
        <v/>
      </c>
      <c r="E18" s="75" t="str">
        <f>IF(ประเมินจุดประสงค์!F18="","",ประเมินจุดประสงค์!F18)</f>
        <v/>
      </c>
      <c r="F18" s="75" t="str">
        <f>IF(ประเมินจุดประสงค์!G18="","",ประเมินจุดประสงค์!G18)</f>
        <v/>
      </c>
      <c r="G18" s="75" t="str">
        <f>IF(ประเมินจุดประสงค์!H18="","",ประเมินจุดประสงค์!H18)</f>
        <v/>
      </c>
      <c r="H18" s="48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03">
        <v>16</v>
      </c>
      <c r="B19" s="106"/>
      <c r="C19" s="75" t="str">
        <f>IF(ประเมินจุดประสงค์!D19="","",ประเมินจุดประสงค์!D19)</f>
        <v/>
      </c>
      <c r="D19" s="75" t="str">
        <f>IF(ประเมินจุดประสงค์!E19="","",ประเมินจุดประสงค์!E19)</f>
        <v/>
      </c>
      <c r="E19" s="75" t="str">
        <f>IF(ประเมินจุดประสงค์!F19="","",ประเมินจุดประสงค์!F19)</f>
        <v/>
      </c>
      <c r="F19" s="75" t="str">
        <f>IF(ประเมินจุดประสงค์!G19="","",ประเมินจุดประสงค์!G19)</f>
        <v/>
      </c>
      <c r="G19" s="75" t="str">
        <f>IF(ประเมินจุดประสงค์!H19="","",ประเมินจุดประสงค์!H19)</f>
        <v/>
      </c>
      <c r="H19" s="48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03">
        <v>17</v>
      </c>
      <c r="B20" s="106"/>
      <c r="C20" s="75" t="str">
        <f>IF(ประเมินจุดประสงค์!D20="","",ประเมินจุดประสงค์!D20)</f>
        <v/>
      </c>
      <c r="D20" s="75" t="str">
        <f>IF(ประเมินจุดประสงค์!E20="","",ประเมินจุดประสงค์!E20)</f>
        <v/>
      </c>
      <c r="E20" s="75" t="str">
        <f>IF(ประเมินจุดประสงค์!F20="","",ประเมินจุดประสงค์!F20)</f>
        <v/>
      </c>
      <c r="F20" s="75" t="str">
        <f>IF(ประเมินจุดประสงค์!G20="","",ประเมินจุดประสงค์!G20)</f>
        <v/>
      </c>
      <c r="G20" s="75" t="str">
        <f>IF(ประเมินจุดประสงค์!H20="","",ประเมินจุดประสงค์!H20)</f>
        <v/>
      </c>
      <c r="H20" s="48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03">
        <v>18</v>
      </c>
      <c r="B21" s="106"/>
      <c r="C21" s="75" t="str">
        <f>IF(ประเมินจุดประสงค์!D21="","",ประเมินจุดประสงค์!D21)</f>
        <v/>
      </c>
      <c r="D21" s="75" t="str">
        <f>IF(ประเมินจุดประสงค์!E21="","",ประเมินจุดประสงค์!E21)</f>
        <v/>
      </c>
      <c r="E21" s="75" t="str">
        <f>IF(ประเมินจุดประสงค์!F21="","",ประเมินจุดประสงค์!F21)</f>
        <v/>
      </c>
      <c r="F21" s="75" t="str">
        <f>IF(ประเมินจุดประสงค์!G21="","",ประเมินจุดประสงค์!G21)</f>
        <v/>
      </c>
      <c r="G21" s="75" t="str">
        <f>IF(ประเมินจุดประสงค์!H21="","",ประเมินจุดประสงค์!H21)</f>
        <v/>
      </c>
      <c r="H21" s="48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03">
        <v>19</v>
      </c>
      <c r="B22" s="106"/>
      <c r="C22" s="75" t="str">
        <f>IF(ประเมินจุดประสงค์!D22="","",ประเมินจุดประสงค์!D22)</f>
        <v/>
      </c>
      <c r="D22" s="75" t="str">
        <f>IF(ประเมินจุดประสงค์!E22="","",ประเมินจุดประสงค์!E22)</f>
        <v/>
      </c>
      <c r="E22" s="75" t="str">
        <f>IF(ประเมินจุดประสงค์!F22="","",ประเมินจุดประสงค์!F22)</f>
        <v/>
      </c>
      <c r="F22" s="75" t="str">
        <f>IF(ประเมินจุดประสงค์!G22="","",ประเมินจุดประสงค์!G22)</f>
        <v/>
      </c>
      <c r="G22" s="75" t="str">
        <f>IF(ประเมินจุดประสงค์!H22="","",ประเมินจุดประสงค์!H22)</f>
        <v/>
      </c>
      <c r="H22" s="48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03">
        <v>20</v>
      </c>
      <c r="B23" s="106"/>
      <c r="C23" s="75" t="str">
        <f>IF(ประเมินจุดประสงค์!D23="","",ประเมินจุดประสงค์!D23)</f>
        <v/>
      </c>
      <c r="D23" s="75" t="str">
        <f>IF(ประเมินจุดประสงค์!E23="","",ประเมินจุดประสงค์!E23)</f>
        <v/>
      </c>
      <c r="E23" s="75" t="str">
        <f>IF(ประเมินจุดประสงค์!F23="","",ประเมินจุดประสงค์!F23)</f>
        <v/>
      </c>
      <c r="F23" s="75" t="str">
        <f>IF(ประเมินจุดประสงค์!G23="","",ประเมินจุดประสงค์!G23)</f>
        <v/>
      </c>
      <c r="G23" s="75" t="str">
        <f>IF(ประเมินจุดประสงค์!H23="","",ประเมินจุดประสงค์!H23)</f>
        <v/>
      </c>
      <c r="H23" s="48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03">
        <v>21</v>
      </c>
      <c r="B24" s="106"/>
      <c r="C24" s="75" t="str">
        <f>IF(ประเมินจุดประสงค์!D24="","",ประเมินจุดประสงค์!D24)</f>
        <v/>
      </c>
      <c r="D24" s="75" t="str">
        <f>IF(ประเมินจุดประสงค์!E24="","",ประเมินจุดประสงค์!E24)</f>
        <v/>
      </c>
      <c r="E24" s="75" t="str">
        <f>IF(ประเมินจุดประสงค์!F24="","",ประเมินจุดประสงค์!F24)</f>
        <v/>
      </c>
      <c r="F24" s="75" t="str">
        <f>IF(ประเมินจุดประสงค์!G24="","",ประเมินจุดประสงค์!G24)</f>
        <v/>
      </c>
      <c r="G24" s="75" t="str">
        <f>IF(ประเมินจุดประสงค์!H24="","",ประเมินจุดประสงค์!H24)</f>
        <v/>
      </c>
      <c r="H24" s="48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03">
        <v>22</v>
      </c>
      <c r="B25" s="106"/>
      <c r="C25" s="75" t="str">
        <f>IF(ประเมินจุดประสงค์!D25="","",ประเมินจุดประสงค์!D25)</f>
        <v/>
      </c>
      <c r="D25" s="75" t="str">
        <f>IF(ประเมินจุดประสงค์!E25="","",ประเมินจุดประสงค์!E25)</f>
        <v/>
      </c>
      <c r="E25" s="75" t="str">
        <f>IF(ประเมินจุดประสงค์!F25="","",ประเมินจุดประสงค์!F25)</f>
        <v/>
      </c>
      <c r="F25" s="75" t="str">
        <f>IF(ประเมินจุดประสงค์!G25="","",ประเมินจุดประสงค์!G25)</f>
        <v/>
      </c>
      <c r="G25" s="75" t="str">
        <f>IF(ประเมินจุดประสงค์!H25="","",ประเมินจุดประสงค์!H25)</f>
        <v/>
      </c>
      <c r="H25" s="48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03">
        <v>23</v>
      </c>
      <c r="B26" s="106"/>
      <c r="C26" s="75" t="str">
        <f>IF(ประเมินจุดประสงค์!D26="","",ประเมินจุดประสงค์!D26)</f>
        <v/>
      </c>
      <c r="D26" s="75" t="str">
        <f>IF(ประเมินจุดประสงค์!E26="","",ประเมินจุดประสงค์!E26)</f>
        <v/>
      </c>
      <c r="E26" s="75" t="str">
        <f>IF(ประเมินจุดประสงค์!F26="","",ประเมินจุดประสงค์!F26)</f>
        <v/>
      </c>
      <c r="F26" s="75" t="str">
        <f>IF(ประเมินจุดประสงค์!G26="","",ประเมินจุดประสงค์!G26)</f>
        <v/>
      </c>
      <c r="G26" s="75" t="str">
        <f>IF(ประเมินจุดประสงค์!H26="","",ประเมินจุดประสงค์!H26)</f>
        <v/>
      </c>
      <c r="H26" s="48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03">
        <v>24</v>
      </c>
      <c r="B27" s="106"/>
      <c r="C27" s="75" t="str">
        <f>IF(ประเมินจุดประสงค์!D27="","",ประเมินจุดประสงค์!D27)</f>
        <v/>
      </c>
      <c r="D27" s="75" t="str">
        <f>IF(ประเมินจุดประสงค์!E27="","",ประเมินจุดประสงค์!E27)</f>
        <v/>
      </c>
      <c r="E27" s="75" t="str">
        <f>IF(ประเมินจุดประสงค์!F27="","",ประเมินจุดประสงค์!F27)</f>
        <v/>
      </c>
      <c r="F27" s="75" t="str">
        <f>IF(ประเมินจุดประสงค์!G27="","",ประเมินจุดประสงค์!G27)</f>
        <v/>
      </c>
      <c r="G27" s="75" t="str">
        <f>IF(ประเมินจุดประสงค์!H27="","",ประเมินจุดประสงค์!H27)</f>
        <v/>
      </c>
      <c r="H27" s="48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03">
        <v>25</v>
      </c>
      <c r="B28" s="106"/>
      <c r="C28" s="75" t="str">
        <f>IF(ประเมินจุดประสงค์!D28="","",ประเมินจุดประสงค์!D28)</f>
        <v/>
      </c>
      <c r="D28" s="75" t="str">
        <f>IF(ประเมินจุดประสงค์!E28="","",ประเมินจุดประสงค์!E28)</f>
        <v/>
      </c>
      <c r="E28" s="75" t="str">
        <f>IF(ประเมินจุดประสงค์!F28="","",ประเมินจุดประสงค์!F28)</f>
        <v/>
      </c>
      <c r="F28" s="75" t="str">
        <f>IF(ประเมินจุดประสงค์!G28="","",ประเมินจุดประสงค์!G28)</f>
        <v/>
      </c>
      <c r="G28" s="75" t="str">
        <f>IF(ประเมินจุดประสงค์!H28="","",ประเมินจุดประสงค์!H28)</f>
        <v/>
      </c>
      <c r="H28" s="48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03">
        <v>26</v>
      </c>
      <c r="B29" s="106"/>
      <c r="C29" s="75" t="str">
        <f>IF(ประเมินจุดประสงค์!D29="","",ประเมินจุดประสงค์!D29)</f>
        <v/>
      </c>
      <c r="D29" s="75" t="str">
        <f>IF(ประเมินจุดประสงค์!E29="","",ประเมินจุดประสงค์!E29)</f>
        <v/>
      </c>
      <c r="E29" s="75" t="str">
        <f>IF(ประเมินจุดประสงค์!F29="","",ประเมินจุดประสงค์!F29)</f>
        <v/>
      </c>
      <c r="F29" s="75" t="str">
        <f>IF(ประเมินจุดประสงค์!G29="","",ประเมินจุดประสงค์!G29)</f>
        <v/>
      </c>
      <c r="G29" s="75" t="str">
        <f>IF(ประเมินจุดประสงค์!H29="","",ประเมินจุดประสงค์!H29)</f>
        <v/>
      </c>
      <c r="H29" s="48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03">
        <v>27</v>
      </c>
      <c r="B30" s="106"/>
      <c r="C30" s="75" t="str">
        <f>IF(ประเมินจุดประสงค์!D30="","",ประเมินจุดประสงค์!D30)</f>
        <v/>
      </c>
      <c r="D30" s="75" t="str">
        <f>IF(ประเมินจุดประสงค์!E30="","",ประเมินจุดประสงค์!E30)</f>
        <v/>
      </c>
      <c r="E30" s="75" t="str">
        <f>IF(ประเมินจุดประสงค์!F30="","",ประเมินจุดประสงค์!F30)</f>
        <v/>
      </c>
      <c r="F30" s="75" t="str">
        <f>IF(ประเมินจุดประสงค์!G30="","",ประเมินจุดประสงค์!G30)</f>
        <v/>
      </c>
      <c r="G30" s="75" t="str">
        <f>IF(ประเมินจุดประสงค์!H30="","",ประเมินจุดประสงค์!H30)</f>
        <v/>
      </c>
      <c r="H30" s="48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03">
        <v>28</v>
      </c>
      <c r="B31" s="106"/>
      <c r="C31" s="75" t="str">
        <f>IF(ประเมินจุดประสงค์!D31="","",ประเมินจุดประสงค์!D31)</f>
        <v/>
      </c>
      <c r="D31" s="75" t="str">
        <f>IF(ประเมินจุดประสงค์!E31="","",ประเมินจุดประสงค์!E31)</f>
        <v/>
      </c>
      <c r="E31" s="75" t="str">
        <f>IF(ประเมินจุดประสงค์!F31="","",ประเมินจุดประสงค์!F31)</f>
        <v/>
      </c>
      <c r="F31" s="75" t="str">
        <f>IF(ประเมินจุดประสงค์!G31="","",ประเมินจุดประสงค์!G31)</f>
        <v/>
      </c>
      <c r="G31" s="75" t="str">
        <f>IF(ประเมินจุดประสงค์!H31="","",ประเมินจุดประสงค์!H31)</f>
        <v/>
      </c>
      <c r="H31" s="48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03">
        <v>29</v>
      </c>
      <c r="B32" s="106"/>
      <c r="C32" s="75" t="str">
        <f>IF(ประเมินจุดประสงค์!D32="","",ประเมินจุดประสงค์!D32)</f>
        <v/>
      </c>
      <c r="D32" s="75" t="str">
        <f>IF(ประเมินจุดประสงค์!E32="","",ประเมินจุดประสงค์!E32)</f>
        <v/>
      </c>
      <c r="E32" s="75" t="str">
        <f>IF(ประเมินจุดประสงค์!F32="","",ประเมินจุดประสงค์!F32)</f>
        <v/>
      </c>
      <c r="F32" s="75" t="str">
        <f>IF(ประเมินจุดประสงค์!G32="","",ประเมินจุดประสงค์!G32)</f>
        <v/>
      </c>
      <c r="G32" s="75" t="str">
        <f>IF(ประเมินจุดประสงค์!H32="","",ประเมินจุดประสงค์!H32)</f>
        <v/>
      </c>
      <c r="H32" s="48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03">
        <v>30</v>
      </c>
      <c r="B33" s="106"/>
      <c r="C33" s="75" t="str">
        <f>IF(ประเมินจุดประสงค์!D33="","",ประเมินจุดประสงค์!D33)</f>
        <v/>
      </c>
      <c r="D33" s="75" t="str">
        <f>IF(ประเมินจุดประสงค์!E33="","",ประเมินจุดประสงค์!E33)</f>
        <v/>
      </c>
      <c r="E33" s="75" t="str">
        <f>IF(ประเมินจุดประสงค์!F33="","",ประเมินจุดประสงค์!F33)</f>
        <v/>
      </c>
      <c r="F33" s="75" t="str">
        <f>IF(ประเมินจุดประสงค์!G33="","",ประเมินจุดประสงค์!G33)</f>
        <v/>
      </c>
      <c r="G33" s="75" t="str">
        <f>IF(ประเมินจุดประสงค์!H33="","",ประเมินจุดประสงค์!H33)</f>
        <v/>
      </c>
      <c r="H33" s="48" t="str">
        <f>IF(ประเมินจุดประสงค์!J33="","",ประเมินจุดประสงค์!J33)</f>
        <v/>
      </c>
    </row>
    <row r="34" spans="1:8" ht="21" customHeight="1" x14ac:dyDescent="0.4">
      <c r="A34" s="103">
        <v>31</v>
      </c>
      <c r="B34" s="106"/>
      <c r="C34" s="75" t="str">
        <f>IF(ประเมินจุดประสงค์!D34="","",ประเมินจุดประสงค์!D34)</f>
        <v/>
      </c>
      <c r="D34" s="75" t="str">
        <f>IF(ประเมินจุดประสงค์!E34="","",ประเมินจุดประสงค์!E34)</f>
        <v/>
      </c>
      <c r="E34" s="75" t="str">
        <f>IF(ประเมินจุดประสงค์!F34="","",ประเมินจุดประสงค์!F34)</f>
        <v/>
      </c>
      <c r="F34" s="75" t="str">
        <f>IF(ประเมินจุดประสงค์!G34="","",ประเมินจุดประสงค์!G34)</f>
        <v/>
      </c>
      <c r="G34" s="75" t="str">
        <f>IF(ประเมินจุดประสงค์!H34="","",ประเมินจุดประสงค์!H34)</f>
        <v/>
      </c>
      <c r="H34" s="48" t="str">
        <f>IF(ประเมินจุดประสงค์!J34="","",ประเมินจุดประสงค์!J34)</f>
        <v/>
      </c>
    </row>
    <row r="35" spans="1:8" ht="21" customHeight="1" x14ac:dyDescent="0.4">
      <c r="A35" s="103">
        <v>32</v>
      </c>
      <c r="B35" s="106"/>
      <c r="C35" s="75" t="str">
        <f>IF(ประเมินจุดประสงค์!D35="","",ประเมินจุดประสงค์!D35)</f>
        <v/>
      </c>
      <c r="D35" s="75" t="str">
        <f>IF(ประเมินจุดประสงค์!E35="","",ประเมินจุดประสงค์!E35)</f>
        <v/>
      </c>
      <c r="E35" s="75" t="str">
        <f>IF(ประเมินจุดประสงค์!F35="","",ประเมินจุดประสงค์!F35)</f>
        <v/>
      </c>
      <c r="F35" s="75" t="str">
        <f>IF(ประเมินจุดประสงค์!G35="","",ประเมินจุดประสงค์!G35)</f>
        <v/>
      </c>
      <c r="G35" s="75" t="str">
        <f>IF(ประเมินจุดประสงค์!H35="","",ประเมินจุดประสงค์!H35)</f>
        <v/>
      </c>
      <c r="H35" s="48" t="str">
        <f>IF(ประเมินจุดประสงค์!J35="","",ประเมินจุดประสงค์!J35)</f>
        <v/>
      </c>
    </row>
    <row r="36" spans="1:8" ht="21" customHeight="1" x14ac:dyDescent="0.4">
      <c r="A36" s="103">
        <v>33</v>
      </c>
      <c r="B36" s="106"/>
      <c r="C36" s="75" t="str">
        <f>IF(ประเมินจุดประสงค์!D36="","",ประเมินจุดประสงค์!D36)</f>
        <v/>
      </c>
      <c r="D36" s="75" t="str">
        <f>IF(ประเมินจุดประสงค์!E36="","",ประเมินจุดประสงค์!E36)</f>
        <v/>
      </c>
      <c r="E36" s="75" t="str">
        <f>IF(ประเมินจุดประสงค์!F36="","",ประเมินจุดประสงค์!F36)</f>
        <v/>
      </c>
      <c r="F36" s="75" t="str">
        <f>IF(ประเมินจุดประสงค์!G36="","",ประเมินจุดประสงค์!G36)</f>
        <v/>
      </c>
      <c r="G36" s="75" t="str">
        <f>IF(ประเมินจุดประสงค์!H36="","",ประเมินจุดประสงค์!H36)</f>
        <v/>
      </c>
      <c r="H36" s="48" t="str">
        <f>IF(ประเมินจุดประสงค์!J36="","",ประเมินจุดประสงค์!J36)</f>
        <v/>
      </c>
    </row>
    <row r="37" spans="1:8" ht="21" customHeight="1" x14ac:dyDescent="0.4">
      <c r="A37" s="103">
        <v>34</v>
      </c>
      <c r="B37" s="106"/>
      <c r="C37" s="75" t="str">
        <f>IF(ประเมินจุดประสงค์!D37="","",ประเมินจุดประสงค์!D37)</f>
        <v/>
      </c>
      <c r="D37" s="75" t="str">
        <f>IF(ประเมินจุดประสงค์!E37="","",ประเมินจุดประสงค์!E37)</f>
        <v/>
      </c>
      <c r="E37" s="75" t="str">
        <f>IF(ประเมินจุดประสงค์!F37="","",ประเมินจุดประสงค์!F37)</f>
        <v/>
      </c>
      <c r="F37" s="75" t="str">
        <f>IF(ประเมินจุดประสงค์!G37="","",ประเมินจุดประสงค์!G37)</f>
        <v/>
      </c>
      <c r="G37" s="75" t="str">
        <f>IF(ประเมินจุดประสงค์!H37="","",ประเมินจุดประสงค์!H37)</f>
        <v/>
      </c>
      <c r="H37" s="48" t="str">
        <f>IF(ประเมินจุดประสงค์!J37="","",ประเมินจุดประสงค์!J37)</f>
        <v/>
      </c>
    </row>
    <row r="38" spans="1:8" ht="21" customHeight="1" x14ac:dyDescent="0.4">
      <c r="A38" s="103">
        <v>35</v>
      </c>
      <c r="B38" s="106"/>
      <c r="C38" s="75" t="str">
        <f>IF(ประเมินจุดประสงค์!D38="","",ประเมินจุดประสงค์!D38)</f>
        <v/>
      </c>
      <c r="D38" s="75" t="str">
        <f>IF(ประเมินจุดประสงค์!E38="","",ประเมินจุดประสงค์!E38)</f>
        <v/>
      </c>
      <c r="E38" s="75" t="str">
        <f>IF(ประเมินจุดประสงค์!F38="","",ประเมินจุดประสงค์!F38)</f>
        <v/>
      </c>
      <c r="F38" s="75" t="str">
        <f>IF(ประเมินจุดประสงค์!G38="","",ประเมินจุดประสงค์!G38)</f>
        <v/>
      </c>
      <c r="G38" s="75" t="str">
        <f>IF(ประเมินจุดประสงค์!H38="","",ประเมินจุดประสงค์!H38)</f>
        <v/>
      </c>
      <c r="H38" s="48" t="str">
        <f>IF(ประเมินจุดประสงค์!J38="","",ประเมินจุดประสงค์!J38)</f>
        <v/>
      </c>
    </row>
    <row r="39" spans="1:8" ht="21" customHeight="1" x14ac:dyDescent="0.4">
      <c r="A39" s="103">
        <v>36</v>
      </c>
      <c r="B39" s="106"/>
      <c r="C39" s="75" t="str">
        <f>IF(ประเมินจุดประสงค์!D39="","",ประเมินจุดประสงค์!D39)</f>
        <v/>
      </c>
      <c r="D39" s="75" t="str">
        <f>IF(ประเมินจุดประสงค์!E39="","",ประเมินจุดประสงค์!E39)</f>
        <v/>
      </c>
      <c r="E39" s="75" t="str">
        <f>IF(ประเมินจุดประสงค์!F39="","",ประเมินจุดประสงค์!F39)</f>
        <v/>
      </c>
      <c r="F39" s="75" t="str">
        <f>IF(ประเมินจุดประสงค์!G39="","",ประเมินจุดประสงค์!G39)</f>
        <v/>
      </c>
      <c r="G39" s="75" t="str">
        <f>IF(ประเมินจุดประสงค์!H39="","",ประเมินจุดประสงค์!H39)</f>
        <v/>
      </c>
      <c r="H39" s="48" t="str">
        <f>IF(ประเมินจุดประสงค์!J39="","",ประเมินจุดประสงค์!J39)</f>
        <v/>
      </c>
    </row>
    <row r="40" spans="1:8" ht="21" customHeight="1" x14ac:dyDescent="0.4">
      <c r="A40" s="103">
        <v>37</v>
      </c>
      <c r="B40" s="106"/>
      <c r="C40" s="75" t="str">
        <f>IF(ประเมินจุดประสงค์!D40="","",ประเมินจุดประสงค์!D40)</f>
        <v/>
      </c>
      <c r="D40" s="75" t="str">
        <f>IF(ประเมินจุดประสงค์!E40="","",ประเมินจุดประสงค์!E40)</f>
        <v/>
      </c>
      <c r="E40" s="75" t="str">
        <f>IF(ประเมินจุดประสงค์!F40="","",ประเมินจุดประสงค์!F40)</f>
        <v/>
      </c>
      <c r="F40" s="75" t="str">
        <f>IF(ประเมินจุดประสงค์!G40="","",ประเมินจุดประสงค์!G40)</f>
        <v/>
      </c>
      <c r="G40" s="75" t="str">
        <f>IF(ประเมินจุดประสงค์!H40="","",ประเมินจุดประสงค์!H40)</f>
        <v/>
      </c>
      <c r="H40" s="48" t="str">
        <f>IF(ประเมินจุดประสงค์!J40="","",ประเมินจุดประสงค์!J40)</f>
        <v/>
      </c>
    </row>
    <row r="41" spans="1:8" ht="21" customHeight="1" x14ac:dyDescent="0.4">
      <c r="A41" s="103">
        <v>38</v>
      </c>
      <c r="B41" s="106"/>
      <c r="C41" s="75" t="str">
        <f>IF(ประเมินจุดประสงค์!D41="","",ประเมินจุดประสงค์!D41)</f>
        <v/>
      </c>
      <c r="D41" s="75" t="str">
        <f>IF(ประเมินจุดประสงค์!E41="","",ประเมินจุดประสงค์!E41)</f>
        <v/>
      </c>
      <c r="E41" s="75" t="str">
        <f>IF(ประเมินจุดประสงค์!F41="","",ประเมินจุดประสงค์!F41)</f>
        <v/>
      </c>
      <c r="F41" s="75" t="str">
        <f>IF(ประเมินจุดประสงค์!G41="","",ประเมินจุดประสงค์!G41)</f>
        <v/>
      </c>
      <c r="G41" s="75" t="str">
        <f>IF(ประเมินจุดประสงค์!H41="","",ประเมินจุดประสงค์!H41)</f>
        <v/>
      </c>
      <c r="H41" s="48" t="str">
        <f>IF(ประเมินจุดประสงค์!J41="","",ประเมินจุดประสงค์!J41)</f>
        <v/>
      </c>
    </row>
    <row r="42" spans="1:8" ht="21" customHeight="1" x14ac:dyDescent="0.4">
      <c r="A42" s="103">
        <v>39</v>
      </c>
      <c r="B42" s="106"/>
      <c r="C42" s="75" t="str">
        <f>IF(ประเมินจุดประสงค์!D42="","",ประเมินจุดประสงค์!D42)</f>
        <v/>
      </c>
      <c r="D42" s="75" t="str">
        <f>IF(ประเมินจุดประสงค์!E42="","",ประเมินจุดประสงค์!E42)</f>
        <v/>
      </c>
      <c r="E42" s="75" t="str">
        <f>IF(ประเมินจุดประสงค์!F42="","",ประเมินจุดประสงค์!F42)</f>
        <v/>
      </c>
      <c r="F42" s="75" t="str">
        <f>IF(ประเมินจุดประสงค์!G42="","",ประเมินจุดประสงค์!G42)</f>
        <v/>
      </c>
      <c r="G42" s="75" t="str">
        <f>IF(ประเมินจุดประสงค์!H42="","",ประเมินจุดประสงค์!H42)</f>
        <v/>
      </c>
      <c r="H42" s="48" t="str">
        <f>IF(ประเมินจุดประสงค์!J42="","",ประเมินจุดประสงค์!J42)</f>
        <v/>
      </c>
    </row>
    <row r="43" spans="1:8" ht="21" customHeight="1" x14ac:dyDescent="0.4">
      <c r="A43" s="103">
        <v>40</v>
      </c>
      <c r="B43" s="106"/>
      <c r="C43" s="75" t="str">
        <f>IF(ประเมินจุดประสงค์!D43="","",ประเมินจุดประสงค์!D43)</f>
        <v/>
      </c>
      <c r="D43" s="75" t="str">
        <f>IF(ประเมินจุดประสงค์!E43="","",ประเมินจุดประสงค์!E43)</f>
        <v/>
      </c>
      <c r="E43" s="75" t="str">
        <f>IF(ประเมินจุดประสงค์!F43="","",ประเมินจุดประสงค์!F43)</f>
        <v/>
      </c>
      <c r="F43" s="75" t="str">
        <f>IF(ประเมินจุดประสงค์!G43="","",ประเมินจุดประสงค์!G43)</f>
        <v/>
      </c>
      <c r="G43" s="75" t="str">
        <f>IF(ประเมินจุดประสงค์!H43="","",ประเมินจุดประสงค์!H43)</f>
        <v/>
      </c>
      <c r="H43" s="48" t="str">
        <f>IF(ประเมินจุดประสงค์!J43="","",ประเมินจุดประสงค์!J43)</f>
        <v/>
      </c>
    </row>
    <row r="44" spans="1:8" ht="21" customHeight="1" x14ac:dyDescent="0.4">
      <c r="A44" s="103">
        <v>41</v>
      </c>
      <c r="B44" s="106"/>
      <c r="C44" s="75" t="str">
        <f>IF(ประเมินจุดประสงค์!D44="","",ประเมินจุดประสงค์!D44)</f>
        <v/>
      </c>
      <c r="D44" s="75" t="str">
        <f>IF(ประเมินจุดประสงค์!E44="","",ประเมินจุดประสงค์!E44)</f>
        <v/>
      </c>
      <c r="E44" s="75" t="str">
        <f>IF(ประเมินจุดประสงค์!F44="","",ประเมินจุดประสงค์!F44)</f>
        <v/>
      </c>
      <c r="F44" s="75" t="str">
        <f>IF(ประเมินจุดประสงค์!G44="","",ประเมินจุดประสงค์!G44)</f>
        <v/>
      </c>
      <c r="G44" s="75" t="str">
        <f>IF(ประเมินจุดประสงค์!H44="","",ประเมินจุดประสงค์!H44)</f>
        <v/>
      </c>
      <c r="H44" s="48" t="str">
        <f>IF(ประเมินจุดประสงค์!J44="","",ประเมินจุดประสงค์!J44)</f>
        <v/>
      </c>
    </row>
    <row r="45" spans="1:8" ht="21" customHeight="1" x14ac:dyDescent="0.4">
      <c r="A45" s="103">
        <v>42</v>
      </c>
      <c r="B45" s="106"/>
      <c r="C45" s="75" t="str">
        <f>IF(ประเมินจุดประสงค์!D45="","",ประเมินจุดประสงค์!D45)</f>
        <v/>
      </c>
      <c r="D45" s="75" t="str">
        <f>IF(ประเมินจุดประสงค์!E45="","",ประเมินจุดประสงค์!E45)</f>
        <v/>
      </c>
      <c r="E45" s="75" t="str">
        <f>IF(ประเมินจุดประสงค์!F45="","",ประเมินจุดประสงค์!F45)</f>
        <v/>
      </c>
      <c r="F45" s="75" t="str">
        <f>IF(ประเมินจุดประสงค์!G45="","",ประเมินจุดประสงค์!G45)</f>
        <v/>
      </c>
      <c r="G45" s="75" t="str">
        <f>IF(ประเมินจุดประสงค์!H45="","",ประเมินจุดประสงค์!H45)</f>
        <v/>
      </c>
      <c r="H45" s="48" t="str">
        <f>IF(ประเมินจุดประสงค์!J45="","",ประเมินจุดประสงค์!J45)</f>
        <v/>
      </c>
    </row>
    <row r="46" spans="1:8" ht="21" customHeight="1" x14ac:dyDescent="0.4">
      <c r="A46" s="103">
        <v>43</v>
      </c>
      <c r="B46" s="106"/>
      <c r="C46" s="75" t="str">
        <f>IF(ประเมินจุดประสงค์!D46="","",ประเมินจุดประสงค์!D46)</f>
        <v/>
      </c>
      <c r="D46" s="75" t="str">
        <f>IF(ประเมินจุดประสงค์!E46="","",ประเมินจุดประสงค์!E46)</f>
        <v/>
      </c>
      <c r="E46" s="75" t="str">
        <f>IF(ประเมินจุดประสงค์!F46="","",ประเมินจุดประสงค์!F46)</f>
        <v/>
      </c>
      <c r="F46" s="75" t="str">
        <f>IF(ประเมินจุดประสงค์!G46="","",ประเมินจุดประสงค์!G46)</f>
        <v/>
      </c>
      <c r="G46" s="75" t="str">
        <f>IF(ประเมินจุดประสงค์!H46="","",ประเมินจุดประสงค์!H46)</f>
        <v/>
      </c>
      <c r="H46" s="48" t="str">
        <f>IF(ประเมินจุดประสงค์!J46="","",ประเมินจุดประสงค์!J46)</f>
        <v/>
      </c>
    </row>
    <row r="47" spans="1:8" ht="21" customHeight="1" x14ac:dyDescent="0.4">
      <c r="A47" s="103">
        <v>44</v>
      </c>
      <c r="B47" s="106"/>
      <c r="C47" s="75" t="str">
        <f>IF(ประเมินจุดประสงค์!D47="","",ประเมินจุดประสงค์!D47)</f>
        <v/>
      </c>
      <c r="D47" s="75" t="str">
        <f>IF(ประเมินจุดประสงค์!E47="","",ประเมินจุดประสงค์!E47)</f>
        <v/>
      </c>
      <c r="E47" s="75" t="str">
        <f>IF(ประเมินจุดประสงค์!F47="","",ประเมินจุดประสงค์!F47)</f>
        <v/>
      </c>
      <c r="F47" s="75" t="str">
        <f>IF(ประเมินจุดประสงค์!G47="","",ประเมินจุดประสงค์!G47)</f>
        <v/>
      </c>
      <c r="G47" s="75" t="str">
        <f>IF(ประเมินจุดประสงค์!H47="","",ประเมินจุดประสงค์!H47)</f>
        <v/>
      </c>
      <c r="H47" s="48" t="str">
        <f>IF(ประเมินจุดประสงค์!J47="","",ประเมินจุดประสงค์!J47)</f>
        <v/>
      </c>
    </row>
    <row r="48" spans="1:8" ht="21" customHeight="1" x14ac:dyDescent="0.4">
      <c r="A48" s="103">
        <v>45</v>
      </c>
      <c r="B48" s="106"/>
      <c r="C48" s="75" t="str">
        <f>IF(ประเมินจุดประสงค์!D48="","",ประเมินจุดประสงค์!D48)</f>
        <v/>
      </c>
      <c r="D48" s="75" t="str">
        <f>IF(ประเมินจุดประสงค์!E48="","",ประเมินจุดประสงค์!E48)</f>
        <v/>
      </c>
      <c r="E48" s="75" t="str">
        <f>IF(ประเมินจุดประสงค์!F48="","",ประเมินจุดประสงค์!F48)</f>
        <v/>
      </c>
      <c r="F48" s="75" t="str">
        <f>IF(ประเมินจุดประสงค์!G48="","",ประเมินจุดประสงค์!G48)</f>
        <v/>
      </c>
      <c r="G48" s="75" t="str">
        <f>IF(ประเมินจุดประสงค์!H48="","",ประเมินจุดประสงค์!H48)</f>
        <v/>
      </c>
      <c r="H48" s="48" t="str">
        <f>IF(ประเมินจุดประสงค์!J48="","",ประเมินจุดประสงค์!J48)</f>
        <v/>
      </c>
    </row>
    <row r="49" spans="1:8" ht="21" customHeight="1" x14ac:dyDescent="0.4">
      <c r="A49" s="103">
        <v>46</v>
      </c>
      <c r="B49" s="106"/>
      <c r="C49" s="75" t="str">
        <f>IF(ประเมินจุดประสงค์!D49="","",ประเมินจุดประสงค์!D49)</f>
        <v/>
      </c>
      <c r="D49" s="75" t="str">
        <f>IF(ประเมินจุดประสงค์!E49="","",ประเมินจุดประสงค์!E49)</f>
        <v/>
      </c>
      <c r="E49" s="75" t="str">
        <f>IF(ประเมินจุดประสงค์!F49="","",ประเมินจุดประสงค์!F49)</f>
        <v/>
      </c>
      <c r="F49" s="75" t="str">
        <f>IF(ประเมินจุดประสงค์!G49="","",ประเมินจุดประสงค์!G49)</f>
        <v/>
      </c>
      <c r="G49" s="75" t="str">
        <f>IF(ประเมินจุดประสงค์!H49="","",ประเมินจุดประสงค์!H49)</f>
        <v/>
      </c>
      <c r="H49" s="48" t="str">
        <f>IF(ประเมินจุดประสงค์!J49="","",ประเมินจุดประสงค์!J49)</f>
        <v/>
      </c>
    </row>
    <row r="50" spans="1:8" ht="21" customHeight="1" x14ac:dyDescent="0.4">
      <c r="A50" s="103">
        <v>47</v>
      </c>
      <c r="B50" s="106"/>
      <c r="C50" s="75" t="str">
        <f>IF(ประเมินจุดประสงค์!D50="","",ประเมินจุดประสงค์!D50)</f>
        <v/>
      </c>
      <c r="D50" s="75" t="str">
        <f>IF(ประเมินจุดประสงค์!E50="","",ประเมินจุดประสงค์!E50)</f>
        <v/>
      </c>
      <c r="E50" s="75" t="str">
        <f>IF(ประเมินจุดประสงค์!F50="","",ประเมินจุดประสงค์!F50)</f>
        <v/>
      </c>
      <c r="F50" s="75" t="str">
        <f>IF(ประเมินจุดประสงค์!G50="","",ประเมินจุดประสงค์!G50)</f>
        <v/>
      </c>
      <c r="G50" s="75" t="str">
        <f>IF(ประเมินจุดประสงค์!H50="","",ประเมินจุดประสงค์!H50)</f>
        <v/>
      </c>
      <c r="H50" s="48" t="str">
        <f>IF(ประเมินจุดประสงค์!J50="","",ประเมินจุดประสงค์!J50)</f>
        <v/>
      </c>
    </row>
    <row r="51" spans="1:8" ht="21" customHeight="1" x14ac:dyDescent="0.4">
      <c r="A51" s="103">
        <v>48</v>
      </c>
      <c r="B51" s="106"/>
      <c r="C51" s="75" t="str">
        <f>IF(ประเมินจุดประสงค์!D51="","",ประเมินจุดประสงค์!D51)</f>
        <v/>
      </c>
      <c r="D51" s="75" t="str">
        <f>IF(ประเมินจุดประสงค์!E51="","",ประเมินจุดประสงค์!E51)</f>
        <v/>
      </c>
      <c r="E51" s="75" t="str">
        <f>IF(ประเมินจุดประสงค์!F51="","",ประเมินจุดประสงค์!F51)</f>
        <v/>
      </c>
      <c r="F51" s="75" t="str">
        <f>IF(ประเมินจุดประสงค์!G51="","",ประเมินจุดประสงค์!G51)</f>
        <v/>
      </c>
      <c r="G51" s="75" t="str">
        <f>IF(ประเมินจุดประสงค์!H51="","",ประเมินจุดประสงค์!H51)</f>
        <v/>
      </c>
      <c r="H51" s="48" t="str">
        <f>IF(ประเมินจุดประสงค์!J51="","",ประเมินจุดประสงค์!J51)</f>
        <v/>
      </c>
    </row>
    <row r="52" spans="1:8" ht="21" customHeight="1" x14ac:dyDescent="0.4">
      <c r="A52" s="103">
        <v>49</v>
      </c>
      <c r="B52" s="106"/>
      <c r="C52" s="75" t="str">
        <f>IF(ประเมินจุดประสงค์!D52="","",ประเมินจุดประสงค์!D52)</f>
        <v/>
      </c>
      <c r="D52" s="75" t="str">
        <f>IF(ประเมินจุดประสงค์!E52="","",ประเมินจุดประสงค์!E52)</f>
        <v/>
      </c>
      <c r="E52" s="75" t="str">
        <f>IF(ประเมินจุดประสงค์!F52="","",ประเมินจุดประสงค์!F52)</f>
        <v/>
      </c>
      <c r="F52" s="75" t="str">
        <f>IF(ประเมินจุดประสงค์!G52="","",ประเมินจุดประสงค์!G52)</f>
        <v/>
      </c>
      <c r="G52" s="75" t="str">
        <f>IF(ประเมินจุดประสงค์!H52="","",ประเมินจุดประสงค์!H52)</f>
        <v/>
      </c>
      <c r="H52" s="48" t="str">
        <f>IF(ประเมินจุดประสงค์!J52="","",ประเมินจุดประสงค์!J52)</f>
        <v/>
      </c>
    </row>
    <row r="53" spans="1:8" ht="21" customHeight="1" x14ac:dyDescent="0.4">
      <c r="A53" s="103">
        <v>50</v>
      </c>
      <c r="B53" s="106"/>
      <c r="C53" s="75" t="str">
        <f>IF(ประเมินจุดประสงค์!D53="","",ประเมินจุดประสงค์!D53)</f>
        <v/>
      </c>
      <c r="D53" s="75" t="str">
        <f>IF(ประเมินจุดประสงค์!E53="","",ประเมินจุดประสงค์!E53)</f>
        <v/>
      </c>
      <c r="E53" s="75" t="str">
        <f>IF(ประเมินจุดประสงค์!F53="","",ประเมินจุดประสงค์!F53)</f>
        <v/>
      </c>
      <c r="F53" s="75" t="str">
        <f>IF(ประเมินจุดประสงค์!G53="","",ประเมินจุดประสงค์!G53)</f>
        <v/>
      </c>
      <c r="G53" s="75" t="str">
        <f>IF(ประเมินจุดประสงค์!H53="","",ประเมินจุดประสงค์!H53)</f>
        <v/>
      </c>
      <c r="H53" s="48" t="str">
        <f>IF(ประเมินจุดประสงค์!J53="","",ประเมินจุดประสงค์!J53)</f>
        <v/>
      </c>
    </row>
    <row r="54" spans="1:8" ht="21" customHeight="1" x14ac:dyDescent="0.4">
      <c r="A54" s="103">
        <v>51</v>
      </c>
      <c r="B54" s="106"/>
      <c r="C54" s="75" t="str">
        <f>IF(ประเมินจุดประสงค์!D54="","",ประเมินจุดประสงค์!D54)</f>
        <v/>
      </c>
      <c r="D54" s="75" t="str">
        <f>IF(ประเมินจุดประสงค์!E54="","",ประเมินจุดประสงค์!E54)</f>
        <v/>
      </c>
      <c r="E54" s="75" t="str">
        <f>IF(ประเมินจุดประสงค์!F54="","",ประเมินจุดประสงค์!F54)</f>
        <v/>
      </c>
      <c r="F54" s="75" t="str">
        <f>IF(ประเมินจุดประสงค์!G54="","",ประเมินจุดประสงค์!G54)</f>
        <v/>
      </c>
      <c r="G54" s="75" t="str">
        <f>IF(ประเมินจุดประสงค์!H54="","",ประเมินจุดประสงค์!H54)</f>
        <v/>
      </c>
      <c r="H54" s="48" t="str">
        <f>IF(ประเมินจุดประสงค์!J54="","",ประเมินจุดประสงค์!J54)</f>
        <v/>
      </c>
    </row>
    <row r="55" spans="1:8" ht="21" customHeight="1" x14ac:dyDescent="0.4">
      <c r="A55" s="103">
        <v>52</v>
      </c>
      <c r="B55" s="106"/>
      <c r="C55" s="75" t="str">
        <f>IF(ประเมินจุดประสงค์!D55="","",ประเมินจุดประสงค์!D55)</f>
        <v/>
      </c>
      <c r="D55" s="75" t="str">
        <f>IF(ประเมินจุดประสงค์!E55="","",ประเมินจุดประสงค์!E55)</f>
        <v/>
      </c>
      <c r="E55" s="75" t="str">
        <f>IF(ประเมินจุดประสงค์!F55="","",ประเมินจุดประสงค์!F55)</f>
        <v/>
      </c>
      <c r="F55" s="75" t="str">
        <f>IF(ประเมินจุดประสงค์!G55="","",ประเมินจุดประสงค์!G55)</f>
        <v/>
      </c>
      <c r="G55" s="75" t="str">
        <f>IF(ประเมินจุดประสงค์!H55="","",ประเมินจุดประสงค์!H55)</f>
        <v/>
      </c>
      <c r="H55" s="48" t="str">
        <f>IF(ประเมินจุดประสงค์!J55="","",ประเมินจุดประสงค์!J55)</f>
        <v/>
      </c>
    </row>
    <row r="56" spans="1:8" ht="21" customHeight="1" x14ac:dyDescent="0.4">
      <c r="A56" s="103">
        <v>53</v>
      </c>
      <c r="B56" s="106"/>
      <c r="C56" s="75" t="str">
        <f>IF(ประเมินจุดประสงค์!D56="","",ประเมินจุดประสงค์!D56)</f>
        <v/>
      </c>
      <c r="D56" s="75" t="str">
        <f>IF(ประเมินจุดประสงค์!E56="","",ประเมินจุดประสงค์!E56)</f>
        <v/>
      </c>
      <c r="E56" s="75" t="str">
        <f>IF(ประเมินจุดประสงค์!F56="","",ประเมินจุดประสงค์!F56)</f>
        <v/>
      </c>
      <c r="F56" s="75" t="str">
        <f>IF(ประเมินจุดประสงค์!G56="","",ประเมินจุดประสงค์!G56)</f>
        <v/>
      </c>
      <c r="G56" s="75" t="str">
        <f>IF(ประเมินจุดประสงค์!H56="","",ประเมินจุดประสงค์!H56)</f>
        <v/>
      </c>
      <c r="H56" s="48" t="str">
        <f>IF(ประเมินจุดประสงค์!J56="","",ประเมินจุดประสงค์!J56)</f>
        <v/>
      </c>
    </row>
    <row r="57" spans="1:8" ht="21" customHeight="1" x14ac:dyDescent="0.4">
      <c r="A57" s="103">
        <v>54</v>
      </c>
      <c r="B57" s="106"/>
      <c r="C57" s="75" t="str">
        <f>IF(ประเมินจุดประสงค์!D57="","",ประเมินจุดประสงค์!D57)</f>
        <v/>
      </c>
      <c r="D57" s="75" t="str">
        <f>IF(ประเมินจุดประสงค์!E57="","",ประเมินจุดประสงค์!E57)</f>
        <v/>
      </c>
      <c r="E57" s="75" t="str">
        <f>IF(ประเมินจุดประสงค์!F57="","",ประเมินจุดประสงค์!F57)</f>
        <v/>
      </c>
      <c r="F57" s="75" t="str">
        <f>IF(ประเมินจุดประสงค์!G57="","",ประเมินจุดประสงค์!G57)</f>
        <v/>
      </c>
      <c r="G57" s="75" t="str">
        <f>IF(ประเมินจุดประสงค์!H57="","",ประเมินจุดประสงค์!H57)</f>
        <v/>
      </c>
      <c r="H57" s="48" t="str">
        <f>IF(ประเมินจุดประสงค์!J57="","",ประเมินจุดประสงค์!J57)</f>
        <v/>
      </c>
    </row>
    <row r="58" spans="1:8" ht="21" customHeight="1" x14ac:dyDescent="0.4">
      <c r="A58" s="103">
        <v>55</v>
      </c>
      <c r="B58" s="106"/>
      <c r="C58" s="75" t="str">
        <f>IF(ประเมินจุดประสงค์!D58="","",ประเมินจุดประสงค์!D58)</f>
        <v/>
      </c>
      <c r="D58" s="75" t="str">
        <f>IF(ประเมินจุดประสงค์!E58="","",ประเมินจุดประสงค์!E58)</f>
        <v/>
      </c>
      <c r="E58" s="75" t="str">
        <f>IF(ประเมินจุดประสงค์!F58="","",ประเมินจุดประสงค์!F58)</f>
        <v/>
      </c>
      <c r="F58" s="75" t="str">
        <f>IF(ประเมินจุดประสงค์!G58="","",ประเมินจุดประสงค์!G58)</f>
        <v/>
      </c>
      <c r="G58" s="75" t="str">
        <f>IF(ประเมินจุดประสงค์!H58="","",ประเมินจุดประสงค์!H58)</f>
        <v/>
      </c>
      <c r="H58" s="48" t="str">
        <f>IF(ประเมินจุดประสงค์!J58="","",ประเมินจุดประสงค์!J58)</f>
        <v/>
      </c>
    </row>
    <row r="59" spans="1:8" ht="21" customHeight="1" x14ac:dyDescent="0.4">
      <c r="A59" s="103">
        <v>56</v>
      </c>
      <c r="B59" s="106"/>
      <c r="C59" s="75" t="str">
        <f>IF(ประเมินจุดประสงค์!D59="","",ประเมินจุดประสงค์!D59)</f>
        <v/>
      </c>
      <c r="D59" s="75" t="str">
        <f>IF(ประเมินจุดประสงค์!E59="","",ประเมินจุดประสงค์!E59)</f>
        <v/>
      </c>
      <c r="E59" s="75" t="str">
        <f>IF(ประเมินจุดประสงค์!F59="","",ประเมินจุดประสงค์!F59)</f>
        <v/>
      </c>
      <c r="F59" s="75" t="str">
        <f>IF(ประเมินจุดประสงค์!G59="","",ประเมินจุดประสงค์!G59)</f>
        <v/>
      </c>
      <c r="G59" s="75" t="str">
        <f>IF(ประเมินจุดประสงค์!H59="","",ประเมินจุดประสงค์!H59)</f>
        <v/>
      </c>
      <c r="H59" s="48" t="str">
        <f>IF(ประเมินจุดประสงค์!J59="","",ประเมินจุดประสงค์!J59)</f>
        <v/>
      </c>
    </row>
    <row r="60" spans="1:8" ht="21" customHeight="1" x14ac:dyDescent="0.4">
      <c r="A60" s="103">
        <v>57</v>
      </c>
      <c r="B60" s="106"/>
      <c r="C60" s="75" t="str">
        <f>IF(ประเมินจุดประสงค์!D60="","",ประเมินจุดประสงค์!D60)</f>
        <v/>
      </c>
      <c r="D60" s="75" t="str">
        <f>IF(ประเมินจุดประสงค์!E60="","",ประเมินจุดประสงค์!E60)</f>
        <v/>
      </c>
      <c r="E60" s="75" t="str">
        <f>IF(ประเมินจุดประสงค์!F60="","",ประเมินจุดประสงค์!F60)</f>
        <v/>
      </c>
      <c r="F60" s="75" t="str">
        <f>IF(ประเมินจุดประสงค์!G60="","",ประเมินจุดประสงค์!G60)</f>
        <v/>
      </c>
      <c r="G60" s="75" t="str">
        <f>IF(ประเมินจุดประสงค์!H60="","",ประเมินจุดประสงค์!H60)</f>
        <v/>
      </c>
      <c r="H60" s="48" t="str">
        <f>IF(ประเมินจุดประสงค์!J60="","",ประเมินจุดประสงค์!J60)</f>
        <v/>
      </c>
    </row>
    <row r="61" spans="1:8" ht="21" customHeight="1" x14ac:dyDescent="0.4">
      <c r="A61" s="103">
        <v>58</v>
      </c>
      <c r="B61" s="106"/>
      <c r="C61" s="75" t="str">
        <f>IF(ประเมินจุดประสงค์!D61="","",ประเมินจุดประสงค์!D61)</f>
        <v/>
      </c>
      <c r="D61" s="75" t="str">
        <f>IF(ประเมินจุดประสงค์!E61="","",ประเมินจุดประสงค์!E61)</f>
        <v/>
      </c>
      <c r="E61" s="75" t="str">
        <f>IF(ประเมินจุดประสงค์!F61="","",ประเมินจุดประสงค์!F61)</f>
        <v/>
      </c>
      <c r="F61" s="75" t="str">
        <f>IF(ประเมินจุดประสงค์!G61="","",ประเมินจุดประสงค์!G61)</f>
        <v/>
      </c>
      <c r="G61" s="75" t="str">
        <f>IF(ประเมินจุดประสงค์!H61="","",ประเมินจุดประสงค์!H61)</f>
        <v/>
      </c>
      <c r="H61" s="48" t="str">
        <f>IF(ประเมินจุดประสงค์!J61="","",ประเมินจุดประสงค์!J61)</f>
        <v/>
      </c>
    </row>
    <row r="62" spans="1:8" ht="21" customHeight="1" x14ac:dyDescent="0.4">
      <c r="A62" s="103">
        <v>59</v>
      </c>
      <c r="B62" s="106"/>
      <c r="C62" s="75" t="str">
        <f>IF(ประเมินจุดประสงค์!D62="","",ประเมินจุดประสงค์!D62)</f>
        <v/>
      </c>
      <c r="D62" s="75" t="str">
        <f>IF(ประเมินจุดประสงค์!E62="","",ประเมินจุดประสงค์!E62)</f>
        <v/>
      </c>
      <c r="E62" s="75" t="str">
        <f>IF(ประเมินจุดประสงค์!F62="","",ประเมินจุดประสงค์!F62)</f>
        <v/>
      </c>
      <c r="F62" s="75" t="str">
        <f>IF(ประเมินจุดประสงค์!G62="","",ประเมินจุดประสงค์!G62)</f>
        <v/>
      </c>
      <c r="G62" s="75" t="str">
        <f>IF(ประเมินจุดประสงค์!H62="","",ประเมินจุดประสงค์!H62)</f>
        <v/>
      </c>
      <c r="H62" s="48" t="str">
        <f>IF(ประเมินจุดประสงค์!J62="","",ประเมินจุดประสงค์!J62)</f>
        <v/>
      </c>
    </row>
    <row r="63" spans="1:8" ht="21" customHeight="1" x14ac:dyDescent="0.4">
      <c r="A63" s="103">
        <v>60</v>
      </c>
      <c r="B63" s="106"/>
      <c r="C63" s="75" t="str">
        <f>IF(ประเมินจุดประสงค์!D63="","",ประเมินจุดประสงค์!D63)</f>
        <v/>
      </c>
      <c r="D63" s="75" t="str">
        <f>IF(ประเมินจุดประสงค์!E63="","",ประเมินจุดประสงค์!E63)</f>
        <v/>
      </c>
      <c r="E63" s="75" t="str">
        <f>IF(ประเมินจุดประสงค์!F63="","",ประเมินจุดประสงค์!F63)</f>
        <v/>
      </c>
      <c r="F63" s="75" t="str">
        <f>IF(ประเมินจุดประสงค์!G63="","",ประเมินจุดประสงค์!G63)</f>
        <v/>
      </c>
      <c r="G63" s="75" t="str">
        <f>IF(ประเมินจุดประสงค์!H63="","",ประเมินจุดประสงค์!H63)</f>
        <v/>
      </c>
      <c r="H63" s="48" t="str">
        <f>IF(ประเมินจุดประสงค์!J63="","",ประเมินจุดประสงค์!J63)</f>
        <v/>
      </c>
    </row>
  </sheetData>
  <sheetProtection algorithmName="SHA-512" hashValue="Lk4XikbDuogXEZa3+K80g9v8JYd893lmPNpC2lwbeTc2xi+qiBoNjwUICbRwJtDthiQZkJbnra/eqqh2zUNrgA==" saltValue="nHijny+AmNI9tPHTv82a8Q==" spinCount="100000" sheet="1" objects="1" scenarios="1"/>
  <protectedRanges>
    <protectedRange sqref="C3:G63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63"/>
  <sheetViews>
    <sheetView view="pageBreakPreview" zoomScale="60" zoomScaleNormal="100" workbookViewId="0">
      <selection activeCell="A64" sqref="A64:XFD73"/>
    </sheetView>
  </sheetViews>
  <sheetFormatPr defaultColWidth="6.21875" defaultRowHeight="21" x14ac:dyDescent="0.4"/>
  <cols>
    <col min="1" max="1" width="6.21875" style="30"/>
    <col min="2" max="2" width="6.6640625" style="30" customWidth="1"/>
    <col min="3" max="7" width="13.109375" style="30" customWidth="1"/>
    <col min="8" max="8" width="13" style="30" customWidth="1"/>
    <col min="9" max="16384" width="6.21875" style="30"/>
  </cols>
  <sheetData>
    <row r="1" spans="1:8" ht="38.4" customHeight="1" x14ac:dyDescent="0.4">
      <c r="A1" s="206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2568</v>
      </c>
      <c r="B1" s="206"/>
      <c r="C1" s="206"/>
      <c r="D1" s="206"/>
      <c r="E1" s="206"/>
      <c r="F1" s="206"/>
      <c r="G1" s="206"/>
      <c r="H1" s="206"/>
    </row>
    <row r="2" spans="1:8" ht="24" customHeight="1" x14ac:dyDescent="0.4">
      <c r="A2" s="229" t="s">
        <v>101</v>
      </c>
      <c r="B2" s="104" t="s">
        <v>109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30" t="s">
        <v>110</v>
      </c>
    </row>
    <row r="3" spans="1:8" ht="150" customHeight="1" x14ac:dyDescent="0.4">
      <c r="A3" s="229"/>
      <c r="B3" s="109" t="s">
        <v>9</v>
      </c>
      <c r="C3" s="105" t="str">
        <f>IF('ประเมินผลงาน ชิ้นงาน'!D3="","",'ประเมินผลงาน ชิ้นงาน'!D3)</f>
        <v/>
      </c>
      <c r="D3" s="105" t="str">
        <f>IF('ประเมินผลงาน ชิ้นงาน'!E3="","",'ประเมินผลงาน ชิ้นงาน'!E3)</f>
        <v/>
      </c>
      <c r="E3" s="105" t="str">
        <f>IF('ประเมินผลงาน ชิ้นงาน'!F3="","",'ประเมินผลงาน ชิ้นงาน'!F3)</f>
        <v/>
      </c>
      <c r="F3" s="105" t="str">
        <f>IF('ประเมินผลงาน ชิ้นงาน'!G3="","",'ประเมินผลงาน ชิ้นงาน'!G3)</f>
        <v/>
      </c>
      <c r="G3" s="105" t="str">
        <f>IF('ประเมินผลงาน ชิ้นงาน'!H3="","",'ประเมินผลงาน ชิ้นงาน'!H3)</f>
        <v/>
      </c>
      <c r="H3" s="231"/>
    </row>
    <row r="4" spans="1:8" ht="19.8" customHeight="1" x14ac:dyDescent="0.4">
      <c r="A4" s="103">
        <v>1</v>
      </c>
      <c r="B4" s="106"/>
      <c r="C4" s="75" t="str">
        <f>IF('ประเมินผลงาน ชิ้นงาน'!D4="","",'ประเมินผลงาน ชิ้นงาน'!D4)</f>
        <v/>
      </c>
      <c r="D4" s="75" t="str">
        <f>IF('ประเมินผลงาน ชิ้นงาน'!E4="","",'ประเมินผลงาน ชิ้นงาน'!E4)</f>
        <v/>
      </c>
      <c r="E4" s="75" t="str">
        <f>IF('ประเมินผลงาน ชิ้นงาน'!F4="","",'ประเมินผลงาน ชิ้นงาน'!F4)</f>
        <v/>
      </c>
      <c r="F4" s="75" t="str">
        <f>IF('ประเมินผลงาน ชิ้นงาน'!G4="","",'ประเมินผลงาน ชิ้นงาน'!G4)</f>
        <v/>
      </c>
      <c r="G4" s="75" t="str">
        <f>IF('ประเมินผลงาน ชิ้นงาน'!H4="","",'ประเมินผลงาน ชิ้นงาน'!H4)</f>
        <v/>
      </c>
      <c r="H4" s="48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03">
        <v>2</v>
      </c>
      <c r="B5" s="106"/>
      <c r="C5" s="75" t="str">
        <f>IF('ประเมินผลงาน ชิ้นงาน'!D5="","",'ประเมินผลงาน ชิ้นงาน'!D5)</f>
        <v/>
      </c>
      <c r="D5" s="75" t="str">
        <f>IF('ประเมินผลงาน ชิ้นงาน'!E5="","",'ประเมินผลงาน ชิ้นงาน'!E5)</f>
        <v/>
      </c>
      <c r="E5" s="75" t="str">
        <f>IF('ประเมินผลงาน ชิ้นงาน'!F5="","",'ประเมินผลงาน ชิ้นงาน'!F5)</f>
        <v/>
      </c>
      <c r="F5" s="75" t="str">
        <f>IF('ประเมินผลงาน ชิ้นงาน'!G5="","",'ประเมินผลงาน ชิ้นงาน'!G5)</f>
        <v/>
      </c>
      <c r="G5" s="75" t="str">
        <f>IF('ประเมินผลงาน ชิ้นงาน'!H5="","",'ประเมินผลงาน ชิ้นงาน'!H5)</f>
        <v/>
      </c>
      <c r="H5" s="48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03">
        <v>3</v>
      </c>
      <c r="B6" s="106"/>
      <c r="C6" s="75" t="str">
        <f>IF('ประเมินผลงาน ชิ้นงาน'!D6="","",'ประเมินผลงาน ชิ้นงาน'!D6)</f>
        <v/>
      </c>
      <c r="D6" s="75" t="str">
        <f>IF('ประเมินผลงาน ชิ้นงาน'!E6="","",'ประเมินผลงาน ชิ้นงาน'!E6)</f>
        <v/>
      </c>
      <c r="E6" s="75" t="str">
        <f>IF('ประเมินผลงาน ชิ้นงาน'!F6="","",'ประเมินผลงาน ชิ้นงาน'!F6)</f>
        <v/>
      </c>
      <c r="F6" s="75" t="str">
        <f>IF('ประเมินผลงาน ชิ้นงาน'!G6="","",'ประเมินผลงาน ชิ้นงาน'!G6)</f>
        <v/>
      </c>
      <c r="G6" s="75" t="str">
        <f>IF('ประเมินผลงาน ชิ้นงาน'!H6="","",'ประเมินผลงาน ชิ้นงาน'!H6)</f>
        <v/>
      </c>
      <c r="H6" s="48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03">
        <v>4</v>
      </c>
      <c r="B7" s="106"/>
      <c r="C7" s="75" t="str">
        <f>IF('ประเมินผลงาน ชิ้นงาน'!D7="","",'ประเมินผลงาน ชิ้นงาน'!D7)</f>
        <v/>
      </c>
      <c r="D7" s="75" t="str">
        <f>IF('ประเมินผลงาน ชิ้นงาน'!E7="","",'ประเมินผลงาน ชิ้นงาน'!E7)</f>
        <v/>
      </c>
      <c r="E7" s="75" t="str">
        <f>IF('ประเมินผลงาน ชิ้นงาน'!F7="","",'ประเมินผลงาน ชิ้นงาน'!F7)</f>
        <v/>
      </c>
      <c r="F7" s="75" t="str">
        <f>IF('ประเมินผลงาน ชิ้นงาน'!G7="","",'ประเมินผลงาน ชิ้นงาน'!G7)</f>
        <v/>
      </c>
      <c r="G7" s="75" t="str">
        <f>IF('ประเมินผลงาน ชิ้นงาน'!H7="","",'ประเมินผลงาน ชิ้นงาน'!H7)</f>
        <v/>
      </c>
      <c r="H7" s="48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03">
        <v>5</v>
      </c>
      <c r="B8" s="106"/>
      <c r="C8" s="75" t="str">
        <f>IF('ประเมินผลงาน ชิ้นงาน'!D8="","",'ประเมินผลงาน ชิ้นงาน'!D8)</f>
        <v/>
      </c>
      <c r="D8" s="75" t="str">
        <f>IF('ประเมินผลงาน ชิ้นงาน'!E8="","",'ประเมินผลงาน ชิ้นงาน'!E8)</f>
        <v/>
      </c>
      <c r="E8" s="75" t="str">
        <f>IF('ประเมินผลงาน ชิ้นงาน'!F8="","",'ประเมินผลงาน ชิ้นงาน'!F8)</f>
        <v/>
      </c>
      <c r="F8" s="75" t="str">
        <f>IF('ประเมินผลงาน ชิ้นงาน'!G8="","",'ประเมินผลงาน ชิ้นงาน'!G8)</f>
        <v/>
      </c>
      <c r="G8" s="75" t="str">
        <f>IF('ประเมินผลงาน ชิ้นงาน'!H8="","",'ประเมินผลงาน ชิ้นงาน'!H8)</f>
        <v/>
      </c>
      <c r="H8" s="48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03">
        <v>6</v>
      </c>
      <c r="B9" s="106"/>
      <c r="C9" s="75" t="str">
        <f>IF('ประเมินผลงาน ชิ้นงาน'!D9="","",'ประเมินผลงาน ชิ้นงาน'!D9)</f>
        <v/>
      </c>
      <c r="D9" s="75" t="str">
        <f>IF('ประเมินผลงาน ชิ้นงาน'!E9="","",'ประเมินผลงาน ชิ้นงาน'!E9)</f>
        <v/>
      </c>
      <c r="E9" s="75" t="str">
        <f>IF('ประเมินผลงาน ชิ้นงาน'!F9="","",'ประเมินผลงาน ชิ้นงาน'!F9)</f>
        <v/>
      </c>
      <c r="F9" s="75" t="str">
        <f>IF('ประเมินผลงาน ชิ้นงาน'!G9="","",'ประเมินผลงาน ชิ้นงาน'!G9)</f>
        <v/>
      </c>
      <c r="G9" s="75" t="str">
        <f>IF('ประเมินผลงาน ชิ้นงาน'!H9="","",'ประเมินผลงาน ชิ้นงาน'!H9)</f>
        <v/>
      </c>
      <c r="H9" s="48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03">
        <v>7</v>
      </c>
      <c r="B10" s="106"/>
      <c r="C10" s="75" t="str">
        <f>IF('ประเมินผลงาน ชิ้นงาน'!D10="","",'ประเมินผลงาน ชิ้นงาน'!D10)</f>
        <v/>
      </c>
      <c r="D10" s="75" t="str">
        <f>IF('ประเมินผลงาน ชิ้นงาน'!E10="","",'ประเมินผลงาน ชิ้นงาน'!E10)</f>
        <v/>
      </c>
      <c r="E10" s="75" t="str">
        <f>IF('ประเมินผลงาน ชิ้นงาน'!F10="","",'ประเมินผลงาน ชิ้นงาน'!F10)</f>
        <v/>
      </c>
      <c r="F10" s="75" t="str">
        <f>IF('ประเมินผลงาน ชิ้นงาน'!G10="","",'ประเมินผลงาน ชิ้นงาน'!G10)</f>
        <v/>
      </c>
      <c r="G10" s="75" t="str">
        <f>IF('ประเมินผลงาน ชิ้นงาน'!H10="","",'ประเมินผลงาน ชิ้นงาน'!H10)</f>
        <v/>
      </c>
      <c r="H10" s="48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03">
        <v>8</v>
      </c>
      <c r="B11" s="106"/>
      <c r="C11" s="75" t="str">
        <f>IF('ประเมินผลงาน ชิ้นงาน'!D11="","",'ประเมินผลงาน ชิ้นงาน'!D11)</f>
        <v/>
      </c>
      <c r="D11" s="75" t="str">
        <f>IF('ประเมินผลงาน ชิ้นงาน'!E11="","",'ประเมินผลงาน ชิ้นงาน'!E11)</f>
        <v/>
      </c>
      <c r="E11" s="75" t="str">
        <f>IF('ประเมินผลงาน ชิ้นงาน'!F11="","",'ประเมินผลงาน ชิ้นงาน'!F11)</f>
        <v/>
      </c>
      <c r="F11" s="75" t="str">
        <f>IF('ประเมินผลงาน ชิ้นงาน'!G11="","",'ประเมินผลงาน ชิ้นงาน'!G11)</f>
        <v/>
      </c>
      <c r="G11" s="75" t="str">
        <f>IF('ประเมินผลงาน ชิ้นงาน'!H11="","",'ประเมินผลงาน ชิ้นงาน'!H11)</f>
        <v/>
      </c>
      <c r="H11" s="48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03">
        <v>9</v>
      </c>
      <c r="B12" s="106"/>
      <c r="C12" s="75" t="str">
        <f>IF('ประเมินผลงาน ชิ้นงาน'!D12="","",'ประเมินผลงาน ชิ้นงาน'!D12)</f>
        <v/>
      </c>
      <c r="D12" s="75" t="str">
        <f>IF('ประเมินผลงาน ชิ้นงาน'!E12="","",'ประเมินผลงาน ชิ้นงาน'!E12)</f>
        <v/>
      </c>
      <c r="E12" s="75" t="str">
        <f>IF('ประเมินผลงาน ชิ้นงาน'!F12="","",'ประเมินผลงาน ชิ้นงาน'!F12)</f>
        <v/>
      </c>
      <c r="F12" s="75" t="str">
        <f>IF('ประเมินผลงาน ชิ้นงาน'!G12="","",'ประเมินผลงาน ชิ้นงาน'!G12)</f>
        <v/>
      </c>
      <c r="G12" s="75" t="str">
        <f>IF('ประเมินผลงาน ชิ้นงาน'!H12="","",'ประเมินผลงาน ชิ้นงาน'!H12)</f>
        <v/>
      </c>
      <c r="H12" s="48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03">
        <v>10</v>
      </c>
      <c r="B13" s="106"/>
      <c r="C13" s="75" t="str">
        <f>IF('ประเมินผลงาน ชิ้นงาน'!D13="","",'ประเมินผลงาน ชิ้นงาน'!D13)</f>
        <v/>
      </c>
      <c r="D13" s="75" t="str">
        <f>IF('ประเมินผลงาน ชิ้นงาน'!E13="","",'ประเมินผลงาน ชิ้นงาน'!E13)</f>
        <v/>
      </c>
      <c r="E13" s="75" t="str">
        <f>IF('ประเมินผลงาน ชิ้นงาน'!F13="","",'ประเมินผลงาน ชิ้นงาน'!F13)</f>
        <v/>
      </c>
      <c r="F13" s="75" t="str">
        <f>IF('ประเมินผลงาน ชิ้นงาน'!G13="","",'ประเมินผลงาน ชิ้นงาน'!G13)</f>
        <v/>
      </c>
      <c r="G13" s="75" t="str">
        <f>IF('ประเมินผลงาน ชิ้นงาน'!H13="","",'ประเมินผลงาน ชิ้นงาน'!H13)</f>
        <v/>
      </c>
      <c r="H13" s="48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03">
        <v>11</v>
      </c>
      <c r="B14" s="106"/>
      <c r="C14" s="75" t="str">
        <f>IF('ประเมินผลงาน ชิ้นงาน'!D14="","",'ประเมินผลงาน ชิ้นงาน'!D14)</f>
        <v/>
      </c>
      <c r="D14" s="75" t="str">
        <f>IF('ประเมินผลงาน ชิ้นงาน'!E14="","",'ประเมินผลงาน ชิ้นงาน'!E14)</f>
        <v/>
      </c>
      <c r="E14" s="75" t="str">
        <f>IF('ประเมินผลงาน ชิ้นงาน'!F14="","",'ประเมินผลงาน ชิ้นงาน'!F14)</f>
        <v/>
      </c>
      <c r="F14" s="75" t="str">
        <f>IF('ประเมินผลงาน ชิ้นงาน'!G14="","",'ประเมินผลงาน ชิ้นงาน'!G14)</f>
        <v/>
      </c>
      <c r="G14" s="75" t="str">
        <f>IF('ประเมินผลงาน ชิ้นงาน'!H14="","",'ประเมินผลงาน ชิ้นงาน'!H14)</f>
        <v/>
      </c>
      <c r="H14" s="48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03">
        <v>12</v>
      </c>
      <c r="B15" s="106"/>
      <c r="C15" s="75" t="str">
        <f>IF('ประเมินผลงาน ชิ้นงาน'!D15="","",'ประเมินผลงาน ชิ้นงาน'!D15)</f>
        <v/>
      </c>
      <c r="D15" s="75" t="str">
        <f>IF('ประเมินผลงาน ชิ้นงาน'!E15="","",'ประเมินผลงาน ชิ้นงาน'!E15)</f>
        <v/>
      </c>
      <c r="E15" s="75" t="str">
        <f>IF('ประเมินผลงาน ชิ้นงาน'!F15="","",'ประเมินผลงาน ชิ้นงาน'!F15)</f>
        <v/>
      </c>
      <c r="F15" s="75" t="str">
        <f>IF('ประเมินผลงาน ชิ้นงาน'!G15="","",'ประเมินผลงาน ชิ้นงาน'!G15)</f>
        <v/>
      </c>
      <c r="G15" s="75" t="str">
        <f>IF('ประเมินผลงาน ชิ้นงาน'!H15="","",'ประเมินผลงาน ชิ้นงาน'!H15)</f>
        <v/>
      </c>
      <c r="H15" s="48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03">
        <v>13</v>
      </c>
      <c r="B16" s="106"/>
      <c r="C16" s="75" t="str">
        <f>IF('ประเมินผลงาน ชิ้นงาน'!D16="","",'ประเมินผลงาน ชิ้นงาน'!D16)</f>
        <v/>
      </c>
      <c r="D16" s="75" t="str">
        <f>IF('ประเมินผลงาน ชิ้นงาน'!E16="","",'ประเมินผลงาน ชิ้นงาน'!E16)</f>
        <v/>
      </c>
      <c r="E16" s="75" t="str">
        <f>IF('ประเมินผลงาน ชิ้นงาน'!F16="","",'ประเมินผลงาน ชิ้นงาน'!F16)</f>
        <v/>
      </c>
      <c r="F16" s="75" t="str">
        <f>IF('ประเมินผลงาน ชิ้นงาน'!G16="","",'ประเมินผลงาน ชิ้นงาน'!G16)</f>
        <v/>
      </c>
      <c r="G16" s="75" t="str">
        <f>IF('ประเมินผลงาน ชิ้นงาน'!H16="","",'ประเมินผลงาน ชิ้นงาน'!H16)</f>
        <v/>
      </c>
      <c r="H16" s="48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03">
        <v>14</v>
      </c>
      <c r="B17" s="106"/>
      <c r="C17" s="75" t="str">
        <f>IF('ประเมินผลงาน ชิ้นงาน'!D17="","",'ประเมินผลงาน ชิ้นงาน'!D17)</f>
        <v/>
      </c>
      <c r="D17" s="75" t="str">
        <f>IF('ประเมินผลงาน ชิ้นงาน'!E17="","",'ประเมินผลงาน ชิ้นงาน'!E17)</f>
        <v/>
      </c>
      <c r="E17" s="75" t="str">
        <f>IF('ประเมินผลงาน ชิ้นงาน'!F17="","",'ประเมินผลงาน ชิ้นงาน'!F17)</f>
        <v/>
      </c>
      <c r="F17" s="75" t="str">
        <f>IF('ประเมินผลงาน ชิ้นงาน'!G17="","",'ประเมินผลงาน ชิ้นงาน'!G17)</f>
        <v/>
      </c>
      <c r="G17" s="75" t="str">
        <f>IF('ประเมินผลงาน ชิ้นงาน'!H17="","",'ประเมินผลงาน ชิ้นงาน'!H17)</f>
        <v/>
      </c>
      <c r="H17" s="48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03">
        <v>15</v>
      </c>
      <c r="B18" s="106"/>
      <c r="C18" s="75" t="str">
        <f>IF('ประเมินผลงาน ชิ้นงาน'!D18="","",'ประเมินผลงาน ชิ้นงาน'!D18)</f>
        <v/>
      </c>
      <c r="D18" s="75" t="str">
        <f>IF('ประเมินผลงาน ชิ้นงาน'!E18="","",'ประเมินผลงาน ชิ้นงาน'!E18)</f>
        <v/>
      </c>
      <c r="E18" s="75" t="str">
        <f>IF('ประเมินผลงาน ชิ้นงาน'!F18="","",'ประเมินผลงาน ชิ้นงาน'!F18)</f>
        <v/>
      </c>
      <c r="F18" s="75" t="str">
        <f>IF('ประเมินผลงาน ชิ้นงาน'!G18="","",'ประเมินผลงาน ชิ้นงาน'!G18)</f>
        <v/>
      </c>
      <c r="G18" s="75" t="str">
        <f>IF('ประเมินผลงาน ชิ้นงาน'!H18="","",'ประเมินผลงาน ชิ้นงาน'!H18)</f>
        <v/>
      </c>
      <c r="H18" s="48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03">
        <v>16</v>
      </c>
      <c r="B19" s="106"/>
      <c r="C19" s="75" t="str">
        <f>IF('ประเมินผลงาน ชิ้นงาน'!D19="","",'ประเมินผลงาน ชิ้นงาน'!D19)</f>
        <v/>
      </c>
      <c r="D19" s="75" t="str">
        <f>IF('ประเมินผลงาน ชิ้นงาน'!E19="","",'ประเมินผลงาน ชิ้นงาน'!E19)</f>
        <v/>
      </c>
      <c r="E19" s="75" t="str">
        <f>IF('ประเมินผลงาน ชิ้นงาน'!F19="","",'ประเมินผลงาน ชิ้นงาน'!F19)</f>
        <v/>
      </c>
      <c r="F19" s="75" t="str">
        <f>IF('ประเมินผลงาน ชิ้นงาน'!G19="","",'ประเมินผลงาน ชิ้นงาน'!G19)</f>
        <v/>
      </c>
      <c r="G19" s="75" t="str">
        <f>IF('ประเมินผลงาน ชิ้นงาน'!H19="","",'ประเมินผลงาน ชิ้นงาน'!H19)</f>
        <v/>
      </c>
      <c r="H19" s="48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03">
        <v>17</v>
      </c>
      <c r="B20" s="106"/>
      <c r="C20" s="75" t="str">
        <f>IF('ประเมินผลงาน ชิ้นงาน'!D20="","",'ประเมินผลงาน ชิ้นงาน'!D20)</f>
        <v/>
      </c>
      <c r="D20" s="75" t="str">
        <f>IF('ประเมินผลงาน ชิ้นงาน'!E20="","",'ประเมินผลงาน ชิ้นงาน'!E20)</f>
        <v/>
      </c>
      <c r="E20" s="75" t="str">
        <f>IF('ประเมินผลงาน ชิ้นงาน'!F20="","",'ประเมินผลงาน ชิ้นงาน'!F20)</f>
        <v/>
      </c>
      <c r="F20" s="75" t="str">
        <f>IF('ประเมินผลงาน ชิ้นงาน'!G20="","",'ประเมินผลงาน ชิ้นงาน'!G20)</f>
        <v/>
      </c>
      <c r="G20" s="75" t="str">
        <f>IF('ประเมินผลงาน ชิ้นงาน'!H20="","",'ประเมินผลงาน ชิ้นงาน'!H20)</f>
        <v/>
      </c>
      <c r="H20" s="48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03">
        <v>18</v>
      </c>
      <c r="B21" s="106"/>
      <c r="C21" s="75" t="str">
        <f>IF('ประเมินผลงาน ชิ้นงาน'!D21="","",'ประเมินผลงาน ชิ้นงาน'!D21)</f>
        <v/>
      </c>
      <c r="D21" s="75" t="str">
        <f>IF('ประเมินผลงาน ชิ้นงาน'!E21="","",'ประเมินผลงาน ชิ้นงาน'!E21)</f>
        <v/>
      </c>
      <c r="E21" s="75" t="str">
        <f>IF('ประเมินผลงาน ชิ้นงาน'!F21="","",'ประเมินผลงาน ชิ้นงาน'!F21)</f>
        <v/>
      </c>
      <c r="F21" s="75" t="str">
        <f>IF('ประเมินผลงาน ชิ้นงาน'!G21="","",'ประเมินผลงาน ชิ้นงาน'!G21)</f>
        <v/>
      </c>
      <c r="G21" s="75" t="str">
        <f>IF('ประเมินผลงาน ชิ้นงาน'!H21="","",'ประเมินผลงาน ชิ้นงาน'!H21)</f>
        <v/>
      </c>
      <c r="H21" s="48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03">
        <v>19</v>
      </c>
      <c r="B22" s="106"/>
      <c r="C22" s="75" t="str">
        <f>IF('ประเมินผลงาน ชิ้นงาน'!D22="","",'ประเมินผลงาน ชิ้นงาน'!D22)</f>
        <v/>
      </c>
      <c r="D22" s="75" t="str">
        <f>IF('ประเมินผลงาน ชิ้นงาน'!E22="","",'ประเมินผลงาน ชิ้นงาน'!E22)</f>
        <v/>
      </c>
      <c r="E22" s="75" t="str">
        <f>IF('ประเมินผลงาน ชิ้นงาน'!F22="","",'ประเมินผลงาน ชิ้นงาน'!F22)</f>
        <v/>
      </c>
      <c r="F22" s="75" t="str">
        <f>IF('ประเมินผลงาน ชิ้นงาน'!G22="","",'ประเมินผลงาน ชิ้นงาน'!G22)</f>
        <v/>
      </c>
      <c r="G22" s="75" t="str">
        <f>IF('ประเมินผลงาน ชิ้นงาน'!H22="","",'ประเมินผลงาน ชิ้นงาน'!H22)</f>
        <v/>
      </c>
      <c r="H22" s="48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03">
        <v>20</v>
      </c>
      <c r="B23" s="106"/>
      <c r="C23" s="75" t="str">
        <f>IF('ประเมินผลงาน ชิ้นงาน'!D23="","",'ประเมินผลงาน ชิ้นงาน'!D23)</f>
        <v/>
      </c>
      <c r="D23" s="75" t="str">
        <f>IF('ประเมินผลงาน ชิ้นงาน'!E23="","",'ประเมินผลงาน ชิ้นงาน'!E23)</f>
        <v/>
      </c>
      <c r="E23" s="75" t="str">
        <f>IF('ประเมินผลงาน ชิ้นงาน'!F23="","",'ประเมินผลงาน ชิ้นงาน'!F23)</f>
        <v/>
      </c>
      <c r="F23" s="75" t="str">
        <f>IF('ประเมินผลงาน ชิ้นงาน'!G23="","",'ประเมินผลงาน ชิ้นงาน'!G23)</f>
        <v/>
      </c>
      <c r="G23" s="75" t="str">
        <f>IF('ประเมินผลงาน ชิ้นงาน'!H23="","",'ประเมินผลงาน ชิ้นงาน'!H23)</f>
        <v/>
      </c>
      <c r="H23" s="48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03">
        <v>21</v>
      </c>
      <c r="B24" s="106"/>
      <c r="C24" s="75" t="str">
        <f>IF('ประเมินผลงาน ชิ้นงาน'!D24="","",'ประเมินผลงาน ชิ้นงาน'!D24)</f>
        <v/>
      </c>
      <c r="D24" s="75" t="str">
        <f>IF('ประเมินผลงาน ชิ้นงาน'!E24="","",'ประเมินผลงาน ชิ้นงาน'!E24)</f>
        <v/>
      </c>
      <c r="E24" s="75" t="str">
        <f>IF('ประเมินผลงาน ชิ้นงาน'!F24="","",'ประเมินผลงาน ชิ้นงาน'!F24)</f>
        <v/>
      </c>
      <c r="F24" s="75" t="str">
        <f>IF('ประเมินผลงาน ชิ้นงาน'!G24="","",'ประเมินผลงาน ชิ้นงาน'!G24)</f>
        <v/>
      </c>
      <c r="G24" s="75" t="str">
        <f>IF('ประเมินผลงาน ชิ้นงาน'!H24="","",'ประเมินผลงาน ชิ้นงาน'!H24)</f>
        <v/>
      </c>
      <c r="H24" s="48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03">
        <v>22</v>
      </c>
      <c r="B25" s="106"/>
      <c r="C25" s="75" t="str">
        <f>IF('ประเมินผลงาน ชิ้นงาน'!D25="","",'ประเมินผลงาน ชิ้นงาน'!D25)</f>
        <v/>
      </c>
      <c r="D25" s="75" t="str">
        <f>IF('ประเมินผลงาน ชิ้นงาน'!E25="","",'ประเมินผลงาน ชิ้นงาน'!E25)</f>
        <v/>
      </c>
      <c r="E25" s="75" t="str">
        <f>IF('ประเมินผลงาน ชิ้นงาน'!F25="","",'ประเมินผลงาน ชิ้นงาน'!F25)</f>
        <v/>
      </c>
      <c r="F25" s="75" t="str">
        <f>IF('ประเมินผลงาน ชิ้นงาน'!G25="","",'ประเมินผลงาน ชิ้นงาน'!G25)</f>
        <v/>
      </c>
      <c r="G25" s="75" t="str">
        <f>IF('ประเมินผลงาน ชิ้นงาน'!H25="","",'ประเมินผลงาน ชิ้นงาน'!H25)</f>
        <v/>
      </c>
      <c r="H25" s="48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03">
        <v>23</v>
      </c>
      <c r="B26" s="106"/>
      <c r="C26" s="75" t="str">
        <f>IF('ประเมินผลงาน ชิ้นงาน'!D26="","",'ประเมินผลงาน ชิ้นงาน'!D26)</f>
        <v/>
      </c>
      <c r="D26" s="75" t="str">
        <f>IF('ประเมินผลงาน ชิ้นงาน'!E26="","",'ประเมินผลงาน ชิ้นงาน'!E26)</f>
        <v/>
      </c>
      <c r="E26" s="75" t="str">
        <f>IF('ประเมินผลงาน ชิ้นงาน'!F26="","",'ประเมินผลงาน ชิ้นงาน'!F26)</f>
        <v/>
      </c>
      <c r="F26" s="75" t="str">
        <f>IF('ประเมินผลงาน ชิ้นงาน'!G26="","",'ประเมินผลงาน ชิ้นงาน'!G26)</f>
        <v/>
      </c>
      <c r="G26" s="75" t="str">
        <f>IF('ประเมินผลงาน ชิ้นงาน'!H26="","",'ประเมินผลงาน ชิ้นงาน'!H26)</f>
        <v/>
      </c>
      <c r="H26" s="48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03">
        <v>24</v>
      </c>
      <c r="B27" s="106"/>
      <c r="C27" s="75" t="str">
        <f>IF('ประเมินผลงาน ชิ้นงาน'!D27="","",'ประเมินผลงาน ชิ้นงาน'!D27)</f>
        <v/>
      </c>
      <c r="D27" s="75" t="str">
        <f>IF('ประเมินผลงาน ชิ้นงาน'!E27="","",'ประเมินผลงาน ชิ้นงาน'!E27)</f>
        <v/>
      </c>
      <c r="E27" s="75" t="str">
        <f>IF('ประเมินผลงาน ชิ้นงาน'!F27="","",'ประเมินผลงาน ชิ้นงาน'!F27)</f>
        <v/>
      </c>
      <c r="F27" s="75" t="str">
        <f>IF('ประเมินผลงาน ชิ้นงาน'!G27="","",'ประเมินผลงาน ชิ้นงาน'!G27)</f>
        <v/>
      </c>
      <c r="G27" s="75" t="str">
        <f>IF('ประเมินผลงาน ชิ้นงาน'!H27="","",'ประเมินผลงาน ชิ้นงาน'!H27)</f>
        <v/>
      </c>
      <c r="H27" s="48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03">
        <v>25</v>
      </c>
      <c r="B28" s="106"/>
      <c r="C28" s="75" t="str">
        <f>IF('ประเมินผลงาน ชิ้นงาน'!D28="","",'ประเมินผลงาน ชิ้นงาน'!D28)</f>
        <v/>
      </c>
      <c r="D28" s="75" t="str">
        <f>IF('ประเมินผลงาน ชิ้นงาน'!E28="","",'ประเมินผลงาน ชิ้นงาน'!E28)</f>
        <v/>
      </c>
      <c r="E28" s="75" t="str">
        <f>IF('ประเมินผลงาน ชิ้นงาน'!F28="","",'ประเมินผลงาน ชิ้นงาน'!F28)</f>
        <v/>
      </c>
      <c r="F28" s="75" t="str">
        <f>IF('ประเมินผลงาน ชิ้นงาน'!G28="","",'ประเมินผลงาน ชิ้นงาน'!G28)</f>
        <v/>
      </c>
      <c r="G28" s="75" t="str">
        <f>IF('ประเมินผลงาน ชิ้นงาน'!H28="","",'ประเมินผลงาน ชิ้นงาน'!H28)</f>
        <v/>
      </c>
      <c r="H28" s="48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03">
        <v>26</v>
      </c>
      <c r="B29" s="106"/>
      <c r="C29" s="75" t="str">
        <f>IF('ประเมินผลงาน ชิ้นงาน'!D29="","",'ประเมินผลงาน ชิ้นงาน'!D29)</f>
        <v/>
      </c>
      <c r="D29" s="75" t="str">
        <f>IF('ประเมินผลงาน ชิ้นงาน'!E29="","",'ประเมินผลงาน ชิ้นงาน'!E29)</f>
        <v/>
      </c>
      <c r="E29" s="75" t="str">
        <f>IF('ประเมินผลงาน ชิ้นงาน'!F29="","",'ประเมินผลงาน ชิ้นงาน'!F29)</f>
        <v/>
      </c>
      <c r="F29" s="75" t="str">
        <f>IF('ประเมินผลงาน ชิ้นงาน'!G29="","",'ประเมินผลงาน ชิ้นงาน'!G29)</f>
        <v/>
      </c>
      <c r="G29" s="75" t="str">
        <f>IF('ประเมินผลงาน ชิ้นงาน'!H29="","",'ประเมินผลงาน ชิ้นงาน'!H29)</f>
        <v/>
      </c>
      <c r="H29" s="48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03">
        <v>27</v>
      </c>
      <c r="B30" s="106"/>
      <c r="C30" s="75" t="str">
        <f>IF('ประเมินผลงาน ชิ้นงาน'!D30="","",'ประเมินผลงาน ชิ้นงาน'!D30)</f>
        <v/>
      </c>
      <c r="D30" s="75" t="str">
        <f>IF('ประเมินผลงาน ชิ้นงาน'!E30="","",'ประเมินผลงาน ชิ้นงาน'!E30)</f>
        <v/>
      </c>
      <c r="E30" s="75" t="str">
        <f>IF('ประเมินผลงาน ชิ้นงาน'!F30="","",'ประเมินผลงาน ชิ้นงาน'!F30)</f>
        <v/>
      </c>
      <c r="F30" s="75" t="str">
        <f>IF('ประเมินผลงาน ชิ้นงาน'!G30="","",'ประเมินผลงาน ชิ้นงาน'!G30)</f>
        <v/>
      </c>
      <c r="G30" s="75" t="str">
        <f>IF('ประเมินผลงาน ชิ้นงาน'!H30="","",'ประเมินผลงาน ชิ้นงาน'!H30)</f>
        <v/>
      </c>
      <c r="H30" s="48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03">
        <v>28</v>
      </c>
      <c r="B31" s="106"/>
      <c r="C31" s="75" t="str">
        <f>IF('ประเมินผลงาน ชิ้นงาน'!D31="","",'ประเมินผลงาน ชิ้นงาน'!D31)</f>
        <v/>
      </c>
      <c r="D31" s="75" t="str">
        <f>IF('ประเมินผลงาน ชิ้นงาน'!E31="","",'ประเมินผลงาน ชิ้นงาน'!E31)</f>
        <v/>
      </c>
      <c r="E31" s="75" t="str">
        <f>IF('ประเมินผลงาน ชิ้นงาน'!F31="","",'ประเมินผลงาน ชิ้นงาน'!F31)</f>
        <v/>
      </c>
      <c r="F31" s="75" t="str">
        <f>IF('ประเมินผลงาน ชิ้นงาน'!G31="","",'ประเมินผลงาน ชิ้นงาน'!G31)</f>
        <v/>
      </c>
      <c r="G31" s="75" t="str">
        <f>IF('ประเมินผลงาน ชิ้นงาน'!H31="","",'ประเมินผลงาน ชิ้นงาน'!H31)</f>
        <v/>
      </c>
      <c r="H31" s="48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03">
        <v>29</v>
      </c>
      <c r="B32" s="106"/>
      <c r="C32" s="75" t="str">
        <f>IF('ประเมินผลงาน ชิ้นงาน'!D32="","",'ประเมินผลงาน ชิ้นงาน'!D32)</f>
        <v/>
      </c>
      <c r="D32" s="75" t="str">
        <f>IF('ประเมินผลงาน ชิ้นงาน'!E32="","",'ประเมินผลงาน ชิ้นงาน'!E32)</f>
        <v/>
      </c>
      <c r="E32" s="75" t="str">
        <f>IF('ประเมินผลงาน ชิ้นงาน'!F32="","",'ประเมินผลงาน ชิ้นงาน'!F32)</f>
        <v/>
      </c>
      <c r="F32" s="75" t="str">
        <f>IF('ประเมินผลงาน ชิ้นงาน'!G32="","",'ประเมินผลงาน ชิ้นงาน'!G32)</f>
        <v/>
      </c>
      <c r="G32" s="75" t="str">
        <f>IF('ประเมินผลงาน ชิ้นงาน'!H32="","",'ประเมินผลงาน ชิ้นงาน'!H32)</f>
        <v/>
      </c>
      <c r="H32" s="48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03">
        <v>30</v>
      </c>
      <c r="B33" s="107"/>
      <c r="C33" s="75" t="str">
        <f>IF('ประเมินผลงาน ชิ้นงาน'!D33="","",'ประเมินผลงาน ชิ้นงาน'!D33)</f>
        <v/>
      </c>
      <c r="D33" s="75" t="str">
        <f>IF('ประเมินผลงาน ชิ้นงาน'!E33="","",'ประเมินผลงาน ชิ้นงาน'!E33)</f>
        <v/>
      </c>
      <c r="E33" s="75" t="str">
        <f>IF('ประเมินผลงาน ชิ้นงาน'!F33="","",'ประเมินผลงาน ชิ้นงาน'!F33)</f>
        <v/>
      </c>
      <c r="F33" s="75" t="str">
        <f>IF('ประเมินผลงาน ชิ้นงาน'!G33="","",'ประเมินผลงาน ชิ้นงาน'!G33)</f>
        <v/>
      </c>
      <c r="G33" s="75" t="str">
        <f>IF('ประเมินผลงาน ชิ้นงาน'!H33="","",'ประเมินผลงาน ชิ้นงาน'!H33)</f>
        <v/>
      </c>
      <c r="H33" s="48" t="str">
        <f>IF('ประเมินผลงาน ชิ้นงาน'!J33="","",'ประเมินผลงาน ชิ้นงาน'!J33)</f>
        <v/>
      </c>
    </row>
    <row r="34" spans="1:8" ht="21" customHeight="1" x14ac:dyDescent="0.4">
      <c r="A34" s="103">
        <v>31</v>
      </c>
      <c r="B34" s="106"/>
      <c r="C34" s="75" t="str">
        <f>IF('ประเมินผลงาน ชิ้นงาน'!D34="","",'ประเมินผลงาน ชิ้นงาน'!D34)</f>
        <v/>
      </c>
      <c r="D34" s="75" t="str">
        <f>IF('ประเมินผลงาน ชิ้นงาน'!E34="","",'ประเมินผลงาน ชิ้นงาน'!E34)</f>
        <v/>
      </c>
      <c r="E34" s="75" t="str">
        <f>IF('ประเมินผลงาน ชิ้นงาน'!F34="","",'ประเมินผลงาน ชิ้นงาน'!F34)</f>
        <v/>
      </c>
      <c r="F34" s="75" t="str">
        <f>IF('ประเมินผลงาน ชิ้นงาน'!G34="","",'ประเมินผลงาน ชิ้นงาน'!G34)</f>
        <v/>
      </c>
      <c r="G34" s="75" t="str">
        <f>IF('ประเมินผลงาน ชิ้นงาน'!H34="","",'ประเมินผลงาน ชิ้นงาน'!H34)</f>
        <v/>
      </c>
      <c r="H34" s="48" t="str">
        <f>IF('ประเมินผลงาน ชิ้นงาน'!J34="","",'ประเมินผลงาน ชิ้นงาน'!J34)</f>
        <v/>
      </c>
    </row>
    <row r="35" spans="1:8" ht="21" customHeight="1" x14ac:dyDescent="0.4">
      <c r="A35" s="103">
        <v>32</v>
      </c>
      <c r="B35" s="106"/>
      <c r="C35" s="75" t="str">
        <f>IF('ประเมินผลงาน ชิ้นงาน'!D35="","",'ประเมินผลงาน ชิ้นงาน'!D35)</f>
        <v/>
      </c>
      <c r="D35" s="75" t="str">
        <f>IF('ประเมินผลงาน ชิ้นงาน'!E35="","",'ประเมินผลงาน ชิ้นงาน'!E35)</f>
        <v/>
      </c>
      <c r="E35" s="75" t="str">
        <f>IF('ประเมินผลงาน ชิ้นงาน'!F35="","",'ประเมินผลงาน ชิ้นงาน'!F35)</f>
        <v/>
      </c>
      <c r="F35" s="75" t="str">
        <f>IF('ประเมินผลงาน ชิ้นงาน'!G35="","",'ประเมินผลงาน ชิ้นงาน'!G35)</f>
        <v/>
      </c>
      <c r="G35" s="75" t="str">
        <f>IF('ประเมินผลงาน ชิ้นงาน'!H35="","",'ประเมินผลงาน ชิ้นงาน'!H35)</f>
        <v/>
      </c>
      <c r="H35" s="48" t="str">
        <f>IF('ประเมินผลงาน ชิ้นงาน'!J35="","",'ประเมินผลงาน ชิ้นงาน'!J35)</f>
        <v/>
      </c>
    </row>
    <row r="36" spans="1:8" ht="21" customHeight="1" x14ac:dyDescent="0.4">
      <c r="A36" s="103">
        <v>33</v>
      </c>
      <c r="B36" s="106"/>
      <c r="C36" s="75" t="str">
        <f>IF('ประเมินผลงาน ชิ้นงาน'!D36="","",'ประเมินผลงาน ชิ้นงาน'!D36)</f>
        <v/>
      </c>
      <c r="D36" s="75" t="str">
        <f>IF('ประเมินผลงาน ชิ้นงาน'!E36="","",'ประเมินผลงาน ชิ้นงาน'!E36)</f>
        <v/>
      </c>
      <c r="E36" s="75" t="str">
        <f>IF('ประเมินผลงาน ชิ้นงาน'!F36="","",'ประเมินผลงาน ชิ้นงาน'!F36)</f>
        <v/>
      </c>
      <c r="F36" s="75" t="str">
        <f>IF('ประเมินผลงาน ชิ้นงาน'!G36="","",'ประเมินผลงาน ชิ้นงาน'!G36)</f>
        <v/>
      </c>
      <c r="G36" s="75" t="str">
        <f>IF('ประเมินผลงาน ชิ้นงาน'!H36="","",'ประเมินผลงาน ชิ้นงาน'!H36)</f>
        <v/>
      </c>
      <c r="H36" s="48" t="str">
        <f>IF('ประเมินผลงาน ชิ้นงาน'!J36="","",'ประเมินผลงาน ชิ้นงาน'!J36)</f>
        <v/>
      </c>
    </row>
    <row r="37" spans="1:8" ht="21" customHeight="1" x14ac:dyDescent="0.4">
      <c r="A37" s="103">
        <v>34</v>
      </c>
      <c r="B37" s="106"/>
      <c r="C37" s="75" t="str">
        <f>IF('ประเมินผลงาน ชิ้นงาน'!D37="","",'ประเมินผลงาน ชิ้นงาน'!D37)</f>
        <v/>
      </c>
      <c r="D37" s="75" t="str">
        <f>IF('ประเมินผลงาน ชิ้นงาน'!E37="","",'ประเมินผลงาน ชิ้นงาน'!E37)</f>
        <v/>
      </c>
      <c r="E37" s="75" t="str">
        <f>IF('ประเมินผลงาน ชิ้นงาน'!F37="","",'ประเมินผลงาน ชิ้นงาน'!F37)</f>
        <v/>
      </c>
      <c r="F37" s="75" t="str">
        <f>IF('ประเมินผลงาน ชิ้นงาน'!G37="","",'ประเมินผลงาน ชิ้นงาน'!G37)</f>
        <v/>
      </c>
      <c r="G37" s="75" t="str">
        <f>IF('ประเมินผลงาน ชิ้นงาน'!H37="","",'ประเมินผลงาน ชิ้นงาน'!H37)</f>
        <v/>
      </c>
      <c r="H37" s="48" t="str">
        <f>IF('ประเมินผลงาน ชิ้นงาน'!J37="","",'ประเมินผลงาน ชิ้นงาน'!J37)</f>
        <v/>
      </c>
    </row>
    <row r="38" spans="1:8" ht="21" customHeight="1" x14ac:dyDescent="0.4">
      <c r="A38" s="103">
        <v>35</v>
      </c>
      <c r="B38" s="106"/>
      <c r="C38" s="75" t="str">
        <f>IF('ประเมินผลงาน ชิ้นงาน'!D38="","",'ประเมินผลงาน ชิ้นงาน'!D38)</f>
        <v/>
      </c>
      <c r="D38" s="75" t="str">
        <f>IF('ประเมินผลงาน ชิ้นงาน'!E38="","",'ประเมินผลงาน ชิ้นงาน'!E38)</f>
        <v/>
      </c>
      <c r="E38" s="75" t="str">
        <f>IF('ประเมินผลงาน ชิ้นงาน'!F38="","",'ประเมินผลงาน ชิ้นงาน'!F38)</f>
        <v/>
      </c>
      <c r="F38" s="75" t="str">
        <f>IF('ประเมินผลงาน ชิ้นงาน'!G38="","",'ประเมินผลงาน ชิ้นงาน'!G38)</f>
        <v/>
      </c>
      <c r="G38" s="75" t="str">
        <f>IF('ประเมินผลงาน ชิ้นงาน'!H38="","",'ประเมินผลงาน ชิ้นงาน'!H38)</f>
        <v/>
      </c>
      <c r="H38" s="48" t="str">
        <f>IF('ประเมินผลงาน ชิ้นงาน'!J38="","",'ประเมินผลงาน ชิ้นงาน'!J38)</f>
        <v/>
      </c>
    </row>
    <row r="39" spans="1:8" ht="21" customHeight="1" x14ac:dyDescent="0.4">
      <c r="A39" s="103">
        <v>36</v>
      </c>
      <c r="B39" s="106"/>
      <c r="C39" s="75" t="str">
        <f>IF('ประเมินผลงาน ชิ้นงาน'!D39="","",'ประเมินผลงาน ชิ้นงาน'!D39)</f>
        <v/>
      </c>
      <c r="D39" s="75" t="str">
        <f>IF('ประเมินผลงาน ชิ้นงาน'!E39="","",'ประเมินผลงาน ชิ้นงาน'!E39)</f>
        <v/>
      </c>
      <c r="E39" s="75" t="str">
        <f>IF('ประเมินผลงาน ชิ้นงาน'!F39="","",'ประเมินผลงาน ชิ้นงาน'!F39)</f>
        <v/>
      </c>
      <c r="F39" s="75" t="str">
        <f>IF('ประเมินผลงาน ชิ้นงาน'!G39="","",'ประเมินผลงาน ชิ้นงาน'!G39)</f>
        <v/>
      </c>
      <c r="G39" s="75" t="str">
        <f>IF('ประเมินผลงาน ชิ้นงาน'!H39="","",'ประเมินผลงาน ชิ้นงาน'!H39)</f>
        <v/>
      </c>
      <c r="H39" s="48" t="str">
        <f>IF('ประเมินผลงาน ชิ้นงาน'!J39="","",'ประเมินผลงาน ชิ้นงาน'!J39)</f>
        <v/>
      </c>
    </row>
    <row r="40" spans="1:8" ht="21" customHeight="1" x14ac:dyDescent="0.4">
      <c r="A40" s="103">
        <v>37</v>
      </c>
      <c r="B40" s="106"/>
      <c r="C40" s="75" t="str">
        <f>IF('ประเมินผลงาน ชิ้นงาน'!D40="","",'ประเมินผลงาน ชิ้นงาน'!D40)</f>
        <v/>
      </c>
      <c r="D40" s="75" t="str">
        <f>IF('ประเมินผลงาน ชิ้นงาน'!E40="","",'ประเมินผลงาน ชิ้นงาน'!E40)</f>
        <v/>
      </c>
      <c r="E40" s="75" t="str">
        <f>IF('ประเมินผลงาน ชิ้นงาน'!F40="","",'ประเมินผลงาน ชิ้นงาน'!F40)</f>
        <v/>
      </c>
      <c r="F40" s="75" t="str">
        <f>IF('ประเมินผลงาน ชิ้นงาน'!G40="","",'ประเมินผลงาน ชิ้นงาน'!G40)</f>
        <v/>
      </c>
      <c r="G40" s="75" t="str">
        <f>IF('ประเมินผลงาน ชิ้นงาน'!H40="","",'ประเมินผลงาน ชิ้นงาน'!H40)</f>
        <v/>
      </c>
      <c r="H40" s="48" t="str">
        <f>IF('ประเมินผลงาน ชิ้นงาน'!J40="","",'ประเมินผลงาน ชิ้นงาน'!J40)</f>
        <v/>
      </c>
    </row>
    <row r="41" spans="1:8" ht="21" customHeight="1" x14ac:dyDescent="0.4">
      <c r="A41" s="103">
        <v>38</v>
      </c>
      <c r="B41" s="106"/>
      <c r="C41" s="75" t="str">
        <f>IF('ประเมินผลงาน ชิ้นงาน'!D41="","",'ประเมินผลงาน ชิ้นงาน'!D41)</f>
        <v/>
      </c>
      <c r="D41" s="75" t="str">
        <f>IF('ประเมินผลงาน ชิ้นงาน'!E41="","",'ประเมินผลงาน ชิ้นงาน'!E41)</f>
        <v/>
      </c>
      <c r="E41" s="75" t="str">
        <f>IF('ประเมินผลงาน ชิ้นงาน'!F41="","",'ประเมินผลงาน ชิ้นงาน'!F41)</f>
        <v/>
      </c>
      <c r="F41" s="75" t="str">
        <f>IF('ประเมินผลงาน ชิ้นงาน'!G41="","",'ประเมินผลงาน ชิ้นงาน'!G41)</f>
        <v/>
      </c>
      <c r="G41" s="75" t="str">
        <f>IF('ประเมินผลงาน ชิ้นงาน'!H41="","",'ประเมินผลงาน ชิ้นงาน'!H41)</f>
        <v/>
      </c>
      <c r="H41" s="48" t="str">
        <f>IF('ประเมินผลงาน ชิ้นงาน'!J41="","",'ประเมินผลงาน ชิ้นงาน'!J41)</f>
        <v/>
      </c>
    </row>
    <row r="42" spans="1:8" ht="21" customHeight="1" x14ac:dyDescent="0.4">
      <c r="A42" s="103">
        <v>39</v>
      </c>
      <c r="B42" s="106"/>
      <c r="C42" s="75" t="str">
        <f>IF('ประเมินผลงาน ชิ้นงาน'!D42="","",'ประเมินผลงาน ชิ้นงาน'!D42)</f>
        <v/>
      </c>
      <c r="D42" s="75" t="str">
        <f>IF('ประเมินผลงาน ชิ้นงาน'!E42="","",'ประเมินผลงาน ชิ้นงาน'!E42)</f>
        <v/>
      </c>
      <c r="E42" s="75" t="str">
        <f>IF('ประเมินผลงาน ชิ้นงาน'!F42="","",'ประเมินผลงาน ชิ้นงาน'!F42)</f>
        <v/>
      </c>
      <c r="F42" s="75" t="str">
        <f>IF('ประเมินผลงาน ชิ้นงาน'!G42="","",'ประเมินผลงาน ชิ้นงาน'!G42)</f>
        <v/>
      </c>
      <c r="G42" s="75" t="str">
        <f>IF('ประเมินผลงาน ชิ้นงาน'!H42="","",'ประเมินผลงาน ชิ้นงาน'!H42)</f>
        <v/>
      </c>
      <c r="H42" s="48" t="str">
        <f>IF('ประเมินผลงาน ชิ้นงาน'!J42="","",'ประเมินผลงาน ชิ้นงาน'!J42)</f>
        <v/>
      </c>
    </row>
    <row r="43" spans="1:8" ht="21" customHeight="1" x14ac:dyDescent="0.4">
      <c r="A43" s="103">
        <v>40</v>
      </c>
      <c r="B43" s="106"/>
      <c r="C43" s="75" t="str">
        <f>IF('ประเมินผลงาน ชิ้นงาน'!D43="","",'ประเมินผลงาน ชิ้นงาน'!D43)</f>
        <v/>
      </c>
      <c r="D43" s="75" t="str">
        <f>IF('ประเมินผลงาน ชิ้นงาน'!E43="","",'ประเมินผลงาน ชิ้นงาน'!E43)</f>
        <v/>
      </c>
      <c r="E43" s="75" t="str">
        <f>IF('ประเมินผลงาน ชิ้นงาน'!F43="","",'ประเมินผลงาน ชิ้นงาน'!F43)</f>
        <v/>
      </c>
      <c r="F43" s="75" t="str">
        <f>IF('ประเมินผลงาน ชิ้นงาน'!G43="","",'ประเมินผลงาน ชิ้นงาน'!G43)</f>
        <v/>
      </c>
      <c r="G43" s="75" t="str">
        <f>IF('ประเมินผลงาน ชิ้นงาน'!H43="","",'ประเมินผลงาน ชิ้นงาน'!H43)</f>
        <v/>
      </c>
      <c r="H43" s="48" t="str">
        <f>IF('ประเมินผลงาน ชิ้นงาน'!J43="","",'ประเมินผลงาน ชิ้นงาน'!J43)</f>
        <v/>
      </c>
    </row>
    <row r="44" spans="1:8" ht="21" customHeight="1" x14ac:dyDescent="0.4">
      <c r="A44" s="103">
        <v>41</v>
      </c>
      <c r="B44" s="106"/>
      <c r="C44" s="75" t="str">
        <f>IF('ประเมินผลงาน ชิ้นงาน'!D44="","",'ประเมินผลงาน ชิ้นงาน'!D44)</f>
        <v/>
      </c>
      <c r="D44" s="75" t="str">
        <f>IF('ประเมินผลงาน ชิ้นงาน'!E44="","",'ประเมินผลงาน ชิ้นงาน'!E44)</f>
        <v/>
      </c>
      <c r="E44" s="75" t="str">
        <f>IF('ประเมินผลงาน ชิ้นงาน'!F44="","",'ประเมินผลงาน ชิ้นงาน'!F44)</f>
        <v/>
      </c>
      <c r="F44" s="75" t="str">
        <f>IF('ประเมินผลงาน ชิ้นงาน'!G44="","",'ประเมินผลงาน ชิ้นงาน'!G44)</f>
        <v/>
      </c>
      <c r="G44" s="75" t="str">
        <f>IF('ประเมินผลงาน ชิ้นงาน'!H44="","",'ประเมินผลงาน ชิ้นงาน'!H44)</f>
        <v/>
      </c>
      <c r="H44" s="48" t="str">
        <f>IF('ประเมินผลงาน ชิ้นงาน'!J44="","",'ประเมินผลงาน ชิ้นงาน'!J44)</f>
        <v/>
      </c>
    </row>
    <row r="45" spans="1:8" ht="21" customHeight="1" x14ac:dyDescent="0.4">
      <c r="A45" s="103">
        <v>42</v>
      </c>
      <c r="B45" s="106"/>
      <c r="C45" s="75" t="str">
        <f>IF('ประเมินผลงาน ชิ้นงาน'!D45="","",'ประเมินผลงาน ชิ้นงาน'!D45)</f>
        <v/>
      </c>
      <c r="D45" s="75" t="str">
        <f>IF('ประเมินผลงาน ชิ้นงาน'!E45="","",'ประเมินผลงาน ชิ้นงาน'!E45)</f>
        <v/>
      </c>
      <c r="E45" s="75" t="str">
        <f>IF('ประเมินผลงาน ชิ้นงาน'!F45="","",'ประเมินผลงาน ชิ้นงาน'!F45)</f>
        <v/>
      </c>
      <c r="F45" s="75" t="str">
        <f>IF('ประเมินผลงาน ชิ้นงาน'!G45="","",'ประเมินผลงาน ชิ้นงาน'!G45)</f>
        <v/>
      </c>
      <c r="G45" s="75" t="str">
        <f>IF('ประเมินผลงาน ชิ้นงาน'!H45="","",'ประเมินผลงาน ชิ้นงาน'!H45)</f>
        <v/>
      </c>
      <c r="H45" s="48" t="str">
        <f>IF('ประเมินผลงาน ชิ้นงาน'!J45="","",'ประเมินผลงาน ชิ้นงาน'!J45)</f>
        <v/>
      </c>
    </row>
    <row r="46" spans="1:8" ht="21" customHeight="1" x14ac:dyDescent="0.4">
      <c r="A46" s="103">
        <v>43</v>
      </c>
      <c r="B46" s="106"/>
      <c r="C46" s="75" t="str">
        <f>IF('ประเมินผลงาน ชิ้นงาน'!D46="","",'ประเมินผลงาน ชิ้นงาน'!D46)</f>
        <v/>
      </c>
      <c r="D46" s="75" t="str">
        <f>IF('ประเมินผลงาน ชิ้นงาน'!E46="","",'ประเมินผลงาน ชิ้นงาน'!E46)</f>
        <v/>
      </c>
      <c r="E46" s="75" t="str">
        <f>IF('ประเมินผลงาน ชิ้นงาน'!F46="","",'ประเมินผลงาน ชิ้นงาน'!F46)</f>
        <v/>
      </c>
      <c r="F46" s="75" t="str">
        <f>IF('ประเมินผลงาน ชิ้นงาน'!G46="","",'ประเมินผลงาน ชิ้นงาน'!G46)</f>
        <v/>
      </c>
      <c r="G46" s="75" t="str">
        <f>IF('ประเมินผลงาน ชิ้นงาน'!H46="","",'ประเมินผลงาน ชิ้นงาน'!H46)</f>
        <v/>
      </c>
      <c r="H46" s="48" t="str">
        <f>IF('ประเมินผลงาน ชิ้นงาน'!J46="","",'ประเมินผลงาน ชิ้นงาน'!J46)</f>
        <v/>
      </c>
    </row>
    <row r="47" spans="1:8" ht="21" customHeight="1" x14ac:dyDescent="0.4">
      <c r="A47" s="103">
        <v>44</v>
      </c>
      <c r="B47" s="106"/>
      <c r="C47" s="75" t="str">
        <f>IF('ประเมินผลงาน ชิ้นงาน'!D47="","",'ประเมินผลงาน ชิ้นงาน'!D47)</f>
        <v/>
      </c>
      <c r="D47" s="75" t="str">
        <f>IF('ประเมินผลงาน ชิ้นงาน'!E47="","",'ประเมินผลงาน ชิ้นงาน'!E47)</f>
        <v/>
      </c>
      <c r="E47" s="75" t="str">
        <f>IF('ประเมินผลงาน ชิ้นงาน'!F47="","",'ประเมินผลงาน ชิ้นงาน'!F47)</f>
        <v/>
      </c>
      <c r="F47" s="75" t="str">
        <f>IF('ประเมินผลงาน ชิ้นงาน'!G47="","",'ประเมินผลงาน ชิ้นงาน'!G47)</f>
        <v/>
      </c>
      <c r="G47" s="75" t="str">
        <f>IF('ประเมินผลงาน ชิ้นงาน'!H47="","",'ประเมินผลงาน ชิ้นงาน'!H47)</f>
        <v/>
      </c>
      <c r="H47" s="48" t="str">
        <f>IF('ประเมินผลงาน ชิ้นงาน'!J47="","",'ประเมินผลงาน ชิ้นงาน'!J47)</f>
        <v/>
      </c>
    </row>
    <row r="48" spans="1:8" ht="21" customHeight="1" x14ac:dyDescent="0.4">
      <c r="A48" s="103">
        <v>45</v>
      </c>
      <c r="B48" s="106"/>
      <c r="C48" s="75" t="str">
        <f>IF('ประเมินผลงาน ชิ้นงาน'!D48="","",'ประเมินผลงาน ชิ้นงาน'!D48)</f>
        <v/>
      </c>
      <c r="D48" s="75" t="str">
        <f>IF('ประเมินผลงาน ชิ้นงาน'!E48="","",'ประเมินผลงาน ชิ้นงาน'!E48)</f>
        <v/>
      </c>
      <c r="E48" s="75" t="str">
        <f>IF('ประเมินผลงาน ชิ้นงาน'!F48="","",'ประเมินผลงาน ชิ้นงาน'!F48)</f>
        <v/>
      </c>
      <c r="F48" s="75" t="str">
        <f>IF('ประเมินผลงาน ชิ้นงาน'!G48="","",'ประเมินผลงาน ชิ้นงาน'!G48)</f>
        <v/>
      </c>
      <c r="G48" s="75" t="str">
        <f>IF('ประเมินผลงาน ชิ้นงาน'!H48="","",'ประเมินผลงาน ชิ้นงาน'!H48)</f>
        <v/>
      </c>
      <c r="H48" s="48" t="str">
        <f>IF('ประเมินผลงาน ชิ้นงาน'!J48="","",'ประเมินผลงาน ชิ้นงาน'!J48)</f>
        <v/>
      </c>
    </row>
    <row r="49" spans="1:8" ht="21" customHeight="1" x14ac:dyDescent="0.4">
      <c r="A49" s="103">
        <v>46</v>
      </c>
      <c r="B49" s="106"/>
      <c r="C49" s="75" t="str">
        <f>IF('ประเมินผลงาน ชิ้นงาน'!D49="","",'ประเมินผลงาน ชิ้นงาน'!D49)</f>
        <v/>
      </c>
      <c r="D49" s="75" t="str">
        <f>IF('ประเมินผลงาน ชิ้นงาน'!E49="","",'ประเมินผลงาน ชิ้นงาน'!E49)</f>
        <v/>
      </c>
      <c r="E49" s="75" t="str">
        <f>IF('ประเมินผลงาน ชิ้นงาน'!F49="","",'ประเมินผลงาน ชิ้นงาน'!F49)</f>
        <v/>
      </c>
      <c r="F49" s="75" t="str">
        <f>IF('ประเมินผลงาน ชิ้นงาน'!G49="","",'ประเมินผลงาน ชิ้นงาน'!G49)</f>
        <v/>
      </c>
      <c r="G49" s="75" t="str">
        <f>IF('ประเมินผลงาน ชิ้นงาน'!H49="","",'ประเมินผลงาน ชิ้นงาน'!H49)</f>
        <v/>
      </c>
      <c r="H49" s="48" t="str">
        <f>IF('ประเมินผลงาน ชิ้นงาน'!J49="","",'ประเมินผลงาน ชิ้นงาน'!J49)</f>
        <v/>
      </c>
    </row>
    <row r="50" spans="1:8" ht="21" customHeight="1" x14ac:dyDescent="0.4">
      <c r="A50" s="103">
        <v>47</v>
      </c>
      <c r="B50" s="106"/>
      <c r="C50" s="75" t="str">
        <f>IF('ประเมินผลงาน ชิ้นงาน'!D50="","",'ประเมินผลงาน ชิ้นงาน'!D50)</f>
        <v/>
      </c>
      <c r="D50" s="75" t="str">
        <f>IF('ประเมินผลงาน ชิ้นงาน'!E50="","",'ประเมินผลงาน ชิ้นงาน'!E50)</f>
        <v/>
      </c>
      <c r="E50" s="75" t="str">
        <f>IF('ประเมินผลงาน ชิ้นงาน'!F50="","",'ประเมินผลงาน ชิ้นงาน'!F50)</f>
        <v/>
      </c>
      <c r="F50" s="75" t="str">
        <f>IF('ประเมินผลงาน ชิ้นงาน'!G50="","",'ประเมินผลงาน ชิ้นงาน'!G50)</f>
        <v/>
      </c>
      <c r="G50" s="75" t="str">
        <f>IF('ประเมินผลงาน ชิ้นงาน'!H50="","",'ประเมินผลงาน ชิ้นงาน'!H50)</f>
        <v/>
      </c>
      <c r="H50" s="48" t="str">
        <f>IF('ประเมินผลงาน ชิ้นงาน'!J50="","",'ประเมินผลงาน ชิ้นงาน'!J50)</f>
        <v/>
      </c>
    </row>
    <row r="51" spans="1:8" ht="21" customHeight="1" x14ac:dyDescent="0.4">
      <c r="A51" s="103">
        <v>48</v>
      </c>
      <c r="B51" s="106"/>
      <c r="C51" s="75" t="str">
        <f>IF('ประเมินผลงาน ชิ้นงาน'!D51="","",'ประเมินผลงาน ชิ้นงาน'!D51)</f>
        <v/>
      </c>
      <c r="D51" s="75" t="str">
        <f>IF('ประเมินผลงาน ชิ้นงาน'!E51="","",'ประเมินผลงาน ชิ้นงาน'!E51)</f>
        <v/>
      </c>
      <c r="E51" s="75" t="str">
        <f>IF('ประเมินผลงาน ชิ้นงาน'!F51="","",'ประเมินผลงาน ชิ้นงาน'!F51)</f>
        <v/>
      </c>
      <c r="F51" s="75" t="str">
        <f>IF('ประเมินผลงาน ชิ้นงาน'!G51="","",'ประเมินผลงาน ชิ้นงาน'!G51)</f>
        <v/>
      </c>
      <c r="G51" s="75" t="str">
        <f>IF('ประเมินผลงาน ชิ้นงาน'!H51="","",'ประเมินผลงาน ชิ้นงาน'!H51)</f>
        <v/>
      </c>
      <c r="H51" s="48" t="str">
        <f>IF('ประเมินผลงาน ชิ้นงาน'!J51="","",'ประเมินผลงาน ชิ้นงาน'!J51)</f>
        <v/>
      </c>
    </row>
    <row r="52" spans="1:8" ht="21" customHeight="1" x14ac:dyDescent="0.4">
      <c r="A52" s="103">
        <v>49</v>
      </c>
      <c r="B52" s="106"/>
      <c r="C52" s="75" t="str">
        <f>IF('ประเมินผลงาน ชิ้นงาน'!D52="","",'ประเมินผลงาน ชิ้นงาน'!D52)</f>
        <v/>
      </c>
      <c r="D52" s="75" t="str">
        <f>IF('ประเมินผลงาน ชิ้นงาน'!E52="","",'ประเมินผลงาน ชิ้นงาน'!E52)</f>
        <v/>
      </c>
      <c r="E52" s="75" t="str">
        <f>IF('ประเมินผลงาน ชิ้นงาน'!F52="","",'ประเมินผลงาน ชิ้นงาน'!F52)</f>
        <v/>
      </c>
      <c r="F52" s="75" t="str">
        <f>IF('ประเมินผลงาน ชิ้นงาน'!G52="","",'ประเมินผลงาน ชิ้นงาน'!G52)</f>
        <v/>
      </c>
      <c r="G52" s="75" t="str">
        <f>IF('ประเมินผลงาน ชิ้นงาน'!H52="","",'ประเมินผลงาน ชิ้นงาน'!H52)</f>
        <v/>
      </c>
      <c r="H52" s="48" t="str">
        <f>IF('ประเมินผลงาน ชิ้นงาน'!J52="","",'ประเมินผลงาน ชิ้นงาน'!J52)</f>
        <v/>
      </c>
    </row>
    <row r="53" spans="1:8" ht="21" customHeight="1" x14ac:dyDescent="0.4">
      <c r="A53" s="103">
        <v>50</v>
      </c>
      <c r="B53" s="106"/>
      <c r="C53" s="75" t="str">
        <f>IF('ประเมินผลงาน ชิ้นงาน'!D53="","",'ประเมินผลงาน ชิ้นงาน'!D53)</f>
        <v/>
      </c>
      <c r="D53" s="75" t="str">
        <f>IF('ประเมินผลงาน ชิ้นงาน'!E53="","",'ประเมินผลงาน ชิ้นงาน'!E53)</f>
        <v/>
      </c>
      <c r="E53" s="75" t="str">
        <f>IF('ประเมินผลงาน ชิ้นงาน'!F53="","",'ประเมินผลงาน ชิ้นงาน'!F53)</f>
        <v/>
      </c>
      <c r="F53" s="75" t="str">
        <f>IF('ประเมินผลงาน ชิ้นงาน'!G53="","",'ประเมินผลงาน ชิ้นงาน'!G53)</f>
        <v/>
      </c>
      <c r="G53" s="75" t="str">
        <f>IF('ประเมินผลงาน ชิ้นงาน'!H53="","",'ประเมินผลงาน ชิ้นงาน'!H53)</f>
        <v/>
      </c>
      <c r="H53" s="48" t="str">
        <f>IF('ประเมินผลงาน ชิ้นงาน'!J53="","",'ประเมินผลงาน ชิ้นงาน'!J53)</f>
        <v/>
      </c>
    </row>
    <row r="54" spans="1:8" ht="21" customHeight="1" x14ac:dyDescent="0.4">
      <c r="A54" s="103">
        <v>51</v>
      </c>
      <c r="B54" s="106"/>
      <c r="C54" s="75" t="str">
        <f>IF('ประเมินผลงาน ชิ้นงาน'!D54="","",'ประเมินผลงาน ชิ้นงาน'!D54)</f>
        <v/>
      </c>
      <c r="D54" s="75" t="str">
        <f>IF('ประเมินผลงาน ชิ้นงาน'!E54="","",'ประเมินผลงาน ชิ้นงาน'!E54)</f>
        <v/>
      </c>
      <c r="E54" s="75" t="str">
        <f>IF('ประเมินผลงาน ชิ้นงาน'!F54="","",'ประเมินผลงาน ชิ้นงาน'!F54)</f>
        <v/>
      </c>
      <c r="F54" s="75" t="str">
        <f>IF('ประเมินผลงาน ชิ้นงาน'!G54="","",'ประเมินผลงาน ชิ้นงาน'!G54)</f>
        <v/>
      </c>
      <c r="G54" s="75" t="str">
        <f>IF('ประเมินผลงาน ชิ้นงาน'!H54="","",'ประเมินผลงาน ชิ้นงาน'!H54)</f>
        <v/>
      </c>
      <c r="H54" s="48" t="str">
        <f>IF('ประเมินผลงาน ชิ้นงาน'!J54="","",'ประเมินผลงาน ชิ้นงาน'!J54)</f>
        <v/>
      </c>
    </row>
    <row r="55" spans="1:8" ht="21" customHeight="1" x14ac:dyDescent="0.4">
      <c r="A55" s="103">
        <v>52</v>
      </c>
      <c r="B55" s="106"/>
      <c r="C55" s="75" t="str">
        <f>IF('ประเมินผลงาน ชิ้นงาน'!D55="","",'ประเมินผลงาน ชิ้นงาน'!D55)</f>
        <v/>
      </c>
      <c r="D55" s="75" t="str">
        <f>IF('ประเมินผลงาน ชิ้นงาน'!E55="","",'ประเมินผลงาน ชิ้นงาน'!E55)</f>
        <v/>
      </c>
      <c r="E55" s="75" t="str">
        <f>IF('ประเมินผลงาน ชิ้นงาน'!F55="","",'ประเมินผลงาน ชิ้นงาน'!F55)</f>
        <v/>
      </c>
      <c r="F55" s="75" t="str">
        <f>IF('ประเมินผลงาน ชิ้นงาน'!G55="","",'ประเมินผลงาน ชิ้นงาน'!G55)</f>
        <v/>
      </c>
      <c r="G55" s="75" t="str">
        <f>IF('ประเมินผลงาน ชิ้นงาน'!H55="","",'ประเมินผลงาน ชิ้นงาน'!H55)</f>
        <v/>
      </c>
      <c r="H55" s="48" t="str">
        <f>IF('ประเมินผลงาน ชิ้นงาน'!J55="","",'ประเมินผลงาน ชิ้นงาน'!J55)</f>
        <v/>
      </c>
    </row>
    <row r="56" spans="1:8" ht="21" customHeight="1" x14ac:dyDescent="0.4">
      <c r="A56" s="103">
        <v>53</v>
      </c>
      <c r="B56" s="106"/>
      <c r="C56" s="75" t="str">
        <f>IF('ประเมินผลงาน ชิ้นงาน'!D56="","",'ประเมินผลงาน ชิ้นงาน'!D56)</f>
        <v/>
      </c>
      <c r="D56" s="75" t="str">
        <f>IF('ประเมินผลงาน ชิ้นงาน'!E56="","",'ประเมินผลงาน ชิ้นงาน'!E56)</f>
        <v/>
      </c>
      <c r="E56" s="75" t="str">
        <f>IF('ประเมินผลงาน ชิ้นงาน'!F56="","",'ประเมินผลงาน ชิ้นงาน'!F56)</f>
        <v/>
      </c>
      <c r="F56" s="75" t="str">
        <f>IF('ประเมินผลงาน ชิ้นงาน'!G56="","",'ประเมินผลงาน ชิ้นงาน'!G56)</f>
        <v/>
      </c>
      <c r="G56" s="75" t="str">
        <f>IF('ประเมินผลงาน ชิ้นงาน'!H56="","",'ประเมินผลงาน ชิ้นงาน'!H56)</f>
        <v/>
      </c>
      <c r="H56" s="48" t="str">
        <f>IF('ประเมินผลงาน ชิ้นงาน'!J56="","",'ประเมินผลงาน ชิ้นงาน'!J56)</f>
        <v/>
      </c>
    </row>
    <row r="57" spans="1:8" ht="21" customHeight="1" x14ac:dyDescent="0.4">
      <c r="A57" s="103">
        <v>54</v>
      </c>
      <c r="B57" s="106"/>
      <c r="C57" s="75" t="str">
        <f>IF('ประเมินผลงาน ชิ้นงาน'!D57="","",'ประเมินผลงาน ชิ้นงาน'!D57)</f>
        <v/>
      </c>
      <c r="D57" s="75" t="str">
        <f>IF('ประเมินผลงาน ชิ้นงาน'!E57="","",'ประเมินผลงาน ชิ้นงาน'!E57)</f>
        <v/>
      </c>
      <c r="E57" s="75" t="str">
        <f>IF('ประเมินผลงาน ชิ้นงาน'!F57="","",'ประเมินผลงาน ชิ้นงาน'!F57)</f>
        <v/>
      </c>
      <c r="F57" s="75" t="str">
        <f>IF('ประเมินผลงาน ชิ้นงาน'!G57="","",'ประเมินผลงาน ชิ้นงาน'!G57)</f>
        <v/>
      </c>
      <c r="G57" s="75" t="str">
        <f>IF('ประเมินผลงาน ชิ้นงาน'!H57="","",'ประเมินผลงาน ชิ้นงาน'!H57)</f>
        <v/>
      </c>
      <c r="H57" s="48" t="str">
        <f>IF('ประเมินผลงาน ชิ้นงาน'!J57="","",'ประเมินผลงาน ชิ้นงาน'!J57)</f>
        <v/>
      </c>
    </row>
    <row r="58" spans="1:8" ht="21" customHeight="1" x14ac:dyDescent="0.4">
      <c r="A58" s="103">
        <v>55</v>
      </c>
      <c r="B58" s="106"/>
      <c r="C58" s="75" t="str">
        <f>IF('ประเมินผลงาน ชิ้นงาน'!D58="","",'ประเมินผลงาน ชิ้นงาน'!D58)</f>
        <v/>
      </c>
      <c r="D58" s="75" t="str">
        <f>IF('ประเมินผลงาน ชิ้นงาน'!E58="","",'ประเมินผลงาน ชิ้นงาน'!E58)</f>
        <v/>
      </c>
      <c r="E58" s="75" t="str">
        <f>IF('ประเมินผลงาน ชิ้นงาน'!F58="","",'ประเมินผลงาน ชิ้นงาน'!F58)</f>
        <v/>
      </c>
      <c r="F58" s="75" t="str">
        <f>IF('ประเมินผลงาน ชิ้นงาน'!G58="","",'ประเมินผลงาน ชิ้นงาน'!G58)</f>
        <v/>
      </c>
      <c r="G58" s="75" t="str">
        <f>IF('ประเมินผลงาน ชิ้นงาน'!H58="","",'ประเมินผลงาน ชิ้นงาน'!H58)</f>
        <v/>
      </c>
      <c r="H58" s="48" t="str">
        <f>IF('ประเมินผลงาน ชิ้นงาน'!J58="","",'ประเมินผลงาน ชิ้นงาน'!J58)</f>
        <v/>
      </c>
    </row>
    <row r="59" spans="1:8" ht="21" customHeight="1" x14ac:dyDescent="0.4">
      <c r="A59" s="103">
        <v>56</v>
      </c>
      <c r="B59" s="106"/>
      <c r="C59" s="75" t="str">
        <f>IF('ประเมินผลงาน ชิ้นงาน'!D59="","",'ประเมินผลงาน ชิ้นงาน'!D59)</f>
        <v/>
      </c>
      <c r="D59" s="75" t="str">
        <f>IF('ประเมินผลงาน ชิ้นงาน'!E59="","",'ประเมินผลงาน ชิ้นงาน'!E59)</f>
        <v/>
      </c>
      <c r="E59" s="75" t="str">
        <f>IF('ประเมินผลงาน ชิ้นงาน'!F59="","",'ประเมินผลงาน ชิ้นงาน'!F59)</f>
        <v/>
      </c>
      <c r="F59" s="75" t="str">
        <f>IF('ประเมินผลงาน ชิ้นงาน'!G59="","",'ประเมินผลงาน ชิ้นงาน'!G59)</f>
        <v/>
      </c>
      <c r="G59" s="75" t="str">
        <f>IF('ประเมินผลงาน ชิ้นงาน'!H59="","",'ประเมินผลงาน ชิ้นงาน'!H59)</f>
        <v/>
      </c>
      <c r="H59" s="48" t="str">
        <f>IF('ประเมินผลงาน ชิ้นงาน'!J59="","",'ประเมินผลงาน ชิ้นงาน'!J59)</f>
        <v/>
      </c>
    </row>
    <row r="60" spans="1:8" ht="21" customHeight="1" x14ac:dyDescent="0.4">
      <c r="A60" s="103">
        <v>57</v>
      </c>
      <c r="B60" s="106"/>
      <c r="C60" s="75" t="str">
        <f>IF('ประเมินผลงาน ชิ้นงาน'!D60="","",'ประเมินผลงาน ชิ้นงาน'!D60)</f>
        <v/>
      </c>
      <c r="D60" s="75" t="str">
        <f>IF('ประเมินผลงาน ชิ้นงาน'!E60="","",'ประเมินผลงาน ชิ้นงาน'!E60)</f>
        <v/>
      </c>
      <c r="E60" s="75" t="str">
        <f>IF('ประเมินผลงาน ชิ้นงาน'!F60="","",'ประเมินผลงาน ชิ้นงาน'!F60)</f>
        <v/>
      </c>
      <c r="F60" s="75" t="str">
        <f>IF('ประเมินผลงาน ชิ้นงาน'!G60="","",'ประเมินผลงาน ชิ้นงาน'!G60)</f>
        <v/>
      </c>
      <c r="G60" s="75" t="str">
        <f>IF('ประเมินผลงาน ชิ้นงาน'!H60="","",'ประเมินผลงาน ชิ้นงาน'!H60)</f>
        <v/>
      </c>
      <c r="H60" s="48" t="str">
        <f>IF('ประเมินผลงาน ชิ้นงาน'!J60="","",'ประเมินผลงาน ชิ้นงาน'!J60)</f>
        <v/>
      </c>
    </row>
    <row r="61" spans="1:8" ht="21" customHeight="1" x14ac:dyDescent="0.4">
      <c r="A61" s="103">
        <v>58</v>
      </c>
      <c r="B61" s="106"/>
      <c r="C61" s="75" t="str">
        <f>IF('ประเมินผลงาน ชิ้นงาน'!D61="","",'ประเมินผลงาน ชิ้นงาน'!D61)</f>
        <v/>
      </c>
      <c r="D61" s="75" t="str">
        <f>IF('ประเมินผลงาน ชิ้นงาน'!E61="","",'ประเมินผลงาน ชิ้นงาน'!E61)</f>
        <v/>
      </c>
      <c r="E61" s="75" t="str">
        <f>IF('ประเมินผลงาน ชิ้นงาน'!F61="","",'ประเมินผลงาน ชิ้นงาน'!F61)</f>
        <v/>
      </c>
      <c r="F61" s="75" t="str">
        <f>IF('ประเมินผลงาน ชิ้นงาน'!G61="","",'ประเมินผลงาน ชิ้นงาน'!G61)</f>
        <v/>
      </c>
      <c r="G61" s="75" t="str">
        <f>IF('ประเมินผลงาน ชิ้นงาน'!H61="","",'ประเมินผลงาน ชิ้นงาน'!H61)</f>
        <v/>
      </c>
      <c r="H61" s="48" t="str">
        <f>IF('ประเมินผลงาน ชิ้นงาน'!J61="","",'ประเมินผลงาน ชิ้นงาน'!J61)</f>
        <v/>
      </c>
    </row>
    <row r="62" spans="1:8" ht="21" customHeight="1" x14ac:dyDescent="0.4">
      <c r="A62" s="103">
        <v>59</v>
      </c>
      <c r="B62" s="106"/>
      <c r="C62" s="75" t="str">
        <f>IF('ประเมินผลงาน ชิ้นงาน'!D62="","",'ประเมินผลงาน ชิ้นงาน'!D62)</f>
        <v/>
      </c>
      <c r="D62" s="75" t="str">
        <f>IF('ประเมินผลงาน ชิ้นงาน'!E62="","",'ประเมินผลงาน ชิ้นงาน'!E62)</f>
        <v/>
      </c>
      <c r="E62" s="75" t="str">
        <f>IF('ประเมินผลงาน ชิ้นงาน'!F62="","",'ประเมินผลงาน ชิ้นงาน'!F62)</f>
        <v/>
      </c>
      <c r="F62" s="75" t="str">
        <f>IF('ประเมินผลงาน ชิ้นงาน'!G62="","",'ประเมินผลงาน ชิ้นงาน'!G62)</f>
        <v/>
      </c>
      <c r="G62" s="75" t="str">
        <f>IF('ประเมินผลงาน ชิ้นงาน'!H62="","",'ประเมินผลงาน ชิ้นงาน'!H62)</f>
        <v/>
      </c>
      <c r="H62" s="48" t="str">
        <f>IF('ประเมินผลงาน ชิ้นงาน'!J62="","",'ประเมินผลงาน ชิ้นงาน'!J62)</f>
        <v/>
      </c>
    </row>
    <row r="63" spans="1:8" ht="21" customHeight="1" x14ac:dyDescent="0.4">
      <c r="A63" s="103">
        <v>60</v>
      </c>
      <c r="B63" s="106"/>
      <c r="C63" s="75" t="str">
        <f>IF('ประเมินผลงาน ชิ้นงาน'!D63="","",'ประเมินผลงาน ชิ้นงาน'!D63)</f>
        <v/>
      </c>
      <c r="D63" s="75" t="str">
        <f>IF('ประเมินผลงาน ชิ้นงาน'!E63="","",'ประเมินผลงาน ชิ้นงาน'!E63)</f>
        <v/>
      </c>
      <c r="E63" s="75" t="str">
        <f>IF('ประเมินผลงาน ชิ้นงาน'!F63="","",'ประเมินผลงาน ชิ้นงาน'!F63)</f>
        <v/>
      </c>
      <c r="F63" s="75" t="str">
        <f>IF('ประเมินผลงาน ชิ้นงาน'!G63="","",'ประเมินผลงาน ชิ้นงาน'!G63)</f>
        <v/>
      </c>
      <c r="G63" s="75" t="str">
        <f>IF('ประเมินผลงาน ชิ้นงาน'!H63="","",'ประเมินผลงาน ชิ้นงาน'!H63)</f>
        <v/>
      </c>
      <c r="H63" s="48" t="str">
        <f>IF('ประเมินผลงาน ชิ้นงาน'!J63="","",'ประเมินผลงาน ชิ้นงาน'!J63)</f>
        <v/>
      </c>
    </row>
  </sheetData>
  <sheetProtection algorithmName="SHA-512" hashValue="oCGd8eB17L5tcJfaFRLobVJRNm93I9HRMlyCHzJc1CUlxM9VrZ4aW2bOyQgVWSa1Jla0Nd/R83qQkjIyfcWgGQ==" saltValue="CVKfkjIx69yh3tQHQnZKTw==" spinCount="100000" sheet="1" objects="1" scenarios="1"/>
  <protectedRanges>
    <protectedRange sqref="C3:G63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66"/>
  <sheetViews>
    <sheetView view="pageLayout" zoomScaleNormal="100" zoomScaleSheetLayoutView="85" workbookViewId="0">
      <selection activeCell="E64" sqref="E64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8" customWidth="1"/>
    <col min="25" max="26" width="5.44140625" style="58" customWidth="1"/>
    <col min="27" max="27" width="3.77734375" style="58" customWidth="1"/>
    <col min="28" max="28" width="6.77734375" style="20" customWidth="1"/>
    <col min="29" max="16384" width="8.88671875" style="20"/>
  </cols>
  <sheetData>
    <row r="1" spans="1:28" ht="27" customHeight="1" x14ac:dyDescent="0.25">
      <c r="A1" s="226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</row>
    <row r="2" spans="1:28" ht="27" customHeight="1" x14ac:dyDescent="0.25">
      <c r="A2" s="227" t="s">
        <v>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</row>
    <row r="3" spans="1:28" ht="38.4" customHeight="1" x14ac:dyDescent="0.25">
      <c r="A3" s="228" t="s">
        <v>101</v>
      </c>
      <c r="B3" s="101" t="s">
        <v>2</v>
      </c>
      <c r="C3" s="98">
        <v>1</v>
      </c>
      <c r="D3" s="98">
        <v>2</v>
      </c>
      <c r="E3" s="98">
        <v>3</v>
      </c>
      <c r="F3" s="98">
        <v>4</v>
      </c>
      <c r="G3" s="98">
        <v>5</v>
      </c>
      <c r="H3" s="98">
        <v>6</v>
      </c>
      <c r="I3" s="98">
        <v>7</v>
      </c>
      <c r="J3" s="98">
        <v>8</v>
      </c>
      <c r="K3" s="98">
        <v>9</v>
      </c>
      <c r="L3" s="98">
        <v>10</v>
      </c>
      <c r="M3" s="98">
        <v>11</v>
      </c>
      <c r="N3" s="98">
        <v>12</v>
      </c>
      <c r="O3" s="98">
        <v>13</v>
      </c>
      <c r="P3" s="98">
        <v>14</v>
      </c>
      <c r="Q3" s="98">
        <v>15</v>
      </c>
      <c r="R3" s="98">
        <v>16</v>
      </c>
      <c r="S3" s="98">
        <v>17</v>
      </c>
      <c r="T3" s="98">
        <v>18</v>
      </c>
      <c r="U3" s="98">
        <v>19</v>
      </c>
      <c r="V3" s="98">
        <v>20</v>
      </c>
      <c r="W3" s="98">
        <v>21</v>
      </c>
      <c r="X3" s="98">
        <v>22</v>
      </c>
      <c r="Y3" s="101" t="s">
        <v>103</v>
      </c>
      <c r="Z3" s="102" t="s">
        <v>116</v>
      </c>
      <c r="AA3" s="233" t="s">
        <v>117</v>
      </c>
      <c r="AB3" s="233" t="s">
        <v>110</v>
      </c>
    </row>
    <row r="4" spans="1:28" ht="65.25" customHeight="1" x14ac:dyDescent="0.25">
      <c r="A4" s="228"/>
      <c r="B4" s="101" t="s">
        <v>12</v>
      </c>
      <c r="C4" s="117" t="str">
        <f>IF(ตั้งค่าเวลาเรียน!E4="","",ตั้งค่าเวลาเรียน!E4)</f>
        <v/>
      </c>
      <c r="D4" s="117" t="str">
        <f>IF(ตั้งค่าเวลาเรียน!E5="","",ตั้งค่าเวลาเรียน!E5)</f>
        <v/>
      </c>
      <c r="E4" s="117" t="str">
        <f>IF(ตั้งค่าเวลาเรียน!E6="","",ตั้งค่าเวลาเรียน!E6)</f>
        <v/>
      </c>
      <c r="F4" s="117" t="str">
        <f>IF(ตั้งค่าเวลาเรียน!E7="","",ตั้งค่าเวลาเรียน!E7)</f>
        <v/>
      </c>
      <c r="G4" s="117" t="str">
        <f>IF(ตั้งค่าเวลาเรียน!E8="","",ตั้งค่าเวลาเรียน!E8)</f>
        <v/>
      </c>
      <c r="H4" s="117" t="str">
        <f>IF(ตั้งค่าเวลาเรียน!E9="","",ตั้งค่าเวลาเรียน!E9)</f>
        <v/>
      </c>
      <c r="I4" s="117" t="str">
        <f>IF(ตั้งค่าเวลาเรียน!E10="","",ตั้งค่าเวลาเรียน!E10)</f>
        <v/>
      </c>
      <c r="J4" s="117" t="str">
        <f>IF(ตั้งค่าเวลาเรียน!E11="","",ตั้งค่าเวลาเรียน!E11)</f>
        <v/>
      </c>
      <c r="K4" s="117" t="str">
        <f>IF(ตั้งค่าเวลาเรียน!E12="","",ตั้งค่าเวลาเรียน!E12)</f>
        <v/>
      </c>
      <c r="L4" s="117" t="str">
        <f>IF(ตั้งค่าเวลาเรียน!E13="","",ตั้งค่าเวลาเรียน!E13)</f>
        <v/>
      </c>
      <c r="M4" s="117" t="str">
        <f>IF(ตั้งค่าเวลาเรียน!E14="","",ตั้งค่าเวลาเรียน!E14)</f>
        <v/>
      </c>
      <c r="N4" s="117" t="str">
        <f>IF(ตั้งค่าเวลาเรียน!E15="","",ตั้งค่าเวลาเรียน!E15)</f>
        <v/>
      </c>
      <c r="O4" s="117" t="str">
        <f>IF(ตั้งค่าเวลาเรียน!E16="","",ตั้งค่าเวลาเรียน!E16)</f>
        <v/>
      </c>
      <c r="P4" s="117" t="str">
        <f>IF(ตั้งค่าเวลาเรียน!E17="","",ตั้งค่าเวลาเรียน!E17)</f>
        <v/>
      </c>
      <c r="Q4" s="117" t="str">
        <f>IF(ตั้งค่าเวลาเรียน!E18="","",ตั้งค่าเวลาเรียน!E18)</f>
        <v/>
      </c>
      <c r="R4" s="117" t="str">
        <f>IF(ตั้งค่าเวลาเรียน!E19="","",ตั้งค่าเวลาเรียน!E19)</f>
        <v/>
      </c>
      <c r="S4" s="117" t="str">
        <f>IF(ตั้งค่าเวลาเรียน!E20="","",ตั้งค่าเวลาเรียน!E20)</f>
        <v/>
      </c>
      <c r="T4" s="117" t="str">
        <f>IF(ตั้งค่าเวลาเรียน!E21="","",ตั้งค่าเวลาเรียน!E21)</f>
        <v/>
      </c>
      <c r="U4" s="117" t="str">
        <f>IF(ตั้งค่าเวลาเรียน!E22="","",ตั้งค่าเวลาเรียน!E22)</f>
        <v/>
      </c>
      <c r="V4" s="117" t="str">
        <f>IF(ตั้งค่าเวลาเรียน!E23="","",ตั้งค่าเวลาเรียน!E23)</f>
        <v/>
      </c>
      <c r="W4" s="117" t="str">
        <f>IF(ตั้งค่าเวลาเรียน!E24="","",ตั้งค่าเวลาเรียน!E24)</f>
        <v/>
      </c>
      <c r="X4" s="117" t="str">
        <f>IF(ตั้งค่าเวลาเรียน!E25="","",ตั้งค่าเวลาเรียน!E25)</f>
        <v/>
      </c>
      <c r="Y4" s="97">
        <f>IF(เช็คเวลาเรียน!$AY$4="","",เช็คเวลาเรียน!$AY$4)</f>
        <v>22</v>
      </c>
      <c r="Z4" s="98">
        <f>IF(เช็คเวลาเรียน!$AZ$4="","",เช็คเวลาเรียน!$AZ$4)</f>
        <v>44</v>
      </c>
      <c r="AA4" s="234"/>
      <c r="AB4" s="234"/>
    </row>
    <row r="5" spans="1:28" ht="22.8" customHeight="1" x14ac:dyDescent="0.25">
      <c r="A5" s="98">
        <v>1</v>
      </c>
      <c r="B5" s="94"/>
      <c r="C5" s="95" t="str">
        <f>IF(เช็คเวลาเรียน!AC5="","",เช็คเวลาเรียน!AC5)</f>
        <v/>
      </c>
      <c r="D5" s="95" t="str">
        <f>IF(เช็คเวลาเรียน!AD5="","",เช็คเวลาเรียน!AD5)</f>
        <v/>
      </c>
      <c r="E5" s="95" t="str">
        <f>IF(เช็คเวลาเรียน!AE5="","",เช็คเวลาเรียน!AE5)</f>
        <v/>
      </c>
      <c r="F5" s="95" t="str">
        <f>IF(เช็คเวลาเรียน!AF5="","",เช็คเวลาเรียน!AF5)</f>
        <v/>
      </c>
      <c r="G5" s="95" t="str">
        <f>IF(เช็คเวลาเรียน!AG5="","",เช็คเวลาเรียน!AG5)</f>
        <v/>
      </c>
      <c r="H5" s="95" t="str">
        <f>IF(เช็คเวลาเรียน!AH5="","",เช็คเวลาเรียน!AH5)</f>
        <v/>
      </c>
      <c r="I5" s="95" t="str">
        <f>IF(เช็คเวลาเรียน!AI5="","",เช็คเวลาเรียน!AI5)</f>
        <v/>
      </c>
      <c r="J5" s="95" t="str">
        <f>IF(เช็คเวลาเรียน!AJ5="","",เช็คเวลาเรียน!AJ5)</f>
        <v/>
      </c>
      <c r="K5" s="95" t="str">
        <f>IF(เช็คเวลาเรียน!AK5="","",เช็คเวลาเรียน!AK5)</f>
        <v/>
      </c>
      <c r="L5" s="95" t="str">
        <f>IF(เช็คเวลาเรียน!AL5="","",เช็คเวลาเรียน!AL5)</f>
        <v/>
      </c>
      <c r="M5" s="95" t="str">
        <f>IF(เช็คเวลาเรียน!AM5="","",เช็คเวลาเรียน!AM5)</f>
        <v/>
      </c>
      <c r="N5" s="95" t="str">
        <f>IF(เช็คเวลาเรียน!AN5="","",เช็คเวลาเรียน!AN5)</f>
        <v/>
      </c>
      <c r="O5" s="95" t="str">
        <f>IF(เช็คเวลาเรียน!AO5="","",เช็คเวลาเรียน!AO5)</f>
        <v/>
      </c>
      <c r="P5" s="95" t="str">
        <f>IF(เช็คเวลาเรียน!AP5="","",เช็คเวลาเรียน!AP5)</f>
        <v/>
      </c>
      <c r="Q5" s="95" t="str">
        <f>IF(เช็คเวลาเรียน!AQ5="","",เช็คเวลาเรียน!AQ5)</f>
        <v/>
      </c>
      <c r="R5" s="95" t="str">
        <f>IF(เช็คเวลาเรียน!AR5="","",เช็คเวลาเรียน!AR5)</f>
        <v/>
      </c>
      <c r="S5" s="95" t="str">
        <f>IF(เช็คเวลาเรียน!AS5="","",เช็คเวลาเรียน!AS5)</f>
        <v/>
      </c>
      <c r="T5" s="95" t="str">
        <f>IF(เช็คเวลาเรียน!AT5="","",เช็คเวลาเรียน!AT5)</f>
        <v/>
      </c>
      <c r="U5" s="95" t="str">
        <f>IF(เช็คเวลาเรียน!AU5="","",เช็คเวลาเรียน!AU5)</f>
        <v/>
      </c>
      <c r="V5" s="95" t="str">
        <f>IF(เช็คเวลาเรียน!AV5="","",เช็คเวลาเรียน!AV5)</f>
        <v/>
      </c>
      <c r="W5" s="95" t="str">
        <f>IF(เช็คเวลาเรียน!AW5="","",เช็คเวลาเรียน!AW5)</f>
        <v/>
      </c>
      <c r="X5" s="95" t="str">
        <f>IF(เช็คเวลาเรียน!AX5="","",เช็คเวลาเรียน!AX5)</f>
        <v/>
      </c>
      <c r="Y5" s="95" t="str">
        <f>IF(เช็คเวลาเรียน!AY5="","",เช็คเวลาเรียน!AY5)</f>
        <v/>
      </c>
      <c r="Z5" s="95" t="str">
        <f>IF(เช็คเวลาเรียน!AZ5="","",เช็คเวลาเรียน!AZ5)</f>
        <v/>
      </c>
      <c r="AA5" s="95" t="str">
        <f>IF(เช็คเวลาเรียน!BA5="","",เช็คเวลาเรียน!BA5)</f>
        <v/>
      </c>
      <c r="AB5" s="95" t="str">
        <f>IF(เช็คเวลาเรียน!BB5="","",เช็คเวลาเรียน!BB5)</f>
        <v/>
      </c>
    </row>
    <row r="6" spans="1:28" ht="22.8" customHeight="1" x14ac:dyDescent="0.25">
      <c r="A6" s="98">
        <v>2</v>
      </c>
      <c r="B6" s="94"/>
      <c r="C6" s="95" t="str">
        <f>IF(เช็คเวลาเรียน!AC6="","",เช็คเวลาเรียน!AC6)</f>
        <v/>
      </c>
      <c r="D6" s="95" t="str">
        <f>IF(เช็คเวลาเรียน!AD6="","",เช็คเวลาเรียน!AD6)</f>
        <v/>
      </c>
      <c r="E6" s="95" t="str">
        <f>IF(เช็คเวลาเรียน!AE6="","",เช็คเวลาเรียน!AE6)</f>
        <v/>
      </c>
      <c r="F6" s="95" t="str">
        <f>IF(เช็คเวลาเรียน!AF6="","",เช็คเวลาเรียน!AF6)</f>
        <v/>
      </c>
      <c r="G6" s="95" t="str">
        <f>IF(เช็คเวลาเรียน!AG6="","",เช็คเวลาเรียน!AG6)</f>
        <v/>
      </c>
      <c r="H6" s="95" t="str">
        <f>IF(เช็คเวลาเรียน!AH6="","",เช็คเวลาเรียน!AH6)</f>
        <v/>
      </c>
      <c r="I6" s="95" t="str">
        <f>IF(เช็คเวลาเรียน!AI6="","",เช็คเวลาเรียน!AI6)</f>
        <v/>
      </c>
      <c r="J6" s="95" t="str">
        <f>IF(เช็คเวลาเรียน!AJ6="","",เช็คเวลาเรียน!AJ6)</f>
        <v/>
      </c>
      <c r="K6" s="95" t="str">
        <f>IF(เช็คเวลาเรียน!AK6="","",เช็คเวลาเรียน!AK6)</f>
        <v/>
      </c>
      <c r="L6" s="95" t="str">
        <f>IF(เช็คเวลาเรียน!AL6="","",เช็คเวลาเรียน!AL6)</f>
        <v/>
      </c>
      <c r="M6" s="95" t="str">
        <f>IF(เช็คเวลาเรียน!AM6="","",เช็คเวลาเรียน!AM6)</f>
        <v/>
      </c>
      <c r="N6" s="95" t="str">
        <f>IF(เช็คเวลาเรียน!AN6="","",เช็คเวลาเรียน!AN6)</f>
        <v/>
      </c>
      <c r="O6" s="95" t="str">
        <f>IF(เช็คเวลาเรียน!AO6="","",เช็คเวลาเรียน!AO6)</f>
        <v/>
      </c>
      <c r="P6" s="95" t="str">
        <f>IF(เช็คเวลาเรียน!AP6="","",เช็คเวลาเรียน!AP6)</f>
        <v/>
      </c>
      <c r="Q6" s="95" t="str">
        <f>IF(เช็คเวลาเรียน!AQ6="","",เช็คเวลาเรียน!AQ6)</f>
        <v/>
      </c>
      <c r="R6" s="95" t="str">
        <f>IF(เช็คเวลาเรียน!AR6="","",เช็คเวลาเรียน!AR6)</f>
        <v/>
      </c>
      <c r="S6" s="95" t="str">
        <f>IF(เช็คเวลาเรียน!AS6="","",เช็คเวลาเรียน!AS6)</f>
        <v/>
      </c>
      <c r="T6" s="95" t="str">
        <f>IF(เช็คเวลาเรียน!AT6="","",เช็คเวลาเรียน!AT6)</f>
        <v/>
      </c>
      <c r="U6" s="95" t="str">
        <f>IF(เช็คเวลาเรียน!AU6="","",เช็คเวลาเรียน!AU6)</f>
        <v/>
      </c>
      <c r="V6" s="95" t="str">
        <f>IF(เช็คเวลาเรียน!AV6="","",เช็คเวลาเรียน!AV6)</f>
        <v/>
      </c>
      <c r="W6" s="95" t="str">
        <f>IF(เช็คเวลาเรียน!AW6="","",เช็คเวลาเรียน!AW6)</f>
        <v/>
      </c>
      <c r="X6" s="95" t="str">
        <f>IF(เช็คเวลาเรียน!AX6="","",เช็คเวลาเรียน!AX6)</f>
        <v/>
      </c>
      <c r="Y6" s="95" t="str">
        <f>IF(เช็คเวลาเรียน!AY6="","",เช็คเวลาเรียน!AY6)</f>
        <v/>
      </c>
      <c r="Z6" s="95" t="str">
        <f>IF(เช็คเวลาเรียน!AZ6="","",เช็คเวลาเรียน!AZ6)</f>
        <v/>
      </c>
      <c r="AA6" s="95" t="str">
        <f>IF(เช็คเวลาเรียน!BA6="","",เช็คเวลาเรียน!BA6)</f>
        <v/>
      </c>
      <c r="AB6" s="95" t="str">
        <f>IF(เช็คเวลาเรียน!BB6="","",เช็คเวลาเรียน!BB6)</f>
        <v/>
      </c>
    </row>
    <row r="7" spans="1:28" ht="22.8" customHeight="1" x14ac:dyDescent="0.25">
      <c r="A7" s="98">
        <v>3</v>
      </c>
      <c r="B7" s="94"/>
      <c r="C7" s="95" t="str">
        <f>IF(เช็คเวลาเรียน!AC7="","",เช็คเวลาเรียน!AC7)</f>
        <v/>
      </c>
      <c r="D7" s="95" t="str">
        <f>IF(เช็คเวลาเรียน!AD7="","",เช็คเวลาเรียน!AD7)</f>
        <v/>
      </c>
      <c r="E7" s="95" t="str">
        <f>IF(เช็คเวลาเรียน!AE7="","",เช็คเวลาเรียน!AE7)</f>
        <v/>
      </c>
      <c r="F7" s="95" t="str">
        <f>IF(เช็คเวลาเรียน!AF7="","",เช็คเวลาเรียน!AF7)</f>
        <v/>
      </c>
      <c r="G7" s="95" t="str">
        <f>IF(เช็คเวลาเรียน!AG7="","",เช็คเวลาเรียน!AG7)</f>
        <v/>
      </c>
      <c r="H7" s="95" t="str">
        <f>IF(เช็คเวลาเรียน!AH7="","",เช็คเวลาเรียน!AH7)</f>
        <v/>
      </c>
      <c r="I7" s="95" t="str">
        <f>IF(เช็คเวลาเรียน!AI7="","",เช็คเวลาเรียน!AI7)</f>
        <v/>
      </c>
      <c r="J7" s="95" t="str">
        <f>IF(เช็คเวลาเรียน!AJ7="","",เช็คเวลาเรียน!AJ7)</f>
        <v/>
      </c>
      <c r="K7" s="95" t="str">
        <f>IF(เช็คเวลาเรียน!AK7="","",เช็คเวลาเรียน!AK7)</f>
        <v/>
      </c>
      <c r="L7" s="95" t="str">
        <f>IF(เช็คเวลาเรียน!AL7="","",เช็คเวลาเรียน!AL7)</f>
        <v/>
      </c>
      <c r="M7" s="95" t="str">
        <f>IF(เช็คเวลาเรียน!AM7="","",เช็คเวลาเรียน!AM7)</f>
        <v/>
      </c>
      <c r="N7" s="95" t="str">
        <f>IF(เช็คเวลาเรียน!AN7="","",เช็คเวลาเรียน!AN7)</f>
        <v/>
      </c>
      <c r="O7" s="95" t="str">
        <f>IF(เช็คเวลาเรียน!AO7="","",เช็คเวลาเรียน!AO7)</f>
        <v/>
      </c>
      <c r="P7" s="95" t="str">
        <f>IF(เช็คเวลาเรียน!AP7="","",เช็คเวลาเรียน!AP7)</f>
        <v/>
      </c>
      <c r="Q7" s="95" t="str">
        <f>IF(เช็คเวลาเรียน!AQ7="","",เช็คเวลาเรียน!AQ7)</f>
        <v/>
      </c>
      <c r="R7" s="95" t="str">
        <f>IF(เช็คเวลาเรียน!AR7="","",เช็คเวลาเรียน!AR7)</f>
        <v/>
      </c>
      <c r="S7" s="95" t="str">
        <f>IF(เช็คเวลาเรียน!AS7="","",เช็คเวลาเรียน!AS7)</f>
        <v/>
      </c>
      <c r="T7" s="95" t="str">
        <f>IF(เช็คเวลาเรียน!AT7="","",เช็คเวลาเรียน!AT7)</f>
        <v/>
      </c>
      <c r="U7" s="95" t="str">
        <f>IF(เช็คเวลาเรียน!AU7="","",เช็คเวลาเรียน!AU7)</f>
        <v/>
      </c>
      <c r="V7" s="95" t="str">
        <f>IF(เช็คเวลาเรียน!AV7="","",เช็คเวลาเรียน!AV7)</f>
        <v/>
      </c>
      <c r="W7" s="95" t="str">
        <f>IF(เช็คเวลาเรียน!AW7="","",เช็คเวลาเรียน!AW7)</f>
        <v/>
      </c>
      <c r="X7" s="95" t="str">
        <f>IF(เช็คเวลาเรียน!AX7="","",เช็คเวลาเรียน!AX7)</f>
        <v/>
      </c>
      <c r="Y7" s="95" t="str">
        <f>IF(เช็คเวลาเรียน!AY7="","",เช็คเวลาเรียน!AY7)</f>
        <v/>
      </c>
      <c r="Z7" s="95" t="str">
        <f>IF(เช็คเวลาเรียน!AZ7="","",เช็คเวลาเรียน!AZ7)</f>
        <v/>
      </c>
      <c r="AA7" s="95" t="str">
        <f>IF(เช็คเวลาเรียน!BA7="","",เช็คเวลาเรียน!BA7)</f>
        <v/>
      </c>
      <c r="AB7" s="95" t="str">
        <f>IF(เช็คเวลาเรียน!BB7="","",เช็คเวลาเรียน!BB7)</f>
        <v/>
      </c>
    </row>
    <row r="8" spans="1:28" ht="22.8" customHeight="1" x14ac:dyDescent="0.25">
      <c r="A8" s="98">
        <v>4</v>
      </c>
      <c r="B8" s="94"/>
      <c r="C8" s="95" t="str">
        <f>IF(เช็คเวลาเรียน!AC8="","",เช็คเวลาเรียน!AC8)</f>
        <v/>
      </c>
      <c r="D8" s="95" t="str">
        <f>IF(เช็คเวลาเรียน!AD8="","",เช็คเวลาเรียน!AD8)</f>
        <v/>
      </c>
      <c r="E8" s="95" t="str">
        <f>IF(เช็คเวลาเรียน!AE8="","",เช็คเวลาเรียน!AE8)</f>
        <v/>
      </c>
      <c r="F8" s="95" t="str">
        <f>IF(เช็คเวลาเรียน!AF8="","",เช็คเวลาเรียน!AF8)</f>
        <v/>
      </c>
      <c r="G8" s="95" t="str">
        <f>IF(เช็คเวลาเรียน!AG8="","",เช็คเวลาเรียน!AG8)</f>
        <v/>
      </c>
      <c r="H8" s="95" t="str">
        <f>IF(เช็คเวลาเรียน!AH8="","",เช็คเวลาเรียน!AH8)</f>
        <v/>
      </c>
      <c r="I8" s="95" t="str">
        <f>IF(เช็คเวลาเรียน!AI8="","",เช็คเวลาเรียน!AI8)</f>
        <v/>
      </c>
      <c r="J8" s="95" t="str">
        <f>IF(เช็คเวลาเรียน!AJ8="","",เช็คเวลาเรียน!AJ8)</f>
        <v/>
      </c>
      <c r="K8" s="95" t="str">
        <f>IF(เช็คเวลาเรียน!AK8="","",เช็คเวลาเรียน!AK8)</f>
        <v/>
      </c>
      <c r="L8" s="95" t="str">
        <f>IF(เช็คเวลาเรียน!AL8="","",เช็คเวลาเรียน!AL8)</f>
        <v/>
      </c>
      <c r="M8" s="95" t="str">
        <f>IF(เช็คเวลาเรียน!AM8="","",เช็คเวลาเรียน!AM8)</f>
        <v/>
      </c>
      <c r="N8" s="95" t="str">
        <f>IF(เช็คเวลาเรียน!AN8="","",เช็คเวลาเรียน!AN8)</f>
        <v/>
      </c>
      <c r="O8" s="95" t="str">
        <f>IF(เช็คเวลาเรียน!AO8="","",เช็คเวลาเรียน!AO8)</f>
        <v/>
      </c>
      <c r="P8" s="95" t="str">
        <f>IF(เช็คเวลาเรียน!AP8="","",เช็คเวลาเรียน!AP8)</f>
        <v/>
      </c>
      <c r="Q8" s="95" t="str">
        <f>IF(เช็คเวลาเรียน!AQ8="","",เช็คเวลาเรียน!AQ8)</f>
        <v/>
      </c>
      <c r="R8" s="95" t="str">
        <f>IF(เช็คเวลาเรียน!AR8="","",เช็คเวลาเรียน!AR8)</f>
        <v/>
      </c>
      <c r="S8" s="95" t="str">
        <f>IF(เช็คเวลาเรียน!AS8="","",เช็คเวลาเรียน!AS8)</f>
        <v/>
      </c>
      <c r="T8" s="95" t="str">
        <f>IF(เช็คเวลาเรียน!AT8="","",เช็คเวลาเรียน!AT8)</f>
        <v/>
      </c>
      <c r="U8" s="95" t="str">
        <f>IF(เช็คเวลาเรียน!AU8="","",เช็คเวลาเรียน!AU8)</f>
        <v/>
      </c>
      <c r="V8" s="95" t="str">
        <f>IF(เช็คเวลาเรียน!AV8="","",เช็คเวลาเรียน!AV8)</f>
        <v/>
      </c>
      <c r="W8" s="95" t="str">
        <f>IF(เช็คเวลาเรียน!AW8="","",เช็คเวลาเรียน!AW8)</f>
        <v/>
      </c>
      <c r="X8" s="95" t="str">
        <f>IF(เช็คเวลาเรียน!AX8="","",เช็คเวลาเรียน!AX8)</f>
        <v/>
      </c>
      <c r="Y8" s="95" t="str">
        <f>IF(เช็คเวลาเรียน!AY8="","",เช็คเวลาเรียน!AY8)</f>
        <v/>
      </c>
      <c r="Z8" s="95" t="str">
        <f>IF(เช็คเวลาเรียน!AZ8="","",เช็คเวลาเรียน!AZ8)</f>
        <v/>
      </c>
      <c r="AA8" s="95" t="str">
        <f>IF(เช็คเวลาเรียน!BA8="","",เช็คเวลาเรียน!BA8)</f>
        <v/>
      </c>
      <c r="AB8" s="95" t="str">
        <f>IF(เช็คเวลาเรียน!BB8="","",เช็คเวลาเรียน!BB8)</f>
        <v/>
      </c>
    </row>
    <row r="9" spans="1:28" ht="22.8" customHeight="1" x14ac:dyDescent="0.25">
      <c r="A9" s="98">
        <v>5</v>
      </c>
      <c r="B9" s="94"/>
      <c r="C9" s="95" t="str">
        <f>IF(เช็คเวลาเรียน!AC9="","",เช็คเวลาเรียน!AC9)</f>
        <v/>
      </c>
      <c r="D9" s="95" t="str">
        <f>IF(เช็คเวลาเรียน!AD9="","",เช็คเวลาเรียน!AD9)</f>
        <v/>
      </c>
      <c r="E9" s="95" t="str">
        <f>IF(เช็คเวลาเรียน!AE9="","",เช็คเวลาเรียน!AE9)</f>
        <v/>
      </c>
      <c r="F9" s="95" t="str">
        <f>IF(เช็คเวลาเรียน!AF9="","",เช็คเวลาเรียน!AF9)</f>
        <v/>
      </c>
      <c r="G9" s="95" t="str">
        <f>IF(เช็คเวลาเรียน!AG9="","",เช็คเวลาเรียน!AG9)</f>
        <v/>
      </c>
      <c r="H9" s="95" t="str">
        <f>IF(เช็คเวลาเรียน!AH9="","",เช็คเวลาเรียน!AH9)</f>
        <v/>
      </c>
      <c r="I9" s="95" t="str">
        <f>IF(เช็คเวลาเรียน!AI9="","",เช็คเวลาเรียน!AI9)</f>
        <v/>
      </c>
      <c r="J9" s="95" t="str">
        <f>IF(เช็คเวลาเรียน!AJ9="","",เช็คเวลาเรียน!AJ9)</f>
        <v/>
      </c>
      <c r="K9" s="95" t="str">
        <f>IF(เช็คเวลาเรียน!AK9="","",เช็คเวลาเรียน!AK9)</f>
        <v/>
      </c>
      <c r="L9" s="95" t="str">
        <f>IF(เช็คเวลาเรียน!AL9="","",เช็คเวลาเรียน!AL9)</f>
        <v/>
      </c>
      <c r="M9" s="95" t="str">
        <f>IF(เช็คเวลาเรียน!AM9="","",เช็คเวลาเรียน!AM9)</f>
        <v/>
      </c>
      <c r="N9" s="95" t="str">
        <f>IF(เช็คเวลาเรียน!AN9="","",เช็คเวลาเรียน!AN9)</f>
        <v/>
      </c>
      <c r="O9" s="95" t="str">
        <f>IF(เช็คเวลาเรียน!AO9="","",เช็คเวลาเรียน!AO9)</f>
        <v/>
      </c>
      <c r="P9" s="95" t="str">
        <f>IF(เช็คเวลาเรียน!AP9="","",เช็คเวลาเรียน!AP9)</f>
        <v/>
      </c>
      <c r="Q9" s="95" t="str">
        <f>IF(เช็คเวลาเรียน!AQ9="","",เช็คเวลาเรียน!AQ9)</f>
        <v/>
      </c>
      <c r="R9" s="95" t="str">
        <f>IF(เช็คเวลาเรียน!AR9="","",เช็คเวลาเรียน!AR9)</f>
        <v/>
      </c>
      <c r="S9" s="95" t="str">
        <f>IF(เช็คเวลาเรียน!AS9="","",เช็คเวลาเรียน!AS9)</f>
        <v/>
      </c>
      <c r="T9" s="95" t="str">
        <f>IF(เช็คเวลาเรียน!AT9="","",เช็คเวลาเรียน!AT9)</f>
        <v/>
      </c>
      <c r="U9" s="95" t="str">
        <f>IF(เช็คเวลาเรียน!AU9="","",เช็คเวลาเรียน!AU9)</f>
        <v/>
      </c>
      <c r="V9" s="95" t="str">
        <f>IF(เช็คเวลาเรียน!AV9="","",เช็คเวลาเรียน!AV9)</f>
        <v/>
      </c>
      <c r="W9" s="95" t="str">
        <f>IF(เช็คเวลาเรียน!AW9="","",เช็คเวลาเรียน!AW9)</f>
        <v/>
      </c>
      <c r="X9" s="95" t="str">
        <f>IF(เช็คเวลาเรียน!AX9="","",เช็คเวลาเรียน!AX9)</f>
        <v/>
      </c>
      <c r="Y9" s="95" t="str">
        <f>IF(เช็คเวลาเรียน!AY9="","",เช็คเวลาเรียน!AY9)</f>
        <v/>
      </c>
      <c r="Z9" s="95" t="str">
        <f>IF(เช็คเวลาเรียน!AZ9="","",เช็คเวลาเรียน!AZ9)</f>
        <v/>
      </c>
      <c r="AA9" s="95" t="str">
        <f>IF(เช็คเวลาเรียน!BA9="","",เช็คเวลาเรียน!BA9)</f>
        <v/>
      </c>
      <c r="AB9" s="95" t="str">
        <f>IF(เช็คเวลาเรียน!BB9="","",เช็คเวลาเรียน!BB9)</f>
        <v/>
      </c>
    </row>
    <row r="10" spans="1:28" ht="22.8" customHeight="1" x14ac:dyDescent="0.25">
      <c r="A10" s="98">
        <v>6</v>
      </c>
      <c r="B10" s="94"/>
      <c r="C10" s="95" t="str">
        <f>IF(เช็คเวลาเรียน!AC10="","",เช็คเวลาเรียน!AC10)</f>
        <v/>
      </c>
      <c r="D10" s="95" t="str">
        <f>IF(เช็คเวลาเรียน!AD10="","",เช็คเวลาเรียน!AD10)</f>
        <v/>
      </c>
      <c r="E10" s="95" t="str">
        <f>IF(เช็คเวลาเรียน!AE10="","",เช็คเวลาเรียน!AE10)</f>
        <v/>
      </c>
      <c r="F10" s="95" t="str">
        <f>IF(เช็คเวลาเรียน!AF10="","",เช็คเวลาเรียน!AF10)</f>
        <v/>
      </c>
      <c r="G10" s="95" t="str">
        <f>IF(เช็คเวลาเรียน!AG10="","",เช็คเวลาเรียน!AG10)</f>
        <v/>
      </c>
      <c r="H10" s="95" t="str">
        <f>IF(เช็คเวลาเรียน!AH10="","",เช็คเวลาเรียน!AH10)</f>
        <v/>
      </c>
      <c r="I10" s="95" t="str">
        <f>IF(เช็คเวลาเรียน!AI10="","",เช็คเวลาเรียน!AI10)</f>
        <v/>
      </c>
      <c r="J10" s="95" t="str">
        <f>IF(เช็คเวลาเรียน!AJ10="","",เช็คเวลาเรียน!AJ10)</f>
        <v/>
      </c>
      <c r="K10" s="95" t="str">
        <f>IF(เช็คเวลาเรียน!AK10="","",เช็คเวลาเรียน!AK10)</f>
        <v/>
      </c>
      <c r="L10" s="95" t="str">
        <f>IF(เช็คเวลาเรียน!AL10="","",เช็คเวลาเรียน!AL10)</f>
        <v/>
      </c>
      <c r="M10" s="95" t="str">
        <f>IF(เช็คเวลาเรียน!AM10="","",เช็คเวลาเรียน!AM10)</f>
        <v/>
      </c>
      <c r="N10" s="95" t="str">
        <f>IF(เช็คเวลาเรียน!AN10="","",เช็คเวลาเรียน!AN10)</f>
        <v/>
      </c>
      <c r="O10" s="95" t="str">
        <f>IF(เช็คเวลาเรียน!AO10="","",เช็คเวลาเรียน!AO10)</f>
        <v/>
      </c>
      <c r="P10" s="95" t="str">
        <f>IF(เช็คเวลาเรียน!AP10="","",เช็คเวลาเรียน!AP10)</f>
        <v/>
      </c>
      <c r="Q10" s="95" t="str">
        <f>IF(เช็คเวลาเรียน!AQ10="","",เช็คเวลาเรียน!AQ10)</f>
        <v/>
      </c>
      <c r="R10" s="95" t="str">
        <f>IF(เช็คเวลาเรียน!AR10="","",เช็คเวลาเรียน!AR10)</f>
        <v/>
      </c>
      <c r="S10" s="95" t="str">
        <f>IF(เช็คเวลาเรียน!AS10="","",เช็คเวลาเรียน!AS10)</f>
        <v/>
      </c>
      <c r="T10" s="95" t="str">
        <f>IF(เช็คเวลาเรียน!AT10="","",เช็คเวลาเรียน!AT10)</f>
        <v/>
      </c>
      <c r="U10" s="95" t="str">
        <f>IF(เช็คเวลาเรียน!AU10="","",เช็คเวลาเรียน!AU10)</f>
        <v/>
      </c>
      <c r="V10" s="95" t="str">
        <f>IF(เช็คเวลาเรียน!AV10="","",เช็คเวลาเรียน!AV10)</f>
        <v/>
      </c>
      <c r="W10" s="95" t="str">
        <f>IF(เช็คเวลาเรียน!AW10="","",เช็คเวลาเรียน!AW10)</f>
        <v/>
      </c>
      <c r="X10" s="95" t="str">
        <f>IF(เช็คเวลาเรียน!AX10="","",เช็คเวลาเรียน!AX10)</f>
        <v/>
      </c>
      <c r="Y10" s="95" t="str">
        <f>IF(เช็คเวลาเรียน!AY10="","",เช็คเวลาเรียน!AY10)</f>
        <v/>
      </c>
      <c r="Z10" s="95" t="str">
        <f>IF(เช็คเวลาเรียน!AZ10="","",เช็คเวลาเรียน!AZ10)</f>
        <v/>
      </c>
      <c r="AA10" s="95" t="str">
        <f>IF(เช็คเวลาเรียน!BA10="","",เช็คเวลาเรียน!BA10)</f>
        <v/>
      </c>
      <c r="AB10" s="95" t="str">
        <f>IF(เช็คเวลาเรียน!BB10="","",เช็คเวลาเรียน!BB10)</f>
        <v/>
      </c>
    </row>
    <row r="11" spans="1:28" ht="22.8" customHeight="1" x14ac:dyDescent="0.25">
      <c r="A11" s="98">
        <v>7</v>
      </c>
      <c r="B11" s="94"/>
      <c r="C11" s="95" t="str">
        <f>IF(เช็คเวลาเรียน!AC11="","",เช็คเวลาเรียน!AC11)</f>
        <v/>
      </c>
      <c r="D11" s="95" t="str">
        <f>IF(เช็คเวลาเรียน!AD11="","",เช็คเวลาเรียน!AD11)</f>
        <v/>
      </c>
      <c r="E11" s="95" t="str">
        <f>IF(เช็คเวลาเรียน!AE11="","",เช็คเวลาเรียน!AE11)</f>
        <v/>
      </c>
      <c r="F11" s="95" t="str">
        <f>IF(เช็คเวลาเรียน!AF11="","",เช็คเวลาเรียน!AF11)</f>
        <v/>
      </c>
      <c r="G11" s="95" t="str">
        <f>IF(เช็คเวลาเรียน!AG11="","",เช็คเวลาเรียน!AG11)</f>
        <v/>
      </c>
      <c r="H11" s="95" t="str">
        <f>IF(เช็คเวลาเรียน!AH11="","",เช็คเวลาเรียน!AH11)</f>
        <v/>
      </c>
      <c r="I11" s="95" t="str">
        <f>IF(เช็คเวลาเรียน!AI11="","",เช็คเวลาเรียน!AI11)</f>
        <v/>
      </c>
      <c r="J11" s="95" t="str">
        <f>IF(เช็คเวลาเรียน!AJ11="","",เช็คเวลาเรียน!AJ11)</f>
        <v/>
      </c>
      <c r="K11" s="95" t="str">
        <f>IF(เช็คเวลาเรียน!AK11="","",เช็คเวลาเรียน!AK11)</f>
        <v/>
      </c>
      <c r="L11" s="95" t="str">
        <f>IF(เช็คเวลาเรียน!AL11="","",เช็คเวลาเรียน!AL11)</f>
        <v/>
      </c>
      <c r="M11" s="95" t="str">
        <f>IF(เช็คเวลาเรียน!AM11="","",เช็คเวลาเรียน!AM11)</f>
        <v/>
      </c>
      <c r="N11" s="95" t="str">
        <f>IF(เช็คเวลาเรียน!AN11="","",เช็คเวลาเรียน!AN11)</f>
        <v/>
      </c>
      <c r="O11" s="95" t="str">
        <f>IF(เช็คเวลาเรียน!AO11="","",เช็คเวลาเรียน!AO11)</f>
        <v/>
      </c>
      <c r="P11" s="95" t="str">
        <f>IF(เช็คเวลาเรียน!AP11="","",เช็คเวลาเรียน!AP11)</f>
        <v/>
      </c>
      <c r="Q11" s="95" t="str">
        <f>IF(เช็คเวลาเรียน!AQ11="","",เช็คเวลาเรียน!AQ11)</f>
        <v/>
      </c>
      <c r="R11" s="95" t="str">
        <f>IF(เช็คเวลาเรียน!AR11="","",เช็คเวลาเรียน!AR11)</f>
        <v/>
      </c>
      <c r="S11" s="95" t="str">
        <f>IF(เช็คเวลาเรียน!AS11="","",เช็คเวลาเรียน!AS11)</f>
        <v/>
      </c>
      <c r="T11" s="95" t="str">
        <f>IF(เช็คเวลาเรียน!AT11="","",เช็คเวลาเรียน!AT11)</f>
        <v/>
      </c>
      <c r="U11" s="95" t="str">
        <f>IF(เช็คเวลาเรียน!AU11="","",เช็คเวลาเรียน!AU11)</f>
        <v/>
      </c>
      <c r="V11" s="95" t="str">
        <f>IF(เช็คเวลาเรียน!AV11="","",เช็คเวลาเรียน!AV11)</f>
        <v/>
      </c>
      <c r="W11" s="95" t="str">
        <f>IF(เช็คเวลาเรียน!AW11="","",เช็คเวลาเรียน!AW11)</f>
        <v/>
      </c>
      <c r="X11" s="95" t="str">
        <f>IF(เช็คเวลาเรียน!AX11="","",เช็คเวลาเรียน!AX11)</f>
        <v/>
      </c>
      <c r="Y11" s="95" t="str">
        <f>IF(เช็คเวลาเรียน!AY11="","",เช็คเวลาเรียน!AY11)</f>
        <v/>
      </c>
      <c r="Z11" s="95" t="str">
        <f>IF(เช็คเวลาเรียน!AZ11="","",เช็คเวลาเรียน!AZ11)</f>
        <v/>
      </c>
      <c r="AA11" s="95" t="str">
        <f>IF(เช็คเวลาเรียน!BA11="","",เช็คเวลาเรียน!BA11)</f>
        <v/>
      </c>
      <c r="AB11" s="95" t="str">
        <f>IF(เช็คเวลาเรียน!BB11="","",เช็คเวลาเรียน!BB11)</f>
        <v/>
      </c>
    </row>
    <row r="12" spans="1:28" ht="22.8" customHeight="1" x14ac:dyDescent="0.25">
      <c r="A12" s="98">
        <v>8</v>
      </c>
      <c r="B12" s="94"/>
      <c r="C12" s="95" t="str">
        <f>IF(เช็คเวลาเรียน!AC12="","",เช็คเวลาเรียน!AC12)</f>
        <v/>
      </c>
      <c r="D12" s="95" t="str">
        <f>IF(เช็คเวลาเรียน!AD12="","",เช็คเวลาเรียน!AD12)</f>
        <v/>
      </c>
      <c r="E12" s="95" t="str">
        <f>IF(เช็คเวลาเรียน!AE12="","",เช็คเวลาเรียน!AE12)</f>
        <v/>
      </c>
      <c r="F12" s="95" t="str">
        <f>IF(เช็คเวลาเรียน!AF12="","",เช็คเวลาเรียน!AF12)</f>
        <v/>
      </c>
      <c r="G12" s="95" t="str">
        <f>IF(เช็คเวลาเรียน!AG12="","",เช็คเวลาเรียน!AG12)</f>
        <v/>
      </c>
      <c r="H12" s="95" t="str">
        <f>IF(เช็คเวลาเรียน!AH12="","",เช็คเวลาเรียน!AH12)</f>
        <v/>
      </c>
      <c r="I12" s="95" t="str">
        <f>IF(เช็คเวลาเรียน!AI12="","",เช็คเวลาเรียน!AI12)</f>
        <v/>
      </c>
      <c r="J12" s="95" t="str">
        <f>IF(เช็คเวลาเรียน!AJ12="","",เช็คเวลาเรียน!AJ12)</f>
        <v/>
      </c>
      <c r="K12" s="95" t="str">
        <f>IF(เช็คเวลาเรียน!AK12="","",เช็คเวลาเรียน!AK12)</f>
        <v/>
      </c>
      <c r="L12" s="95" t="str">
        <f>IF(เช็คเวลาเรียน!AL12="","",เช็คเวลาเรียน!AL12)</f>
        <v/>
      </c>
      <c r="M12" s="95" t="str">
        <f>IF(เช็คเวลาเรียน!AM12="","",เช็คเวลาเรียน!AM12)</f>
        <v/>
      </c>
      <c r="N12" s="95" t="str">
        <f>IF(เช็คเวลาเรียน!AN12="","",เช็คเวลาเรียน!AN12)</f>
        <v/>
      </c>
      <c r="O12" s="95" t="str">
        <f>IF(เช็คเวลาเรียน!AO12="","",เช็คเวลาเรียน!AO12)</f>
        <v/>
      </c>
      <c r="P12" s="95" t="str">
        <f>IF(เช็คเวลาเรียน!AP12="","",เช็คเวลาเรียน!AP12)</f>
        <v/>
      </c>
      <c r="Q12" s="95" t="str">
        <f>IF(เช็คเวลาเรียน!AQ12="","",เช็คเวลาเรียน!AQ12)</f>
        <v/>
      </c>
      <c r="R12" s="95" t="str">
        <f>IF(เช็คเวลาเรียน!AR12="","",เช็คเวลาเรียน!AR12)</f>
        <v/>
      </c>
      <c r="S12" s="95" t="str">
        <f>IF(เช็คเวลาเรียน!AS12="","",เช็คเวลาเรียน!AS12)</f>
        <v/>
      </c>
      <c r="T12" s="95" t="str">
        <f>IF(เช็คเวลาเรียน!AT12="","",เช็คเวลาเรียน!AT12)</f>
        <v/>
      </c>
      <c r="U12" s="95" t="str">
        <f>IF(เช็คเวลาเรียน!AU12="","",เช็คเวลาเรียน!AU12)</f>
        <v/>
      </c>
      <c r="V12" s="95" t="str">
        <f>IF(เช็คเวลาเรียน!AV12="","",เช็คเวลาเรียน!AV12)</f>
        <v/>
      </c>
      <c r="W12" s="95" t="str">
        <f>IF(เช็คเวลาเรียน!AW12="","",เช็คเวลาเรียน!AW12)</f>
        <v/>
      </c>
      <c r="X12" s="95" t="str">
        <f>IF(เช็คเวลาเรียน!AX12="","",เช็คเวลาเรียน!AX12)</f>
        <v/>
      </c>
      <c r="Y12" s="95" t="str">
        <f>IF(เช็คเวลาเรียน!AY12="","",เช็คเวลาเรียน!AY12)</f>
        <v/>
      </c>
      <c r="Z12" s="95" t="str">
        <f>IF(เช็คเวลาเรียน!AZ12="","",เช็คเวลาเรียน!AZ12)</f>
        <v/>
      </c>
      <c r="AA12" s="95" t="str">
        <f>IF(เช็คเวลาเรียน!BA12="","",เช็คเวลาเรียน!BA12)</f>
        <v/>
      </c>
      <c r="AB12" s="95" t="str">
        <f>IF(เช็คเวลาเรียน!BB12="","",เช็คเวลาเรียน!BB12)</f>
        <v/>
      </c>
    </row>
    <row r="13" spans="1:28" ht="22.8" customHeight="1" x14ac:dyDescent="0.25">
      <c r="A13" s="98">
        <v>9</v>
      </c>
      <c r="B13" s="94"/>
      <c r="C13" s="95" t="str">
        <f>IF(เช็คเวลาเรียน!AC13="","",เช็คเวลาเรียน!AC13)</f>
        <v/>
      </c>
      <c r="D13" s="95" t="str">
        <f>IF(เช็คเวลาเรียน!AD13="","",เช็คเวลาเรียน!AD13)</f>
        <v/>
      </c>
      <c r="E13" s="95" t="str">
        <f>IF(เช็คเวลาเรียน!AE13="","",เช็คเวลาเรียน!AE13)</f>
        <v/>
      </c>
      <c r="F13" s="95" t="str">
        <f>IF(เช็คเวลาเรียน!AF13="","",เช็คเวลาเรียน!AF13)</f>
        <v/>
      </c>
      <c r="G13" s="95" t="str">
        <f>IF(เช็คเวลาเรียน!AG13="","",เช็คเวลาเรียน!AG13)</f>
        <v/>
      </c>
      <c r="H13" s="95" t="str">
        <f>IF(เช็คเวลาเรียน!AH13="","",เช็คเวลาเรียน!AH13)</f>
        <v/>
      </c>
      <c r="I13" s="95" t="str">
        <f>IF(เช็คเวลาเรียน!AI13="","",เช็คเวลาเรียน!AI13)</f>
        <v/>
      </c>
      <c r="J13" s="95" t="str">
        <f>IF(เช็คเวลาเรียน!AJ13="","",เช็คเวลาเรียน!AJ13)</f>
        <v/>
      </c>
      <c r="K13" s="95" t="str">
        <f>IF(เช็คเวลาเรียน!AK13="","",เช็คเวลาเรียน!AK13)</f>
        <v/>
      </c>
      <c r="L13" s="95" t="str">
        <f>IF(เช็คเวลาเรียน!AL13="","",เช็คเวลาเรียน!AL13)</f>
        <v/>
      </c>
      <c r="M13" s="95" t="str">
        <f>IF(เช็คเวลาเรียน!AM13="","",เช็คเวลาเรียน!AM13)</f>
        <v/>
      </c>
      <c r="N13" s="95" t="str">
        <f>IF(เช็คเวลาเรียน!AN13="","",เช็คเวลาเรียน!AN13)</f>
        <v/>
      </c>
      <c r="O13" s="95" t="str">
        <f>IF(เช็คเวลาเรียน!AO13="","",เช็คเวลาเรียน!AO13)</f>
        <v/>
      </c>
      <c r="P13" s="95" t="str">
        <f>IF(เช็คเวลาเรียน!AP13="","",เช็คเวลาเรียน!AP13)</f>
        <v/>
      </c>
      <c r="Q13" s="95" t="str">
        <f>IF(เช็คเวลาเรียน!AQ13="","",เช็คเวลาเรียน!AQ13)</f>
        <v/>
      </c>
      <c r="R13" s="95" t="str">
        <f>IF(เช็คเวลาเรียน!AR13="","",เช็คเวลาเรียน!AR13)</f>
        <v/>
      </c>
      <c r="S13" s="95" t="str">
        <f>IF(เช็คเวลาเรียน!AS13="","",เช็คเวลาเรียน!AS13)</f>
        <v/>
      </c>
      <c r="T13" s="95" t="str">
        <f>IF(เช็คเวลาเรียน!AT13="","",เช็คเวลาเรียน!AT13)</f>
        <v/>
      </c>
      <c r="U13" s="95" t="str">
        <f>IF(เช็คเวลาเรียน!AU13="","",เช็คเวลาเรียน!AU13)</f>
        <v/>
      </c>
      <c r="V13" s="95" t="str">
        <f>IF(เช็คเวลาเรียน!AV13="","",เช็คเวลาเรียน!AV13)</f>
        <v/>
      </c>
      <c r="W13" s="95" t="str">
        <f>IF(เช็คเวลาเรียน!AW13="","",เช็คเวลาเรียน!AW13)</f>
        <v/>
      </c>
      <c r="X13" s="95" t="str">
        <f>IF(เช็คเวลาเรียน!AX13="","",เช็คเวลาเรียน!AX13)</f>
        <v/>
      </c>
      <c r="Y13" s="95" t="str">
        <f>IF(เช็คเวลาเรียน!AY13="","",เช็คเวลาเรียน!AY13)</f>
        <v/>
      </c>
      <c r="Z13" s="95" t="str">
        <f>IF(เช็คเวลาเรียน!AZ13="","",เช็คเวลาเรียน!AZ13)</f>
        <v/>
      </c>
      <c r="AA13" s="95" t="str">
        <f>IF(เช็คเวลาเรียน!BA13="","",เช็คเวลาเรียน!BA13)</f>
        <v/>
      </c>
      <c r="AB13" s="95" t="str">
        <f>IF(เช็คเวลาเรียน!BB13="","",เช็คเวลาเรียน!BB13)</f>
        <v/>
      </c>
    </row>
    <row r="14" spans="1:28" ht="22.8" customHeight="1" x14ac:dyDescent="0.25">
      <c r="A14" s="98">
        <v>10</v>
      </c>
      <c r="B14" s="94"/>
      <c r="C14" s="95" t="str">
        <f>IF(เช็คเวลาเรียน!AC14="","",เช็คเวลาเรียน!AC14)</f>
        <v/>
      </c>
      <c r="D14" s="95" t="str">
        <f>IF(เช็คเวลาเรียน!AD14="","",เช็คเวลาเรียน!AD14)</f>
        <v/>
      </c>
      <c r="E14" s="95" t="str">
        <f>IF(เช็คเวลาเรียน!AE14="","",เช็คเวลาเรียน!AE14)</f>
        <v/>
      </c>
      <c r="F14" s="95" t="str">
        <f>IF(เช็คเวลาเรียน!AF14="","",เช็คเวลาเรียน!AF14)</f>
        <v/>
      </c>
      <c r="G14" s="95" t="str">
        <f>IF(เช็คเวลาเรียน!AG14="","",เช็คเวลาเรียน!AG14)</f>
        <v/>
      </c>
      <c r="H14" s="95" t="str">
        <f>IF(เช็คเวลาเรียน!AH14="","",เช็คเวลาเรียน!AH14)</f>
        <v/>
      </c>
      <c r="I14" s="95" t="str">
        <f>IF(เช็คเวลาเรียน!AI14="","",เช็คเวลาเรียน!AI14)</f>
        <v/>
      </c>
      <c r="J14" s="95" t="str">
        <f>IF(เช็คเวลาเรียน!AJ14="","",เช็คเวลาเรียน!AJ14)</f>
        <v/>
      </c>
      <c r="K14" s="95" t="str">
        <f>IF(เช็คเวลาเรียน!AK14="","",เช็คเวลาเรียน!AK14)</f>
        <v/>
      </c>
      <c r="L14" s="95" t="str">
        <f>IF(เช็คเวลาเรียน!AL14="","",เช็คเวลาเรียน!AL14)</f>
        <v/>
      </c>
      <c r="M14" s="95" t="str">
        <f>IF(เช็คเวลาเรียน!AM14="","",เช็คเวลาเรียน!AM14)</f>
        <v/>
      </c>
      <c r="N14" s="95" t="str">
        <f>IF(เช็คเวลาเรียน!AN14="","",เช็คเวลาเรียน!AN14)</f>
        <v/>
      </c>
      <c r="O14" s="95" t="str">
        <f>IF(เช็คเวลาเรียน!AO14="","",เช็คเวลาเรียน!AO14)</f>
        <v/>
      </c>
      <c r="P14" s="95" t="str">
        <f>IF(เช็คเวลาเรียน!AP14="","",เช็คเวลาเรียน!AP14)</f>
        <v/>
      </c>
      <c r="Q14" s="95" t="str">
        <f>IF(เช็คเวลาเรียน!AQ14="","",เช็คเวลาเรียน!AQ14)</f>
        <v/>
      </c>
      <c r="R14" s="95" t="str">
        <f>IF(เช็คเวลาเรียน!AR14="","",เช็คเวลาเรียน!AR14)</f>
        <v/>
      </c>
      <c r="S14" s="95" t="str">
        <f>IF(เช็คเวลาเรียน!AS14="","",เช็คเวลาเรียน!AS14)</f>
        <v/>
      </c>
      <c r="T14" s="95" t="str">
        <f>IF(เช็คเวลาเรียน!AT14="","",เช็คเวลาเรียน!AT14)</f>
        <v/>
      </c>
      <c r="U14" s="95" t="str">
        <f>IF(เช็คเวลาเรียน!AU14="","",เช็คเวลาเรียน!AU14)</f>
        <v/>
      </c>
      <c r="V14" s="95" t="str">
        <f>IF(เช็คเวลาเรียน!AV14="","",เช็คเวลาเรียน!AV14)</f>
        <v/>
      </c>
      <c r="W14" s="95" t="str">
        <f>IF(เช็คเวลาเรียน!AW14="","",เช็คเวลาเรียน!AW14)</f>
        <v/>
      </c>
      <c r="X14" s="95" t="str">
        <f>IF(เช็คเวลาเรียน!AX14="","",เช็คเวลาเรียน!AX14)</f>
        <v/>
      </c>
      <c r="Y14" s="95" t="str">
        <f>IF(เช็คเวลาเรียน!AY14="","",เช็คเวลาเรียน!AY14)</f>
        <v/>
      </c>
      <c r="Z14" s="95" t="str">
        <f>IF(เช็คเวลาเรียน!AZ14="","",เช็คเวลาเรียน!AZ14)</f>
        <v/>
      </c>
      <c r="AA14" s="95" t="str">
        <f>IF(เช็คเวลาเรียน!BA14="","",เช็คเวลาเรียน!BA14)</f>
        <v/>
      </c>
      <c r="AB14" s="95" t="str">
        <f>IF(เช็คเวลาเรียน!BB14="","",เช็คเวลาเรียน!BB14)</f>
        <v/>
      </c>
    </row>
    <row r="15" spans="1:28" ht="22.8" customHeight="1" x14ac:dyDescent="0.25">
      <c r="A15" s="98">
        <v>11</v>
      </c>
      <c r="B15" s="94"/>
      <c r="C15" s="95" t="str">
        <f>IF(เช็คเวลาเรียน!AC15="","",เช็คเวลาเรียน!AC15)</f>
        <v/>
      </c>
      <c r="D15" s="95" t="str">
        <f>IF(เช็คเวลาเรียน!AD15="","",เช็คเวลาเรียน!AD15)</f>
        <v/>
      </c>
      <c r="E15" s="95" t="str">
        <f>IF(เช็คเวลาเรียน!AE15="","",เช็คเวลาเรียน!AE15)</f>
        <v/>
      </c>
      <c r="F15" s="95" t="str">
        <f>IF(เช็คเวลาเรียน!AF15="","",เช็คเวลาเรียน!AF15)</f>
        <v/>
      </c>
      <c r="G15" s="95" t="str">
        <f>IF(เช็คเวลาเรียน!AG15="","",เช็คเวลาเรียน!AG15)</f>
        <v/>
      </c>
      <c r="H15" s="95" t="str">
        <f>IF(เช็คเวลาเรียน!AH15="","",เช็คเวลาเรียน!AH15)</f>
        <v/>
      </c>
      <c r="I15" s="95" t="str">
        <f>IF(เช็คเวลาเรียน!AI15="","",เช็คเวลาเรียน!AI15)</f>
        <v/>
      </c>
      <c r="J15" s="95" t="str">
        <f>IF(เช็คเวลาเรียน!AJ15="","",เช็คเวลาเรียน!AJ15)</f>
        <v/>
      </c>
      <c r="K15" s="95" t="str">
        <f>IF(เช็คเวลาเรียน!AK15="","",เช็คเวลาเรียน!AK15)</f>
        <v/>
      </c>
      <c r="L15" s="95" t="str">
        <f>IF(เช็คเวลาเรียน!AL15="","",เช็คเวลาเรียน!AL15)</f>
        <v/>
      </c>
      <c r="M15" s="95" t="str">
        <f>IF(เช็คเวลาเรียน!AM15="","",เช็คเวลาเรียน!AM15)</f>
        <v/>
      </c>
      <c r="N15" s="95" t="str">
        <f>IF(เช็คเวลาเรียน!AN15="","",เช็คเวลาเรียน!AN15)</f>
        <v/>
      </c>
      <c r="O15" s="95" t="str">
        <f>IF(เช็คเวลาเรียน!AO15="","",เช็คเวลาเรียน!AO15)</f>
        <v/>
      </c>
      <c r="P15" s="95" t="str">
        <f>IF(เช็คเวลาเรียน!AP15="","",เช็คเวลาเรียน!AP15)</f>
        <v/>
      </c>
      <c r="Q15" s="95" t="str">
        <f>IF(เช็คเวลาเรียน!AQ15="","",เช็คเวลาเรียน!AQ15)</f>
        <v/>
      </c>
      <c r="R15" s="95" t="str">
        <f>IF(เช็คเวลาเรียน!AR15="","",เช็คเวลาเรียน!AR15)</f>
        <v/>
      </c>
      <c r="S15" s="95" t="str">
        <f>IF(เช็คเวลาเรียน!AS15="","",เช็คเวลาเรียน!AS15)</f>
        <v/>
      </c>
      <c r="T15" s="95" t="str">
        <f>IF(เช็คเวลาเรียน!AT15="","",เช็คเวลาเรียน!AT15)</f>
        <v/>
      </c>
      <c r="U15" s="95" t="str">
        <f>IF(เช็คเวลาเรียน!AU15="","",เช็คเวลาเรียน!AU15)</f>
        <v/>
      </c>
      <c r="V15" s="95" t="str">
        <f>IF(เช็คเวลาเรียน!AV15="","",เช็คเวลาเรียน!AV15)</f>
        <v/>
      </c>
      <c r="W15" s="95" t="str">
        <f>IF(เช็คเวลาเรียน!AW15="","",เช็คเวลาเรียน!AW15)</f>
        <v/>
      </c>
      <c r="X15" s="95" t="str">
        <f>IF(เช็คเวลาเรียน!AX15="","",เช็คเวลาเรียน!AX15)</f>
        <v/>
      </c>
      <c r="Y15" s="95" t="str">
        <f>IF(เช็คเวลาเรียน!AY15="","",เช็คเวลาเรียน!AY15)</f>
        <v/>
      </c>
      <c r="Z15" s="95" t="str">
        <f>IF(เช็คเวลาเรียน!AZ15="","",เช็คเวลาเรียน!AZ15)</f>
        <v/>
      </c>
      <c r="AA15" s="95" t="str">
        <f>IF(เช็คเวลาเรียน!BA15="","",เช็คเวลาเรียน!BA15)</f>
        <v/>
      </c>
      <c r="AB15" s="95" t="str">
        <f>IF(เช็คเวลาเรียน!BB15="","",เช็คเวลาเรียน!BB15)</f>
        <v/>
      </c>
    </row>
    <row r="16" spans="1:28" ht="22.8" customHeight="1" x14ac:dyDescent="0.25">
      <c r="A16" s="98">
        <v>12</v>
      </c>
      <c r="B16" s="94"/>
      <c r="C16" s="95" t="str">
        <f>IF(เช็คเวลาเรียน!AC16="","",เช็คเวลาเรียน!AC16)</f>
        <v/>
      </c>
      <c r="D16" s="95" t="str">
        <f>IF(เช็คเวลาเรียน!AD16="","",เช็คเวลาเรียน!AD16)</f>
        <v/>
      </c>
      <c r="E16" s="95" t="str">
        <f>IF(เช็คเวลาเรียน!AE16="","",เช็คเวลาเรียน!AE16)</f>
        <v/>
      </c>
      <c r="F16" s="95" t="str">
        <f>IF(เช็คเวลาเรียน!AF16="","",เช็คเวลาเรียน!AF16)</f>
        <v/>
      </c>
      <c r="G16" s="95" t="str">
        <f>IF(เช็คเวลาเรียน!AG16="","",เช็คเวลาเรียน!AG16)</f>
        <v/>
      </c>
      <c r="H16" s="95" t="str">
        <f>IF(เช็คเวลาเรียน!AH16="","",เช็คเวลาเรียน!AH16)</f>
        <v/>
      </c>
      <c r="I16" s="95" t="str">
        <f>IF(เช็คเวลาเรียน!AI16="","",เช็คเวลาเรียน!AI16)</f>
        <v/>
      </c>
      <c r="J16" s="95" t="str">
        <f>IF(เช็คเวลาเรียน!AJ16="","",เช็คเวลาเรียน!AJ16)</f>
        <v/>
      </c>
      <c r="K16" s="95" t="str">
        <f>IF(เช็คเวลาเรียน!AK16="","",เช็คเวลาเรียน!AK16)</f>
        <v/>
      </c>
      <c r="L16" s="95" t="str">
        <f>IF(เช็คเวลาเรียน!AL16="","",เช็คเวลาเรียน!AL16)</f>
        <v/>
      </c>
      <c r="M16" s="95" t="str">
        <f>IF(เช็คเวลาเรียน!AM16="","",เช็คเวลาเรียน!AM16)</f>
        <v/>
      </c>
      <c r="N16" s="95" t="str">
        <f>IF(เช็คเวลาเรียน!AN16="","",เช็คเวลาเรียน!AN16)</f>
        <v/>
      </c>
      <c r="O16" s="95" t="str">
        <f>IF(เช็คเวลาเรียน!AO16="","",เช็คเวลาเรียน!AO16)</f>
        <v/>
      </c>
      <c r="P16" s="95" t="str">
        <f>IF(เช็คเวลาเรียน!AP16="","",เช็คเวลาเรียน!AP16)</f>
        <v/>
      </c>
      <c r="Q16" s="95" t="str">
        <f>IF(เช็คเวลาเรียน!AQ16="","",เช็คเวลาเรียน!AQ16)</f>
        <v/>
      </c>
      <c r="R16" s="95" t="str">
        <f>IF(เช็คเวลาเรียน!AR16="","",เช็คเวลาเรียน!AR16)</f>
        <v/>
      </c>
      <c r="S16" s="95" t="str">
        <f>IF(เช็คเวลาเรียน!AS16="","",เช็คเวลาเรียน!AS16)</f>
        <v/>
      </c>
      <c r="T16" s="95" t="str">
        <f>IF(เช็คเวลาเรียน!AT16="","",เช็คเวลาเรียน!AT16)</f>
        <v/>
      </c>
      <c r="U16" s="95" t="str">
        <f>IF(เช็คเวลาเรียน!AU16="","",เช็คเวลาเรียน!AU16)</f>
        <v/>
      </c>
      <c r="V16" s="95" t="str">
        <f>IF(เช็คเวลาเรียน!AV16="","",เช็คเวลาเรียน!AV16)</f>
        <v/>
      </c>
      <c r="W16" s="95" t="str">
        <f>IF(เช็คเวลาเรียน!AW16="","",เช็คเวลาเรียน!AW16)</f>
        <v/>
      </c>
      <c r="X16" s="95" t="str">
        <f>IF(เช็คเวลาเรียน!AX16="","",เช็คเวลาเรียน!AX16)</f>
        <v/>
      </c>
      <c r="Y16" s="95" t="str">
        <f>IF(เช็คเวลาเรียน!AY16="","",เช็คเวลาเรียน!AY16)</f>
        <v/>
      </c>
      <c r="Z16" s="95" t="str">
        <f>IF(เช็คเวลาเรียน!AZ16="","",เช็คเวลาเรียน!AZ16)</f>
        <v/>
      </c>
      <c r="AA16" s="95" t="str">
        <f>IF(เช็คเวลาเรียน!BA16="","",เช็คเวลาเรียน!BA16)</f>
        <v/>
      </c>
      <c r="AB16" s="95" t="str">
        <f>IF(เช็คเวลาเรียน!BB16="","",เช็คเวลาเรียน!BB16)</f>
        <v/>
      </c>
    </row>
    <row r="17" spans="1:28" ht="22.8" customHeight="1" x14ac:dyDescent="0.25">
      <c r="A17" s="98">
        <v>13</v>
      </c>
      <c r="B17" s="94"/>
      <c r="C17" s="95" t="str">
        <f>IF(เช็คเวลาเรียน!AC17="","",เช็คเวลาเรียน!AC17)</f>
        <v/>
      </c>
      <c r="D17" s="95" t="str">
        <f>IF(เช็คเวลาเรียน!AD17="","",เช็คเวลาเรียน!AD17)</f>
        <v/>
      </c>
      <c r="E17" s="95" t="str">
        <f>IF(เช็คเวลาเรียน!AE17="","",เช็คเวลาเรียน!AE17)</f>
        <v/>
      </c>
      <c r="F17" s="95" t="str">
        <f>IF(เช็คเวลาเรียน!AF17="","",เช็คเวลาเรียน!AF17)</f>
        <v/>
      </c>
      <c r="G17" s="95" t="str">
        <f>IF(เช็คเวลาเรียน!AG17="","",เช็คเวลาเรียน!AG17)</f>
        <v/>
      </c>
      <c r="H17" s="95" t="str">
        <f>IF(เช็คเวลาเรียน!AH17="","",เช็คเวลาเรียน!AH17)</f>
        <v/>
      </c>
      <c r="I17" s="95" t="str">
        <f>IF(เช็คเวลาเรียน!AI17="","",เช็คเวลาเรียน!AI17)</f>
        <v/>
      </c>
      <c r="J17" s="95" t="str">
        <f>IF(เช็คเวลาเรียน!AJ17="","",เช็คเวลาเรียน!AJ17)</f>
        <v/>
      </c>
      <c r="K17" s="95" t="str">
        <f>IF(เช็คเวลาเรียน!AK17="","",เช็คเวลาเรียน!AK17)</f>
        <v/>
      </c>
      <c r="L17" s="95" t="str">
        <f>IF(เช็คเวลาเรียน!AL17="","",เช็คเวลาเรียน!AL17)</f>
        <v/>
      </c>
      <c r="M17" s="95" t="str">
        <f>IF(เช็คเวลาเรียน!AM17="","",เช็คเวลาเรียน!AM17)</f>
        <v/>
      </c>
      <c r="N17" s="95" t="str">
        <f>IF(เช็คเวลาเรียน!AN17="","",เช็คเวลาเรียน!AN17)</f>
        <v/>
      </c>
      <c r="O17" s="95" t="str">
        <f>IF(เช็คเวลาเรียน!AO17="","",เช็คเวลาเรียน!AO17)</f>
        <v/>
      </c>
      <c r="P17" s="95" t="str">
        <f>IF(เช็คเวลาเรียน!AP17="","",เช็คเวลาเรียน!AP17)</f>
        <v/>
      </c>
      <c r="Q17" s="95" t="str">
        <f>IF(เช็คเวลาเรียน!AQ17="","",เช็คเวลาเรียน!AQ17)</f>
        <v/>
      </c>
      <c r="R17" s="95" t="str">
        <f>IF(เช็คเวลาเรียน!AR17="","",เช็คเวลาเรียน!AR17)</f>
        <v/>
      </c>
      <c r="S17" s="95" t="str">
        <f>IF(เช็คเวลาเรียน!AS17="","",เช็คเวลาเรียน!AS17)</f>
        <v/>
      </c>
      <c r="T17" s="95" t="str">
        <f>IF(เช็คเวลาเรียน!AT17="","",เช็คเวลาเรียน!AT17)</f>
        <v/>
      </c>
      <c r="U17" s="95" t="str">
        <f>IF(เช็คเวลาเรียน!AU17="","",เช็คเวลาเรียน!AU17)</f>
        <v/>
      </c>
      <c r="V17" s="95" t="str">
        <f>IF(เช็คเวลาเรียน!AV17="","",เช็คเวลาเรียน!AV17)</f>
        <v/>
      </c>
      <c r="W17" s="95" t="str">
        <f>IF(เช็คเวลาเรียน!AW17="","",เช็คเวลาเรียน!AW17)</f>
        <v/>
      </c>
      <c r="X17" s="95" t="str">
        <f>IF(เช็คเวลาเรียน!AX17="","",เช็คเวลาเรียน!AX17)</f>
        <v/>
      </c>
      <c r="Y17" s="95" t="str">
        <f>IF(เช็คเวลาเรียน!AY17="","",เช็คเวลาเรียน!AY17)</f>
        <v/>
      </c>
      <c r="Z17" s="95" t="str">
        <f>IF(เช็คเวลาเรียน!AZ17="","",เช็คเวลาเรียน!AZ17)</f>
        <v/>
      </c>
      <c r="AA17" s="95" t="str">
        <f>IF(เช็คเวลาเรียน!BA17="","",เช็คเวลาเรียน!BA17)</f>
        <v/>
      </c>
      <c r="AB17" s="95" t="str">
        <f>IF(เช็คเวลาเรียน!BB17="","",เช็คเวลาเรียน!BB17)</f>
        <v/>
      </c>
    </row>
    <row r="18" spans="1:28" ht="22.8" customHeight="1" x14ac:dyDescent="0.25">
      <c r="A18" s="98">
        <v>14</v>
      </c>
      <c r="B18" s="94"/>
      <c r="C18" s="95" t="str">
        <f>IF(เช็คเวลาเรียน!AC18="","",เช็คเวลาเรียน!AC18)</f>
        <v/>
      </c>
      <c r="D18" s="95" t="str">
        <f>IF(เช็คเวลาเรียน!AD18="","",เช็คเวลาเรียน!AD18)</f>
        <v/>
      </c>
      <c r="E18" s="95" t="str">
        <f>IF(เช็คเวลาเรียน!AE18="","",เช็คเวลาเรียน!AE18)</f>
        <v/>
      </c>
      <c r="F18" s="95" t="str">
        <f>IF(เช็คเวลาเรียน!AF18="","",เช็คเวลาเรียน!AF18)</f>
        <v/>
      </c>
      <c r="G18" s="95" t="str">
        <f>IF(เช็คเวลาเรียน!AG18="","",เช็คเวลาเรียน!AG18)</f>
        <v/>
      </c>
      <c r="H18" s="95" t="str">
        <f>IF(เช็คเวลาเรียน!AH18="","",เช็คเวลาเรียน!AH18)</f>
        <v/>
      </c>
      <c r="I18" s="95" t="str">
        <f>IF(เช็คเวลาเรียน!AI18="","",เช็คเวลาเรียน!AI18)</f>
        <v/>
      </c>
      <c r="J18" s="95" t="str">
        <f>IF(เช็คเวลาเรียน!AJ18="","",เช็คเวลาเรียน!AJ18)</f>
        <v/>
      </c>
      <c r="K18" s="95" t="str">
        <f>IF(เช็คเวลาเรียน!AK18="","",เช็คเวลาเรียน!AK18)</f>
        <v/>
      </c>
      <c r="L18" s="95" t="str">
        <f>IF(เช็คเวลาเรียน!AL18="","",เช็คเวลาเรียน!AL18)</f>
        <v/>
      </c>
      <c r="M18" s="95" t="str">
        <f>IF(เช็คเวลาเรียน!AM18="","",เช็คเวลาเรียน!AM18)</f>
        <v/>
      </c>
      <c r="N18" s="95" t="str">
        <f>IF(เช็คเวลาเรียน!AN18="","",เช็คเวลาเรียน!AN18)</f>
        <v/>
      </c>
      <c r="O18" s="95" t="str">
        <f>IF(เช็คเวลาเรียน!AO18="","",เช็คเวลาเรียน!AO18)</f>
        <v/>
      </c>
      <c r="P18" s="95" t="str">
        <f>IF(เช็คเวลาเรียน!AP18="","",เช็คเวลาเรียน!AP18)</f>
        <v/>
      </c>
      <c r="Q18" s="95" t="str">
        <f>IF(เช็คเวลาเรียน!AQ18="","",เช็คเวลาเรียน!AQ18)</f>
        <v/>
      </c>
      <c r="R18" s="95" t="str">
        <f>IF(เช็คเวลาเรียน!AR18="","",เช็คเวลาเรียน!AR18)</f>
        <v/>
      </c>
      <c r="S18" s="95" t="str">
        <f>IF(เช็คเวลาเรียน!AS18="","",เช็คเวลาเรียน!AS18)</f>
        <v/>
      </c>
      <c r="T18" s="95" t="str">
        <f>IF(เช็คเวลาเรียน!AT18="","",เช็คเวลาเรียน!AT18)</f>
        <v/>
      </c>
      <c r="U18" s="95" t="str">
        <f>IF(เช็คเวลาเรียน!AU18="","",เช็คเวลาเรียน!AU18)</f>
        <v/>
      </c>
      <c r="V18" s="95" t="str">
        <f>IF(เช็คเวลาเรียน!AV18="","",เช็คเวลาเรียน!AV18)</f>
        <v/>
      </c>
      <c r="W18" s="95" t="str">
        <f>IF(เช็คเวลาเรียน!AW18="","",เช็คเวลาเรียน!AW18)</f>
        <v/>
      </c>
      <c r="X18" s="95" t="str">
        <f>IF(เช็คเวลาเรียน!AX18="","",เช็คเวลาเรียน!AX18)</f>
        <v/>
      </c>
      <c r="Y18" s="95" t="str">
        <f>IF(เช็คเวลาเรียน!AY18="","",เช็คเวลาเรียน!AY18)</f>
        <v/>
      </c>
      <c r="Z18" s="95" t="str">
        <f>IF(เช็คเวลาเรียน!AZ18="","",เช็คเวลาเรียน!AZ18)</f>
        <v/>
      </c>
      <c r="AA18" s="95" t="str">
        <f>IF(เช็คเวลาเรียน!BA18="","",เช็คเวลาเรียน!BA18)</f>
        <v/>
      </c>
      <c r="AB18" s="95" t="str">
        <f>IF(เช็คเวลาเรียน!BB18="","",เช็คเวลาเรียน!BB18)</f>
        <v/>
      </c>
    </row>
    <row r="19" spans="1:28" ht="22.8" customHeight="1" x14ac:dyDescent="0.25">
      <c r="A19" s="98">
        <v>15</v>
      </c>
      <c r="B19" s="94"/>
      <c r="C19" s="95" t="str">
        <f>IF(เช็คเวลาเรียน!AC19="","",เช็คเวลาเรียน!AC19)</f>
        <v/>
      </c>
      <c r="D19" s="95" t="str">
        <f>IF(เช็คเวลาเรียน!AD19="","",เช็คเวลาเรียน!AD19)</f>
        <v/>
      </c>
      <c r="E19" s="95" t="str">
        <f>IF(เช็คเวลาเรียน!AE19="","",เช็คเวลาเรียน!AE19)</f>
        <v/>
      </c>
      <c r="F19" s="95" t="str">
        <f>IF(เช็คเวลาเรียน!AF19="","",เช็คเวลาเรียน!AF19)</f>
        <v/>
      </c>
      <c r="G19" s="95" t="str">
        <f>IF(เช็คเวลาเรียน!AG19="","",เช็คเวลาเรียน!AG19)</f>
        <v/>
      </c>
      <c r="H19" s="95" t="str">
        <f>IF(เช็คเวลาเรียน!AH19="","",เช็คเวลาเรียน!AH19)</f>
        <v/>
      </c>
      <c r="I19" s="95" t="str">
        <f>IF(เช็คเวลาเรียน!AI19="","",เช็คเวลาเรียน!AI19)</f>
        <v/>
      </c>
      <c r="J19" s="95" t="str">
        <f>IF(เช็คเวลาเรียน!AJ19="","",เช็คเวลาเรียน!AJ19)</f>
        <v/>
      </c>
      <c r="K19" s="95" t="str">
        <f>IF(เช็คเวลาเรียน!AK19="","",เช็คเวลาเรียน!AK19)</f>
        <v/>
      </c>
      <c r="L19" s="95" t="str">
        <f>IF(เช็คเวลาเรียน!AL19="","",เช็คเวลาเรียน!AL19)</f>
        <v/>
      </c>
      <c r="M19" s="95" t="str">
        <f>IF(เช็คเวลาเรียน!AM19="","",เช็คเวลาเรียน!AM19)</f>
        <v/>
      </c>
      <c r="N19" s="95" t="str">
        <f>IF(เช็คเวลาเรียน!AN19="","",เช็คเวลาเรียน!AN19)</f>
        <v/>
      </c>
      <c r="O19" s="95" t="str">
        <f>IF(เช็คเวลาเรียน!AO19="","",เช็คเวลาเรียน!AO19)</f>
        <v/>
      </c>
      <c r="P19" s="95" t="str">
        <f>IF(เช็คเวลาเรียน!AP19="","",เช็คเวลาเรียน!AP19)</f>
        <v/>
      </c>
      <c r="Q19" s="95" t="str">
        <f>IF(เช็คเวลาเรียน!AQ19="","",เช็คเวลาเรียน!AQ19)</f>
        <v/>
      </c>
      <c r="R19" s="95" t="str">
        <f>IF(เช็คเวลาเรียน!AR19="","",เช็คเวลาเรียน!AR19)</f>
        <v/>
      </c>
      <c r="S19" s="95" t="str">
        <f>IF(เช็คเวลาเรียน!AS19="","",เช็คเวลาเรียน!AS19)</f>
        <v/>
      </c>
      <c r="T19" s="95" t="str">
        <f>IF(เช็คเวลาเรียน!AT19="","",เช็คเวลาเรียน!AT19)</f>
        <v/>
      </c>
      <c r="U19" s="95" t="str">
        <f>IF(เช็คเวลาเรียน!AU19="","",เช็คเวลาเรียน!AU19)</f>
        <v/>
      </c>
      <c r="V19" s="95" t="str">
        <f>IF(เช็คเวลาเรียน!AV19="","",เช็คเวลาเรียน!AV19)</f>
        <v/>
      </c>
      <c r="W19" s="95" t="str">
        <f>IF(เช็คเวลาเรียน!AW19="","",เช็คเวลาเรียน!AW19)</f>
        <v/>
      </c>
      <c r="X19" s="95" t="str">
        <f>IF(เช็คเวลาเรียน!AX19="","",เช็คเวลาเรียน!AX19)</f>
        <v/>
      </c>
      <c r="Y19" s="95" t="str">
        <f>IF(เช็คเวลาเรียน!AY19="","",เช็คเวลาเรียน!AY19)</f>
        <v/>
      </c>
      <c r="Z19" s="95" t="str">
        <f>IF(เช็คเวลาเรียน!AZ19="","",เช็คเวลาเรียน!AZ19)</f>
        <v/>
      </c>
      <c r="AA19" s="95" t="str">
        <f>IF(เช็คเวลาเรียน!BA19="","",เช็คเวลาเรียน!BA19)</f>
        <v/>
      </c>
      <c r="AB19" s="95" t="str">
        <f>IF(เช็คเวลาเรียน!BB19="","",เช็คเวลาเรียน!BB19)</f>
        <v/>
      </c>
    </row>
    <row r="20" spans="1:28" ht="22.8" customHeight="1" x14ac:dyDescent="0.25">
      <c r="A20" s="98">
        <v>16</v>
      </c>
      <c r="B20" s="94"/>
      <c r="C20" s="95" t="str">
        <f>IF(เช็คเวลาเรียน!AC20="","",เช็คเวลาเรียน!AC20)</f>
        <v/>
      </c>
      <c r="D20" s="95" t="str">
        <f>IF(เช็คเวลาเรียน!AD20="","",เช็คเวลาเรียน!AD20)</f>
        <v/>
      </c>
      <c r="E20" s="95" t="str">
        <f>IF(เช็คเวลาเรียน!AE20="","",เช็คเวลาเรียน!AE20)</f>
        <v/>
      </c>
      <c r="F20" s="95" t="str">
        <f>IF(เช็คเวลาเรียน!AF20="","",เช็คเวลาเรียน!AF20)</f>
        <v/>
      </c>
      <c r="G20" s="95" t="str">
        <f>IF(เช็คเวลาเรียน!AG20="","",เช็คเวลาเรียน!AG20)</f>
        <v/>
      </c>
      <c r="H20" s="95" t="str">
        <f>IF(เช็คเวลาเรียน!AH20="","",เช็คเวลาเรียน!AH20)</f>
        <v/>
      </c>
      <c r="I20" s="95" t="str">
        <f>IF(เช็คเวลาเรียน!AI20="","",เช็คเวลาเรียน!AI20)</f>
        <v/>
      </c>
      <c r="J20" s="95" t="str">
        <f>IF(เช็คเวลาเรียน!AJ20="","",เช็คเวลาเรียน!AJ20)</f>
        <v/>
      </c>
      <c r="K20" s="95" t="str">
        <f>IF(เช็คเวลาเรียน!AK20="","",เช็คเวลาเรียน!AK20)</f>
        <v/>
      </c>
      <c r="L20" s="95" t="str">
        <f>IF(เช็คเวลาเรียน!AL20="","",เช็คเวลาเรียน!AL20)</f>
        <v/>
      </c>
      <c r="M20" s="95" t="str">
        <f>IF(เช็คเวลาเรียน!AM20="","",เช็คเวลาเรียน!AM20)</f>
        <v/>
      </c>
      <c r="N20" s="95" t="str">
        <f>IF(เช็คเวลาเรียน!AN20="","",เช็คเวลาเรียน!AN20)</f>
        <v/>
      </c>
      <c r="O20" s="95" t="str">
        <f>IF(เช็คเวลาเรียน!AO20="","",เช็คเวลาเรียน!AO20)</f>
        <v/>
      </c>
      <c r="P20" s="95" t="str">
        <f>IF(เช็คเวลาเรียน!AP20="","",เช็คเวลาเรียน!AP20)</f>
        <v/>
      </c>
      <c r="Q20" s="95" t="str">
        <f>IF(เช็คเวลาเรียน!AQ20="","",เช็คเวลาเรียน!AQ20)</f>
        <v/>
      </c>
      <c r="R20" s="95" t="str">
        <f>IF(เช็คเวลาเรียน!AR20="","",เช็คเวลาเรียน!AR20)</f>
        <v/>
      </c>
      <c r="S20" s="95" t="str">
        <f>IF(เช็คเวลาเรียน!AS20="","",เช็คเวลาเรียน!AS20)</f>
        <v/>
      </c>
      <c r="T20" s="95" t="str">
        <f>IF(เช็คเวลาเรียน!AT20="","",เช็คเวลาเรียน!AT20)</f>
        <v/>
      </c>
      <c r="U20" s="95" t="str">
        <f>IF(เช็คเวลาเรียน!AU20="","",เช็คเวลาเรียน!AU20)</f>
        <v/>
      </c>
      <c r="V20" s="95" t="str">
        <f>IF(เช็คเวลาเรียน!AV20="","",เช็คเวลาเรียน!AV20)</f>
        <v/>
      </c>
      <c r="W20" s="95" t="str">
        <f>IF(เช็คเวลาเรียน!AW20="","",เช็คเวลาเรียน!AW20)</f>
        <v/>
      </c>
      <c r="X20" s="95" t="str">
        <f>IF(เช็คเวลาเรียน!AX20="","",เช็คเวลาเรียน!AX20)</f>
        <v/>
      </c>
      <c r="Y20" s="95" t="str">
        <f>IF(เช็คเวลาเรียน!AY20="","",เช็คเวลาเรียน!AY20)</f>
        <v/>
      </c>
      <c r="Z20" s="95" t="str">
        <f>IF(เช็คเวลาเรียน!AZ20="","",เช็คเวลาเรียน!AZ20)</f>
        <v/>
      </c>
      <c r="AA20" s="95" t="str">
        <f>IF(เช็คเวลาเรียน!BA20="","",เช็คเวลาเรียน!BA20)</f>
        <v/>
      </c>
      <c r="AB20" s="95" t="str">
        <f>IF(เช็คเวลาเรียน!BB20="","",เช็คเวลาเรียน!BB20)</f>
        <v/>
      </c>
    </row>
    <row r="21" spans="1:28" ht="22.8" customHeight="1" x14ac:dyDescent="0.25">
      <c r="A21" s="98">
        <v>17</v>
      </c>
      <c r="B21" s="94"/>
      <c r="C21" s="95" t="str">
        <f>IF(เช็คเวลาเรียน!AC21="","",เช็คเวลาเรียน!AC21)</f>
        <v/>
      </c>
      <c r="D21" s="95" t="str">
        <f>IF(เช็คเวลาเรียน!AD21="","",เช็คเวลาเรียน!AD21)</f>
        <v/>
      </c>
      <c r="E21" s="95" t="str">
        <f>IF(เช็คเวลาเรียน!AE21="","",เช็คเวลาเรียน!AE21)</f>
        <v/>
      </c>
      <c r="F21" s="95" t="str">
        <f>IF(เช็คเวลาเรียน!AF21="","",เช็คเวลาเรียน!AF21)</f>
        <v/>
      </c>
      <c r="G21" s="95" t="str">
        <f>IF(เช็คเวลาเรียน!AG21="","",เช็คเวลาเรียน!AG21)</f>
        <v/>
      </c>
      <c r="H21" s="95" t="str">
        <f>IF(เช็คเวลาเรียน!AH21="","",เช็คเวลาเรียน!AH21)</f>
        <v/>
      </c>
      <c r="I21" s="95" t="str">
        <f>IF(เช็คเวลาเรียน!AI21="","",เช็คเวลาเรียน!AI21)</f>
        <v/>
      </c>
      <c r="J21" s="95" t="str">
        <f>IF(เช็คเวลาเรียน!AJ21="","",เช็คเวลาเรียน!AJ21)</f>
        <v/>
      </c>
      <c r="K21" s="95" t="str">
        <f>IF(เช็คเวลาเรียน!AK21="","",เช็คเวลาเรียน!AK21)</f>
        <v/>
      </c>
      <c r="L21" s="95" t="str">
        <f>IF(เช็คเวลาเรียน!AL21="","",เช็คเวลาเรียน!AL21)</f>
        <v/>
      </c>
      <c r="M21" s="95" t="str">
        <f>IF(เช็คเวลาเรียน!AM21="","",เช็คเวลาเรียน!AM21)</f>
        <v/>
      </c>
      <c r="N21" s="95" t="str">
        <f>IF(เช็คเวลาเรียน!AN21="","",เช็คเวลาเรียน!AN21)</f>
        <v/>
      </c>
      <c r="O21" s="95" t="str">
        <f>IF(เช็คเวลาเรียน!AO21="","",เช็คเวลาเรียน!AO21)</f>
        <v/>
      </c>
      <c r="P21" s="95" t="str">
        <f>IF(เช็คเวลาเรียน!AP21="","",เช็คเวลาเรียน!AP21)</f>
        <v/>
      </c>
      <c r="Q21" s="95" t="str">
        <f>IF(เช็คเวลาเรียน!AQ21="","",เช็คเวลาเรียน!AQ21)</f>
        <v/>
      </c>
      <c r="R21" s="95" t="str">
        <f>IF(เช็คเวลาเรียน!AR21="","",เช็คเวลาเรียน!AR21)</f>
        <v/>
      </c>
      <c r="S21" s="95" t="str">
        <f>IF(เช็คเวลาเรียน!AS21="","",เช็คเวลาเรียน!AS21)</f>
        <v/>
      </c>
      <c r="T21" s="95" t="str">
        <f>IF(เช็คเวลาเรียน!AT21="","",เช็คเวลาเรียน!AT21)</f>
        <v/>
      </c>
      <c r="U21" s="95" t="str">
        <f>IF(เช็คเวลาเรียน!AU21="","",เช็คเวลาเรียน!AU21)</f>
        <v/>
      </c>
      <c r="V21" s="95" t="str">
        <f>IF(เช็คเวลาเรียน!AV21="","",เช็คเวลาเรียน!AV21)</f>
        <v/>
      </c>
      <c r="W21" s="95" t="str">
        <f>IF(เช็คเวลาเรียน!AW21="","",เช็คเวลาเรียน!AW21)</f>
        <v/>
      </c>
      <c r="X21" s="95" t="str">
        <f>IF(เช็คเวลาเรียน!AX21="","",เช็คเวลาเรียน!AX21)</f>
        <v/>
      </c>
      <c r="Y21" s="95" t="str">
        <f>IF(เช็คเวลาเรียน!AY21="","",เช็คเวลาเรียน!AY21)</f>
        <v/>
      </c>
      <c r="Z21" s="95" t="str">
        <f>IF(เช็คเวลาเรียน!AZ21="","",เช็คเวลาเรียน!AZ21)</f>
        <v/>
      </c>
      <c r="AA21" s="95" t="str">
        <f>IF(เช็คเวลาเรียน!BA21="","",เช็คเวลาเรียน!BA21)</f>
        <v/>
      </c>
      <c r="AB21" s="95" t="str">
        <f>IF(เช็คเวลาเรียน!BB21="","",เช็คเวลาเรียน!BB21)</f>
        <v/>
      </c>
    </row>
    <row r="22" spans="1:28" ht="22.8" customHeight="1" x14ac:dyDescent="0.25">
      <c r="A22" s="98">
        <v>18</v>
      </c>
      <c r="B22" s="94"/>
      <c r="C22" s="95" t="str">
        <f>IF(เช็คเวลาเรียน!AC22="","",เช็คเวลาเรียน!AC22)</f>
        <v/>
      </c>
      <c r="D22" s="95" t="str">
        <f>IF(เช็คเวลาเรียน!AD22="","",เช็คเวลาเรียน!AD22)</f>
        <v/>
      </c>
      <c r="E22" s="95" t="str">
        <f>IF(เช็คเวลาเรียน!AE22="","",เช็คเวลาเรียน!AE22)</f>
        <v/>
      </c>
      <c r="F22" s="95" t="str">
        <f>IF(เช็คเวลาเรียน!AF22="","",เช็คเวลาเรียน!AF22)</f>
        <v/>
      </c>
      <c r="G22" s="95" t="str">
        <f>IF(เช็คเวลาเรียน!AG22="","",เช็คเวลาเรียน!AG22)</f>
        <v/>
      </c>
      <c r="H22" s="95" t="str">
        <f>IF(เช็คเวลาเรียน!AH22="","",เช็คเวลาเรียน!AH22)</f>
        <v/>
      </c>
      <c r="I22" s="95" t="str">
        <f>IF(เช็คเวลาเรียน!AI22="","",เช็คเวลาเรียน!AI22)</f>
        <v/>
      </c>
      <c r="J22" s="95" t="str">
        <f>IF(เช็คเวลาเรียน!AJ22="","",เช็คเวลาเรียน!AJ22)</f>
        <v/>
      </c>
      <c r="K22" s="95" t="str">
        <f>IF(เช็คเวลาเรียน!AK22="","",เช็คเวลาเรียน!AK22)</f>
        <v/>
      </c>
      <c r="L22" s="95" t="str">
        <f>IF(เช็คเวลาเรียน!AL22="","",เช็คเวลาเรียน!AL22)</f>
        <v/>
      </c>
      <c r="M22" s="95" t="str">
        <f>IF(เช็คเวลาเรียน!AM22="","",เช็คเวลาเรียน!AM22)</f>
        <v/>
      </c>
      <c r="N22" s="95" t="str">
        <f>IF(เช็คเวลาเรียน!AN22="","",เช็คเวลาเรียน!AN22)</f>
        <v/>
      </c>
      <c r="O22" s="95" t="str">
        <f>IF(เช็คเวลาเรียน!AO22="","",เช็คเวลาเรียน!AO22)</f>
        <v/>
      </c>
      <c r="P22" s="95" t="str">
        <f>IF(เช็คเวลาเรียน!AP22="","",เช็คเวลาเรียน!AP22)</f>
        <v/>
      </c>
      <c r="Q22" s="95" t="str">
        <f>IF(เช็คเวลาเรียน!AQ22="","",เช็คเวลาเรียน!AQ22)</f>
        <v/>
      </c>
      <c r="R22" s="95" t="str">
        <f>IF(เช็คเวลาเรียน!AR22="","",เช็คเวลาเรียน!AR22)</f>
        <v/>
      </c>
      <c r="S22" s="95" t="str">
        <f>IF(เช็คเวลาเรียน!AS22="","",เช็คเวลาเรียน!AS22)</f>
        <v/>
      </c>
      <c r="T22" s="95" t="str">
        <f>IF(เช็คเวลาเรียน!AT22="","",เช็คเวลาเรียน!AT22)</f>
        <v/>
      </c>
      <c r="U22" s="95" t="str">
        <f>IF(เช็คเวลาเรียน!AU22="","",เช็คเวลาเรียน!AU22)</f>
        <v/>
      </c>
      <c r="V22" s="95" t="str">
        <f>IF(เช็คเวลาเรียน!AV22="","",เช็คเวลาเรียน!AV22)</f>
        <v/>
      </c>
      <c r="W22" s="95" t="str">
        <f>IF(เช็คเวลาเรียน!AW22="","",เช็คเวลาเรียน!AW22)</f>
        <v/>
      </c>
      <c r="X22" s="95" t="str">
        <f>IF(เช็คเวลาเรียน!AX22="","",เช็คเวลาเรียน!AX22)</f>
        <v/>
      </c>
      <c r="Y22" s="95" t="str">
        <f>IF(เช็คเวลาเรียน!AY22="","",เช็คเวลาเรียน!AY22)</f>
        <v/>
      </c>
      <c r="Z22" s="95" t="str">
        <f>IF(เช็คเวลาเรียน!AZ22="","",เช็คเวลาเรียน!AZ22)</f>
        <v/>
      </c>
      <c r="AA22" s="95" t="str">
        <f>IF(เช็คเวลาเรียน!BA22="","",เช็คเวลาเรียน!BA22)</f>
        <v/>
      </c>
      <c r="AB22" s="95" t="str">
        <f>IF(เช็คเวลาเรียน!BB22="","",เช็คเวลาเรียน!BB22)</f>
        <v/>
      </c>
    </row>
    <row r="23" spans="1:28" ht="22.8" customHeight="1" x14ac:dyDescent="0.25">
      <c r="A23" s="98">
        <v>19</v>
      </c>
      <c r="B23" s="94"/>
      <c r="C23" s="95" t="str">
        <f>IF(เช็คเวลาเรียน!AC23="","",เช็คเวลาเรียน!AC23)</f>
        <v/>
      </c>
      <c r="D23" s="95" t="str">
        <f>IF(เช็คเวลาเรียน!AD23="","",เช็คเวลาเรียน!AD23)</f>
        <v/>
      </c>
      <c r="E23" s="95" t="str">
        <f>IF(เช็คเวลาเรียน!AE23="","",เช็คเวลาเรียน!AE23)</f>
        <v/>
      </c>
      <c r="F23" s="95" t="str">
        <f>IF(เช็คเวลาเรียน!AF23="","",เช็คเวลาเรียน!AF23)</f>
        <v/>
      </c>
      <c r="G23" s="95" t="str">
        <f>IF(เช็คเวลาเรียน!AG23="","",เช็คเวลาเรียน!AG23)</f>
        <v/>
      </c>
      <c r="H23" s="95" t="str">
        <f>IF(เช็คเวลาเรียน!AH23="","",เช็คเวลาเรียน!AH23)</f>
        <v/>
      </c>
      <c r="I23" s="95" t="str">
        <f>IF(เช็คเวลาเรียน!AI23="","",เช็คเวลาเรียน!AI23)</f>
        <v/>
      </c>
      <c r="J23" s="95" t="str">
        <f>IF(เช็คเวลาเรียน!AJ23="","",เช็คเวลาเรียน!AJ23)</f>
        <v/>
      </c>
      <c r="K23" s="95" t="str">
        <f>IF(เช็คเวลาเรียน!AK23="","",เช็คเวลาเรียน!AK23)</f>
        <v/>
      </c>
      <c r="L23" s="95" t="str">
        <f>IF(เช็คเวลาเรียน!AL23="","",เช็คเวลาเรียน!AL23)</f>
        <v/>
      </c>
      <c r="M23" s="95" t="str">
        <f>IF(เช็คเวลาเรียน!AM23="","",เช็คเวลาเรียน!AM23)</f>
        <v/>
      </c>
      <c r="N23" s="95" t="str">
        <f>IF(เช็คเวลาเรียน!AN23="","",เช็คเวลาเรียน!AN23)</f>
        <v/>
      </c>
      <c r="O23" s="95" t="str">
        <f>IF(เช็คเวลาเรียน!AO23="","",เช็คเวลาเรียน!AO23)</f>
        <v/>
      </c>
      <c r="P23" s="95" t="str">
        <f>IF(เช็คเวลาเรียน!AP23="","",เช็คเวลาเรียน!AP23)</f>
        <v/>
      </c>
      <c r="Q23" s="95" t="str">
        <f>IF(เช็คเวลาเรียน!AQ23="","",เช็คเวลาเรียน!AQ23)</f>
        <v/>
      </c>
      <c r="R23" s="95" t="str">
        <f>IF(เช็คเวลาเรียน!AR23="","",เช็คเวลาเรียน!AR23)</f>
        <v/>
      </c>
      <c r="S23" s="95" t="str">
        <f>IF(เช็คเวลาเรียน!AS23="","",เช็คเวลาเรียน!AS23)</f>
        <v/>
      </c>
      <c r="T23" s="95" t="str">
        <f>IF(เช็คเวลาเรียน!AT23="","",เช็คเวลาเรียน!AT23)</f>
        <v/>
      </c>
      <c r="U23" s="95" t="str">
        <f>IF(เช็คเวลาเรียน!AU23="","",เช็คเวลาเรียน!AU23)</f>
        <v/>
      </c>
      <c r="V23" s="95" t="str">
        <f>IF(เช็คเวลาเรียน!AV23="","",เช็คเวลาเรียน!AV23)</f>
        <v/>
      </c>
      <c r="W23" s="95" t="str">
        <f>IF(เช็คเวลาเรียน!AW23="","",เช็คเวลาเรียน!AW23)</f>
        <v/>
      </c>
      <c r="X23" s="95" t="str">
        <f>IF(เช็คเวลาเรียน!AX23="","",เช็คเวลาเรียน!AX23)</f>
        <v/>
      </c>
      <c r="Y23" s="95" t="str">
        <f>IF(เช็คเวลาเรียน!AY23="","",เช็คเวลาเรียน!AY23)</f>
        <v/>
      </c>
      <c r="Z23" s="95" t="str">
        <f>IF(เช็คเวลาเรียน!AZ23="","",เช็คเวลาเรียน!AZ23)</f>
        <v/>
      </c>
      <c r="AA23" s="95" t="str">
        <f>IF(เช็คเวลาเรียน!BA23="","",เช็คเวลาเรียน!BA23)</f>
        <v/>
      </c>
      <c r="AB23" s="95" t="str">
        <f>IF(เช็คเวลาเรียน!BB23="","",เช็คเวลาเรียน!BB23)</f>
        <v/>
      </c>
    </row>
    <row r="24" spans="1:28" ht="22.8" customHeight="1" x14ac:dyDescent="0.25">
      <c r="A24" s="98">
        <v>20</v>
      </c>
      <c r="B24" s="94"/>
      <c r="C24" s="95" t="str">
        <f>IF(เช็คเวลาเรียน!AC24="","",เช็คเวลาเรียน!AC24)</f>
        <v/>
      </c>
      <c r="D24" s="95" t="str">
        <f>IF(เช็คเวลาเรียน!AD24="","",เช็คเวลาเรียน!AD24)</f>
        <v/>
      </c>
      <c r="E24" s="95" t="str">
        <f>IF(เช็คเวลาเรียน!AE24="","",เช็คเวลาเรียน!AE24)</f>
        <v/>
      </c>
      <c r="F24" s="95" t="str">
        <f>IF(เช็คเวลาเรียน!AF24="","",เช็คเวลาเรียน!AF24)</f>
        <v/>
      </c>
      <c r="G24" s="95" t="str">
        <f>IF(เช็คเวลาเรียน!AG24="","",เช็คเวลาเรียน!AG24)</f>
        <v/>
      </c>
      <c r="H24" s="95" t="str">
        <f>IF(เช็คเวลาเรียน!AH24="","",เช็คเวลาเรียน!AH24)</f>
        <v/>
      </c>
      <c r="I24" s="95" t="str">
        <f>IF(เช็คเวลาเรียน!AI24="","",เช็คเวลาเรียน!AI24)</f>
        <v/>
      </c>
      <c r="J24" s="95" t="str">
        <f>IF(เช็คเวลาเรียน!AJ24="","",เช็คเวลาเรียน!AJ24)</f>
        <v/>
      </c>
      <c r="K24" s="95" t="str">
        <f>IF(เช็คเวลาเรียน!AK24="","",เช็คเวลาเรียน!AK24)</f>
        <v/>
      </c>
      <c r="L24" s="95" t="str">
        <f>IF(เช็คเวลาเรียน!AL24="","",เช็คเวลาเรียน!AL24)</f>
        <v/>
      </c>
      <c r="M24" s="95" t="str">
        <f>IF(เช็คเวลาเรียน!AM24="","",เช็คเวลาเรียน!AM24)</f>
        <v/>
      </c>
      <c r="N24" s="95" t="str">
        <f>IF(เช็คเวลาเรียน!AN24="","",เช็คเวลาเรียน!AN24)</f>
        <v/>
      </c>
      <c r="O24" s="95" t="str">
        <f>IF(เช็คเวลาเรียน!AO24="","",เช็คเวลาเรียน!AO24)</f>
        <v/>
      </c>
      <c r="P24" s="95" t="str">
        <f>IF(เช็คเวลาเรียน!AP24="","",เช็คเวลาเรียน!AP24)</f>
        <v/>
      </c>
      <c r="Q24" s="95" t="str">
        <f>IF(เช็คเวลาเรียน!AQ24="","",เช็คเวลาเรียน!AQ24)</f>
        <v/>
      </c>
      <c r="R24" s="95" t="str">
        <f>IF(เช็คเวลาเรียน!AR24="","",เช็คเวลาเรียน!AR24)</f>
        <v/>
      </c>
      <c r="S24" s="95" t="str">
        <f>IF(เช็คเวลาเรียน!AS24="","",เช็คเวลาเรียน!AS24)</f>
        <v/>
      </c>
      <c r="T24" s="95" t="str">
        <f>IF(เช็คเวลาเรียน!AT24="","",เช็คเวลาเรียน!AT24)</f>
        <v/>
      </c>
      <c r="U24" s="95" t="str">
        <f>IF(เช็คเวลาเรียน!AU24="","",เช็คเวลาเรียน!AU24)</f>
        <v/>
      </c>
      <c r="V24" s="95" t="str">
        <f>IF(เช็คเวลาเรียน!AV24="","",เช็คเวลาเรียน!AV24)</f>
        <v/>
      </c>
      <c r="W24" s="95" t="str">
        <f>IF(เช็คเวลาเรียน!AW24="","",เช็คเวลาเรียน!AW24)</f>
        <v/>
      </c>
      <c r="X24" s="95" t="str">
        <f>IF(เช็คเวลาเรียน!AX24="","",เช็คเวลาเรียน!AX24)</f>
        <v/>
      </c>
      <c r="Y24" s="95" t="str">
        <f>IF(เช็คเวลาเรียน!AY24="","",เช็คเวลาเรียน!AY24)</f>
        <v/>
      </c>
      <c r="Z24" s="95" t="str">
        <f>IF(เช็คเวลาเรียน!AZ24="","",เช็คเวลาเรียน!AZ24)</f>
        <v/>
      </c>
      <c r="AA24" s="95" t="str">
        <f>IF(เช็คเวลาเรียน!BA24="","",เช็คเวลาเรียน!BA24)</f>
        <v/>
      </c>
      <c r="AB24" s="95" t="str">
        <f>IF(เช็คเวลาเรียน!BB24="","",เช็คเวลาเรียน!BB24)</f>
        <v/>
      </c>
    </row>
    <row r="25" spans="1:28" ht="22.8" customHeight="1" x14ac:dyDescent="0.25">
      <c r="A25" s="98">
        <v>21</v>
      </c>
      <c r="B25" s="94"/>
      <c r="C25" s="95" t="str">
        <f>IF(เช็คเวลาเรียน!AC25="","",เช็คเวลาเรียน!AC25)</f>
        <v/>
      </c>
      <c r="D25" s="95" t="str">
        <f>IF(เช็คเวลาเรียน!AD25="","",เช็คเวลาเรียน!AD25)</f>
        <v/>
      </c>
      <c r="E25" s="95" t="str">
        <f>IF(เช็คเวลาเรียน!AE25="","",เช็คเวลาเรียน!AE25)</f>
        <v/>
      </c>
      <c r="F25" s="95" t="str">
        <f>IF(เช็คเวลาเรียน!AF25="","",เช็คเวลาเรียน!AF25)</f>
        <v/>
      </c>
      <c r="G25" s="95" t="str">
        <f>IF(เช็คเวลาเรียน!AG25="","",เช็คเวลาเรียน!AG25)</f>
        <v/>
      </c>
      <c r="H25" s="95" t="str">
        <f>IF(เช็คเวลาเรียน!AH25="","",เช็คเวลาเรียน!AH25)</f>
        <v/>
      </c>
      <c r="I25" s="95" t="str">
        <f>IF(เช็คเวลาเรียน!AI25="","",เช็คเวลาเรียน!AI25)</f>
        <v/>
      </c>
      <c r="J25" s="95" t="str">
        <f>IF(เช็คเวลาเรียน!AJ25="","",เช็คเวลาเรียน!AJ25)</f>
        <v/>
      </c>
      <c r="K25" s="95" t="str">
        <f>IF(เช็คเวลาเรียน!AK25="","",เช็คเวลาเรียน!AK25)</f>
        <v/>
      </c>
      <c r="L25" s="95" t="str">
        <f>IF(เช็คเวลาเรียน!AL25="","",เช็คเวลาเรียน!AL25)</f>
        <v/>
      </c>
      <c r="M25" s="95" t="str">
        <f>IF(เช็คเวลาเรียน!AM25="","",เช็คเวลาเรียน!AM25)</f>
        <v/>
      </c>
      <c r="N25" s="95" t="str">
        <f>IF(เช็คเวลาเรียน!AN25="","",เช็คเวลาเรียน!AN25)</f>
        <v/>
      </c>
      <c r="O25" s="95" t="str">
        <f>IF(เช็คเวลาเรียน!AO25="","",เช็คเวลาเรียน!AO25)</f>
        <v/>
      </c>
      <c r="P25" s="95" t="str">
        <f>IF(เช็คเวลาเรียน!AP25="","",เช็คเวลาเรียน!AP25)</f>
        <v/>
      </c>
      <c r="Q25" s="95" t="str">
        <f>IF(เช็คเวลาเรียน!AQ25="","",เช็คเวลาเรียน!AQ25)</f>
        <v/>
      </c>
      <c r="R25" s="95" t="str">
        <f>IF(เช็คเวลาเรียน!AR25="","",เช็คเวลาเรียน!AR25)</f>
        <v/>
      </c>
      <c r="S25" s="95" t="str">
        <f>IF(เช็คเวลาเรียน!AS25="","",เช็คเวลาเรียน!AS25)</f>
        <v/>
      </c>
      <c r="T25" s="95" t="str">
        <f>IF(เช็คเวลาเรียน!AT25="","",เช็คเวลาเรียน!AT25)</f>
        <v/>
      </c>
      <c r="U25" s="95" t="str">
        <f>IF(เช็คเวลาเรียน!AU25="","",เช็คเวลาเรียน!AU25)</f>
        <v/>
      </c>
      <c r="V25" s="95" t="str">
        <f>IF(เช็คเวลาเรียน!AV25="","",เช็คเวลาเรียน!AV25)</f>
        <v/>
      </c>
      <c r="W25" s="95" t="str">
        <f>IF(เช็คเวลาเรียน!AW25="","",เช็คเวลาเรียน!AW25)</f>
        <v/>
      </c>
      <c r="X25" s="95" t="str">
        <f>IF(เช็คเวลาเรียน!AX25="","",เช็คเวลาเรียน!AX25)</f>
        <v/>
      </c>
      <c r="Y25" s="95" t="str">
        <f>IF(เช็คเวลาเรียน!AY25="","",เช็คเวลาเรียน!AY25)</f>
        <v/>
      </c>
      <c r="Z25" s="95" t="str">
        <f>IF(เช็คเวลาเรียน!AZ25="","",เช็คเวลาเรียน!AZ25)</f>
        <v/>
      </c>
      <c r="AA25" s="95" t="str">
        <f>IF(เช็คเวลาเรียน!BA25="","",เช็คเวลาเรียน!BA25)</f>
        <v/>
      </c>
      <c r="AB25" s="95" t="str">
        <f>IF(เช็คเวลาเรียน!BB25="","",เช็คเวลาเรียน!BB25)</f>
        <v/>
      </c>
    </row>
    <row r="26" spans="1:28" ht="22.8" customHeight="1" x14ac:dyDescent="0.25">
      <c r="A26" s="98">
        <v>22</v>
      </c>
      <c r="B26" s="94"/>
      <c r="C26" s="95" t="str">
        <f>IF(เช็คเวลาเรียน!AC26="","",เช็คเวลาเรียน!AC26)</f>
        <v/>
      </c>
      <c r="D26" s="95" t="str">
        <f>IF(เช็คเวลาเรียน!AD26="","",เช็คเวลาเรียน!AD26)</f>
        <v/>
      </c>
      <c r="E26" s="95" t="str">
        <f>IF(เช็คเวลาเรียน!AE26="","",เช็คเวลาเรียน!AE26)</f>
        <v/>
      </c>
      <c r="F26" s="95" t="str">
        <f>IF(เช็คเวลาเรียน!AF26="","",เช็คเวลาเรียน!AF26)</f>
        <v/>
      </c>
      <c r="G26" s="95" t="str">
        <f>IF(เช็คเวลาเรียน!AG26="","",เช็คเวลาเรียน!AG26)</f>
        <v/>
      </c>
      <c r="H26" s="95" t="str">
        <f>IF(เช็คเวลาเรียน!AH26="","",เช็คเวลาเรียน!AH26)</f>
        <v/>
      </c>
      <c r="I26" s="95" t="str">
        <f>IF(เช็คเวลาเรียน!AI26="","",เช็คเวลาเรียน!AI26)</f>
        <v/>
      </c>
      <c r="J26" s="95" t="str">
        <f>IF(เช็คเวลาเรียน!AJ26="","",เช็คเวลาเรียน!AJ26)</f>
        <v/>
      </c>
      <c r="K26" s="95" t="str">
        <f>IF(เช็คเวลาเรียน!AK26="","",เช็คเวลาเรียน!AK26)</f>
        <v/>
      </c>
      <c r="L26" s="95" t="str">
        <f>IF(เช็คเวลาเรียน!AL26="","",เช็คเวลาเรียน!AL26)</f>
        <v/>
      </c>
      <c r="M26" s="95" t="str">
        <f>IF(เช็คเวลาเรียน!AM26="","",เช็คเวลาเรียน!AM26)</f>
        <v/>
      </c>
      <c r="N26" s="95" t="str">
        <f>IF(เช็คเวลาเรียน!AN26="","",เช็คเวลาเรียน!AN26)</f>
        <v/>
      </c>
      <c r="O26" s="95" t="str">
        <f>IF(เช็คเวลาเรียน!AO26="","",เช็คเวลาเรียน!AO26)</f>
        <v/>
      </c>
      <c r="P26" s="95" t="str">
        <f>IF(เช็คเวลาเรียน!AP26="","",เช็คเวลาเรียน!AP26)</f>
        <v/>
      </c>
      <c r="Q26" s="95" t="str">
        <f>IF(เช็คเวลาเรียน!AQ26="","",เช็คเวลาเรียน!AQ26)</f>
        <v/>
      </c>
      <c r="R26" s="95" t="str">
        <f>IF(เช็คเวลาเรียน!AR26="","",เช็คเวลาเรียน!AR26)</f>
        <v/>
      </c>
      <c r="S26" s="95" t="str">
        <f>IF(เช็คเวลาเรียน!AS26="","",เช็คเวลาเรียน!AS26)</f>
        <v/>
      </c>
      <c r="T26" s="95" t="str">
        <f>IF(เช็คเวลาเรียน!AT26="","",เช็คเวลาเรียน!AT26)</f>
        <v/>
      </c>
      <c r="U26" s="95" t="str">
        <f>IF(เช็คเวลาเรียน!AU26="","",เช็คเวลาเรียน!AU26)</f>
        <v/>
      </c>
      <c r="V26" s="95" t="str">
        <f>IF(เช็คเวลาเรียน!AV26="","",เช็คเวลาเรียน!AV26)</f>
        <v/>
      </c>
      <c r="W26" s="95" t="str">
        <f>IF(เช็คเวลาเรียน!AW26="","",เช็คเวลาเรียน!AW26)</f>
        <v/>
      </c>
      <c r="X26" s="95" t="str">
        <f>IF(เช็คเวลาเรียน!AX26="","",เช็คเวลาเรียน!AX26)</f>
        <v/>
      </c>
      <c r="Y26" s="95" t="str">
        <f>IF(เช็คเวลาเรียน!AY26="","",เช็คเวลาเรียน!AY26)</f>
        <v/>
      </c>
      <c r="Z26" s="95" t="str">
        <f>IF(เช็คเวลาเรียน!AZ26="","",เช็คเวลาเรียน!AZ26)</f>
        <v/>
      </c>
      <c r="AA26" s="95" t="str">
        <f>IF(เช็คเวลาเรียน!BA26="","",เช็คเวลาเรียน!BA26)</f>
        <v/>
      </c>
      <c r="AB26" s="95" t="str">
        <f>IF(เช็คเวลาเรียน!BB26="","",เช็คเวลาเรียน!BB26)</f>
        <v/>
      </c>
    </row>
    <row r="27" spans="1:28" ht="22.8" customHeight="1" x14ac:dyDescent="0.25">
      <c r="A27" s="98">
        <v>23</v>
      </c>
      <c r="B27" s="94"/>
      <c r="C27" s="95" t="str">
        <f>IF(เช็คเวลาเรียน!AC27="","",เช็คเวลาเรียน!AC27)</f>
        <v/>
      </c>
      <c r="D27" s="95" t="str">
        <f>IF(เช็คเวลาเรียน!AD27="","",เช็คเวลาเรียน!AD27)</f>
        <v/>
      </c>
      <c r="E27" s="95" t="str">
        <f>IF(เช็คเวลาเรียน!AE27="","",เช็คเวลาเรียน!AE27)</f>
        <v/>
      </c>
      <c r="F27" s="95" t="str">
        <f>IF(เช็คเวลาเรียน!AF27="","",เช็คเวลาเรียน!AF27)</f>
        <v/>
      </c>
      <c r="G27" s="95" t="str">
        <f>IF(เช็คเวลาเรียน!AG27="","",เช็คเวลาเรียน!AG27)</f>
        <v/>
      </c>
      <c r="H27" s="95" t="str">
        <f>IF(เช็คเวลาเรียน!AH27="","",เช็คเวลาเรียน!AH27)</f>
        <v/>
      </c>
      <c r="I27" s="95" t="str">
        <f>IF(เช็คเวลาเรียน!AI27="","",เช็คเวลาเรียน!AI27)</f>
        <v/>
      </c>
      <c r="J27" s="95" t="str">
        <f>IF(เช็คเวลาเรียน!AJ27="","",เช็คเวลาเรียน!AJ27)</f>
        <v/>
      </c>
      <c r="K27" s="95" t="str">
        <f>IF(เช็คเวลาเรียน!AK27="","",เช็คเวลาเรียน!AK27)</f>
        <v/>
      </c>
      <c r="L27" s="95" t="str">
        <f>IF(เช็คเวลาเรียน!AL27="","",เช็คเวลาเรียน!AL27)</f>
        <v/>
      </c>
      <c r="M27" s="95" t="str">
        <f>IF(เช็คเวลาเรียน!AM27="","",เช็คเวลาเรียน!AM27)</f>
        <v/>
      </c>
      <c r="N27" s="95" t="str">
        <f>IF(เช็คเวลาเรียน!AN27="","",เช็คเวลาเรียน!AN27)</f>
        <v/>
      </c>
      <c r="O27" s="95" t="str">
        <f>IF(เช็คเวลาเรียน!AO27="","",เช็คเวลาเรียน!AO27)</f>
        <v/>
      </c>
      <c r="P27" s="95" t="str">
        <f>IF(เช็คเวลาเรียน!AP27="","",เช็คเวลาเรียน!AP27)</f>
        <v/>
      </c>
      <c r="Q27" s="95" t="str">
        <f>IF(เช็คเวลาเรียน!AQ27="","",เช็คเวลาเรียน!AQ27)</f>
        <v/>
      </c>
      <c r="R27" s="95" t="str">
        <f>IF(เช็คเวลาเรียน!AR27="","",เช็คเวลาเรียน!AR27)</f>
        <v/>
      </c>
      <c r="S27" s="95" t="str">
        <f>IF(เช็คเวลาเรียน!AS27="","",เช็คเวลาเรียน!AS27)</f>
        <v/>
      </c>
      <c r="T27" s="95" t="str">
        <f>IF(เช็คเวลาเรียน!AT27="","",เช็คเวลาเรียน!AT27)</f>
        <v/>
      </c>
      <c r="U27" s="95" t="str">
        <f>IF(เช็คเวลาเรียน!AU27="","",เช็คเวลาเรียน!AU27)</f>
        <v/>
      </c>
      <c r="V27" s="95" t="str">
        <f>IF(เช็คเวลาเรียน!AV27="","",เช็คเวลาเรียน!AV27)</f>
        <v/>
      </c>
      <c r="W27" s="95" t="str">
        <f>IF(เช็คเวลาเรียน!AW27="","",เช็คเวลาเรียน!AW27)</f>
        <v/>
      </c>
      <c r="X27" s="95" t="str">
        <f>IF(เช็คเวลาเรียน!AX27="","",เช็คเวลาเรียน!AX27)</f>
        <v/>
      </c>
      <c r="Y27" s="95" t="str">
        <f>IF(เช็คเวลาเรียน!AY27="","",เช็คเวลาเรียน!AY27)</f>
        <v/>
      </c>
      <c r="Z27" s="95" t="str">
        <f>IF(เช็คเวลาเรียน!AZ27="","",เช็คเวลาเรียน!AZ27)</f>
        <v/>
      </c>
      <c r="AA27" s="95" t="str">
        <f>IF(เช็คเวลาเรียน!BA27="","",เช็คเวลาเรียน!BA27)</f>
        <v/>
      </c>
      <c r="AB27" s="95" t="str">
        <f>IF(เช็คเวลาเรียน!BB27="","",เช็คเวลาเรียน!BB27)</f>
        <v/>
      </c>
    </row>
    <row r="28" spans="1:28" ht="22.8" customHeight="1" x14ac:dyDescent="0.25">
      <c r="A28" s="98">
        <v>24</v>
      </c>
      <c r="B28" s="94"/>
      <c r="C28" s="95" t="str">
        <f>IF(เช็คเวลาเรียน!AC28="","",เช็คเวลาเรียน!AC28)</f>
        <v/>
      </c>
      <c r="D28" s="95" t="str">
        <f>IF(เช็คเวลาเรียน!AD28="","",เช็คเวลาเรียน!AD28)</f>
        <v/>
      </c>
      <c r="E28" s="95" t="str">
        <f>IF(เช็คเวลาเรียน!AE28="","",เช็คเวลาเรียน!AE28)</f>
        <v/>
      </c>
      <c r="F28" s="95" t="str">
        <f>IF(เช็คเวลาเรียน!AF28="","",เช็คเวลาเรียน!AF28)</f>
        <v/>
      </c>
      <c r="G28" s="95" t="str">
        <f>IF(เช็คเวลาเรียน!AG28="","",เช็คเวลาเรียน!AG28)</f>
        <v/>
      </c>
      <c r="H28" s="95" t="str">
        <f>IF(เช็คเวลาเรียน!AH28="","",เช็คเวลาเรียน!AH28)</f>
        <v/>
      </c>
      <c r="I28" s="95" t="str">
        <f>IF(เช็คเวลาเรียน!AI28="","",เช็คเวลาเรียน!AI28)</f>
        <v/>
      </c>
      <c r="J28" s="95" t="str">
        <f>IF(เช็คเวลาเรียน!AJ28="","",เช็คเวลาเรียน!AJ28)</f>
        <v/>
      </c>
      <c r="K28" s="95" t="str">
        <f>IF(เช็คเวลาเรียน!AK28="","",เช็คเวลาเรียน!AK28)</f>
        <v/>
      </c>
      <c r="L28" s="95" t="str">
        <f>IF(เช็คเวลาเรียน!AL28="","",เช็คเวลาเรียน!AL28)</f>
        <v/>
      </c>
      <c r="M28" s="95" t="str">
        <f>IF(เช็คเวลาเรียน!AM28="","",เช็คเวลาเรียน!AM28)</f>
        <v/>
      </c>
      <c r="N28" s="95" t="str">
        <f>IF(เช็คเวลาเรียน!AN28="","",เช็คเวลาเรียน!AN28)</f>
        <v/>
      </c>
      <c r="O28" s="95" t="str">
        <f>IF(เช็คเวลาเรียน!AO28="","",เช็คเวลาเรียน!AO28)</f>
        <v/>
      </c>
      <c r="P28" s="95" t="str">
        <f>IF(เช็คเวลาเรียน!AP28="","",เช็คเวลาเรียน!AP28)</f>
        <v/>
      </c>
      <c r="Q28" s="95" t="str">
        <f>IF(เช็คเวลาเรียน!AQ28="","",เช็คเวลาเรียน!AQ28)</f>
        <v/>
      </c>
      <c r="R28" s="95" t="str">
        <f>IF(เช็คเวลาเรียน!AR28="","",เช็คเวลาเรียน!AR28)</f>
        <v/>
      </c>
      <c r="S28" s="95" t="str">
        <f>IF(เช็คเวลาเรียน!AS28="","",เช็คเวลาเรียน!AS28)</f>
        <v/>
      </c>
      <c r="T28" s="95" t="str">
        <f>IF(เช็คเวลาเรียน!AT28="","",เช็คเวลาเรียน!AT28)</f>
        <v/>
      </c>
      <c r="U28" s="95" t="str">
        <f>IF(เช็คเวลาเรียน!AU28="","",เช็คเวลาเรียน!AU28)</f>
        <v/>
      </c>
      <c r="V28" s="95" t="str">
        <f>IF(เช็คเวลาเรียน!AV28="","",เช็คเวลาเรียน!AV28)</f>
        <v/>
      </c>
      <c r="W28" s="95" t="str">
        <f>IF(เช็คเวลาเรียน!AW28="","",เช็คเวลาเรียน!AW28)</f>
        <v/>
      </c>
      <c r="X28" s="95" t="str">
        <f>IF(เช็คเวลาเรียน!AX28="","",เช็คเวลาเรียน!AX28)</f>
        <v/>
      </c>
      <c r="Y28" s="95" t="str">
        <f>IF(เช็คเวลาเรียน!AY28="","",เช็คเวลาเรียน!AY28)</f>
        <v/>
      </c>
      <c r="Z28" s="95" t="str">
        <f>IF(เช็คเวลาเรียน!AZ28="","",เช็คเวลาเรียน!AZ28)</f>
        <v/>
      </c>
      <c r="AA28" s="95" t="str">
        <f>IF(เช็คเวลาเรียน!BA28="","",เช็คเวลาเรียน!BA28)</f>
        <v/>
      </c>
      <c r="AB28" s="95" t="str">
        <f>IF(เช็คเวลาเรียน!BB28="","",เช็คเวลาเรียน!BB28)</f>
        <v/>
      </c>
    </row>
    <row r="29" spans="1:28" ht="22.8" customHeight="1" x14ac:dyDescent="0.25">
      <c r="A29" s="98">
        <v>25</v>
      </c>
      <c r="B29" s="94"/>
      <c r="C29" s="95" t="str">
        <f>IF(เช็คเวลาเรียน!AC29="","",เช็คเวลาเรียน!AC29)</f>
        <v/>
      </c>
      <c r="D29" s="95" t="str">
        <f>IF(เช็คเวลาเรียน!AD29="","",เช็คเวลาเรียน!AD29)</f>
        <v/>
      </c>
      <c r="E29" s="95" t="str">
        <f>IF(เช็คเวลาเรียน!AE29="","",เช็คเวลาเรียน!AE29)</f>
        <v/>
      </c>
      <c r="F29" s="95" t="str">
        <f>IF(เช็คเวลาเรียน!AF29="","",เช็คเวลาเรียน!AF29)</f>
        <v/>
      </c>
      <c r="G29" s="95" t="str">
        <f>IF(เช็คเวลาเรียน!AG29="","",เช็คเวลาเรียน!AG29)</f>
        <v/>
      </c>
      <c r="H29" s="95" t="str">
        <f>IF(เช็คเวลาเรียน!AH29="","",เช็คเวลาเรียน!AH29)</f>
        <v/>
      </c>
      <c r="I29" s="95" t="str">
        <f>IF(เช็คเวลาเรียน!AI29="","",เช็คเวลาเรียน!AI29)</f>
        <v/>
      </c>
      <c r="J29" s="95" t="str">
        <f>IF(เช็คเวลาเรียน!AJ29="","",เช็คเวลาเรียน!AJ29)</f>
        <v/>
      </c>
      <c r="K29" s="95" t="str">
        <f>IF(เช็คเวลาเรียน!AK29="","",เช็คเวลาเรียน!AK29)</f>
        <v/>
      </c>
      <c r="L29" s="95" t="str">
        <f>IF(เช็คเวลาเรียน!AL29="","",เช็คเวลาเรียน!AL29)</f>
        <v/>
      </c>
      <c r="M29" s="95" t="str">
        <f>IF(เช็คเวลาเรียน!AM29="","",เช็คเวลาเรียน!AM29)</f>
        <v/>
      </c>
      <c r="N29" s="95" t="str">
        <f>IF(เช็คเวลาเรียน!AN29="","",เช็คเวลาเรียน!AN29)</f>
        <v/>
      </c>
      <c r="O29" s="95" t="str">
        <f>IF(เช็คเวลาเรียน!AO29="","",เช็คเวลาเรียน!AO29)</f>
        <v/>
      </c>
      <c r="P29" s="95" t="str">
        <f>IF(เช็คเวลาเรียน!AP29="","",เช็คเวลาเรียน!AP29)</f>
        <v/>
      </c>
      <c r="Q29" s="95" t="str">
        <f>IF(เช็คเวลาเรียน!AQ29="","",เช็คเวลาเรียน!AQ29)</f>
        <v/>
      </c>
      <c r="R29" s="95" t="str">
        <f>IF(เช็คเวลาเรียน!AR29="","",เช็คเวลาเรียน!AR29)</f>
        <v/>
      </c>
      <c r="S29" s="95" t="str">
        <f>IF(เช็คเวลาเรียน!AS29="","",เช็คเวลาเรียน!AS29)</f>
        <v/>
      </c>
      <c r="T29" s="95" t="str">
        <f>IF(เช็คเวลาเรียน!AT29="","",เช็คเวลาเรียน!AT29)</f>
        <v/>
      </c>
      <c r="U29" s="95" t="str">
        <f>IF(เช็คเวลาเรียน!AU29="","",เช็คเวลาเรียน!AU29)</f>
        <v/>
      </c>
      <c r="V29" s="95" t="str">
        <f>IF(เช็คเวลาเรียน!AV29="","",เช็คเวลาเรียน!AV29)</f>
        <v/>
      </c>
      <c r="W29" s="95" t="str">
        <f>IF(เช็คเวลาเรียน!AW29="","",เช็คเวลาเรียน!AW29)</f>
        <v/>
      </c>
      <c r="X29" s="95" t="str">
        <f>IF(เช็คเวลาเรียน!AX29="","",เช็คเวลาเรียน!AX29)</f>
        <v/>
      </c>
      <c r="Y29" s="95" t="str">
        <f>IF(เช็คเวลาเรียน!AY29="","",เช็คเวลาเรียน!AY29)</f>
        <v/>
      </c>
      <c r="Z29" s="95" t="str">
        <f>IF(เช็คเวลาเรียน!AZ29="","",เช็คเวลาเรียน!AZ29)</f>
        <v/>
      </c>
      <c r="AA29" s="95" t="str">
        <f>IF(เช็คเวลาเรียน!BA29="","",เช็คเวลาเรียน!BA29)</f>
        <v/>
      </c>
      <c r="AB29" s="95" t="str">
        <f>IF(เช็คเวลาเรียน!BB29="","",เช็คเวลาเรียน!BB29)</f>
        <v/>
      </c>
    </row>
    <row r="30" spans="1:28" ht="22.8" customHeight="1" x14ac:dyDescent="0.25">
      <c r="A30" s="98">
        <v>26</v>
      </c>
      <c r="B30" s="94"/>
      <c r="C30" s="95" t="str">
        <f>IF(เช็คเวลาเรียน!AC30="","",เช็คเวลาเรียน!AC30)</f>
        <v/>
      </c>
      <c r="D30" s="95" t="str">
        <f>IF(เช็คเวลาเรียน!AD30="","",เช็คเวลาเรียน!AD30)</f>
        <v/>
      </c>
      <c r="E30" s="95" t="str">
        <f>IF(เช็คเวลาเรียน!AE30="","",เช็คเวลาเรียน!AE30)</f>
        <v/>
      </c>
      <c r="F30" s="95" t="str">
        <f>IF(เช็คเวลาเรียน!AF30="","",เช็คเวลาเรียน!AF30)</f>
        <v/>
      </c>
      <c r="G30" s="95" t="str">
        <f>IF(เช็คเวลาเรียน!AG30="","",เช็คเวลาเรียน!AG30)</f>
        <v/>
      </c>
      <c r="H30" s="95" t="str">
        <f>IF(เช็คเวลาเรียน!AH30="","",เช็คเวลาเรียน!AH30)</f>
        <v/>
      </c>
      <c r="I30" s="95" t="str">
        <f>IF(เช็คเวลาเรียน!AI30="","",เช็คเวลาเรียน!AI30)</f>
        <v/>
      </c>
      <c r="J30" s="95" t="str">
        <f>IF(เช็คเวลาเรียน!AJ30="","",เช็คเวลาเรียน!AJ30)</f>
        <v/>
      </c>
      <c r="K30" s="95" t="str">
        <f>IF(เช็คเวลาเรียน!AK30="","",เช็คเวลาเรียน!AK30)</f>
        <v/>
      </c>
      <c r="L30" s="95" t="str">
        <f>IF(เช็คเวลาเรียน!AL30="","",เช็คเวลาเรียน!AL30)</f>
        <v/>
      </c>
      <c r="M30" s="95" t="str">
        <f>IF(เช็คเวลาเรียน!AM30="","",เช็คเวลาเรียน!AM30)</f>
        <v/>
      </c>
      <c r="N30" s="95" t="str">
        <f>IF(เช็คเวลาเรียน!AN30="","",เช็คเวลาเรียน!AN30)</f>
        <v/>
      </c>
      <c r="O30" s="95" t="str">
        <f>IF(เช็คเวลาเรียน!AO30="","",เช็คเวลาเรียน!AO30)</f>
        <v/>
      </c>
      <c r="P30" s="95" t="str">
        <f>IF(เช็คเวลาเรียน!AP30="","",เช็คเวลาเรียน!AP30)</f>
        <v/>
      </c>
      <c r="Q30" s="95" t="str">
        <f>IF(เช็คเวลาเรียน!AQ30="","",เช็คเวลาเรียน!AQ30)</f>
        <v/>
      </c>
      <c r="R30" s="95" t="str">
        <f>IF(เช็คเวลาเรียน!AR30="","",เช็คเวลาเรียน!AR30)</f>
        <v/>
      </c>
      <c r="S30" s="95" t="str">
        <f>IF(เช็คเวลาเรียน!AS30="","",เช็คเวลาเรียน!AS30)</f>
        <v/>
      </c>
      <c r="T30" s="95" t="str">
        <f>IF(เช็คเวลาเรียน!AT30="","",เช็คเวลาเรียน!AT30)</f>
        <v/>
      </c>
      <c r="U30" s="95" t="str">
        <f>IF(เช็คเวลาเรียน!AU30="","",เช็คเวลาเรียน!AU30)</f>
        <v/>
      </c>
      <c r="V30" s="95" t="str">
        <f>IF(เช็คเวลาเรียน!AV30="","",เช็คเวลาเรียน!AV30)</f>
        <v/>
      </c>
      <c r="W30" s="95" t="str">
        <f>IF(เช็คเวลาเรียน!AW30="","",เช็คเวลาเรียน!AW30)</f>
        <v/>
      </c>
      <c r="X30" s="95" t="str">
        <f>IF(เช็คเวลาเรียน!AX30="","",เช็คเวลาเรียน!AX30)</f>
        <v/>
      </c>
      <c r="Y30" s="95" t="str">
        <f>IF(เช็คเวลาเรียน!AY30="","",เช็คเวลาเรียน!AY30)</f>
        <v/>
      </c>
      <c r="Z30" s="95" t="str">
        <f>IF(เช็คเวลาเรียน!AZ30="","",เช็คเวลาเรียน!AZ30)</f>
        <v/>
      </c>
      <c r="AA30" s="95" t="str">
        <f>IF(เช็คเวลาเรียน!BA30="","",เช็คเวลาเรียน!BA30)</f>
        <v/>
      </c>
      <c r="AB30" s="95" t="str">
        <f>IF(เช็คเวลาเรียน!BB30="","",เช็คเวลาเรียน!BB30)</f>
        <v/>
      </c>
    </row>
    <row r="31" spans="1:28" ht="22.8" customHeight="1" x14ac:dyDescent="0.25">
      <c r="A31" s="98">
        <v>27</v>
      </c>
      <c r="B31" s="94"/>
      <c r="C31" s="95" t="str">
        <f>IF(เช็คเวลาเรียน!AC31="","",เช็คเวลาเรียน!AC31)</f>
        <v/>
      </c>
      <c r="D31" s="95" t="str">
        <f>IF(เช็คเวลาเรียน!AD31="","",เช็คเวลาเรียน!AD31)</f>
        <v/>
      </c>
      <c r="E31" s="95" t="str">
        <f>IF(เช็คเวลาเรียน!AE31="","",เช็คเวลาเรียน!AE31)</f>
        <v/>
      </c>
      <c r="F31" s="95" t="str">
        <f>IF(เช็คเวลาเรียน!AF31="","",เช็คเวลาเรียน!AF31)</f>
        <v/>
      </c>
      <c r="G31" s="95" t="str">
        <f>IF(เช็คเวลาเรียน!AG31="","",เช็คเวลาเรียน!AG31)</f>
        <v/>
      </c>
      <c r="H31" s="95" t="str">
        <f>IF(เช็คเวลาเรียน!AH31="","",เช็คเวลาเรียน!AH31)</f>
        <v/>
      </c>
      <c r="I31" s="95" t="str">
        <f>IF(เช็คเวลาเรียน!AI31="","",เช็คเวลาเรียน!AI31)</f>
        <v/>
      </c>
      <c r="J31" s="95" t="str">
        <f>IF(เช็คเวลาเรียน!AJ31="","",เช็คเวลาเรียน!AJ31)</f>
        <v/>
      </c>
      <c r="K31" s="95" t="str">
        <f>IF(เช็คเวลาเรียน!AK31="","",เช็คเวลาเรียน!AK31)</f>
        <v/>
      </c>
      <c r="L31" s="95" t="str">
        <f>IF(เช็คเวลาเรียน!AL31="","",เช็คเวลาเรียน!AL31)</f>
        <v/>
      </c>
      <c r="M31" s="95" t="str">
        <f>IF(เช็คเวลาเรียน!AM31="","",เช็คเวลาเรียน!AM31)</f>
        <v/>
      </c>
      <c r="N31" s="95" t="str">
        <f>IF(เช็คเวลาเรียน!AN31="","",เช็คเวลาเรียน!AN31)</f>
        <v/>
      </c>
      <c r="O31" s="95" t="str">
        <f>IF(เช็คเวลาเรียน!AO31="","",เช็คเวลาเรียน!AO31)</f>
        <v/>
      </c>
      <c r="P31" s="95" t="str">
        <f>IF(เช็คเวลาเรียน!AP31="","",เช็คเวลาเรียน!AP31)</f>
        <v/>
      </c>
      <c r="Q31" s="95" t="str">
        <f>IF(เช็คเวลาเรียน!AQ31="","",เช็คเวลาเรียน!AQ31)</f>
        <v/>
      </c>
      <c r="R31" s="95" t="str">
        <f>IF(เช็คเวลาเรียน!AR31="","",เช็คเวลาเรียน!AR31)</f>
        <v/>
      </c>
      <c r="S31" s="95" t="str">
        <f>IF(เช็คเวลาเรียน!AS31="","",เช็คเวลาเรียน!AS31)</f>
        <v/>
      </c>
      <c r="T31" s="95" t="str">
        <f>IF(เช็คเวลาเรียน!AT31="","",เช็คเวลาเรียน!AT31)</f>
        <v/>
      </c>
      <c r="U31" s="95" t="str">
        <f>IF(เช็คเวลาเรียน!AU31="","",เช็คเวลาเรียน!AU31)</f>
        <v/>
      </c>
      <c r="V31" s="95" t="str">
        <f>IF(เช็คเวลาเรียน!AV31="","",เช็คเวลาเรียน!AV31)</f>
        <v/>
      </c>
      <c r="W31" s="95" t="str">
        <f>IF(เช็คเวลาเรียน!AW31="","",เช็คเวลาเรียน!AW31)</f>
        <v/>
      </c>
      <c r="X31" s="95" t="str">
        <f>IF(เช็คเวลาเรียน!AX31="","",เช็คเวลาเรียน!AX31)</f>
        <v/>
      </c>
      <c r="Y31" s="95" t="str">
        <f>IF(เช็คเวลาเรียน!AY31="","",เช็คเวลาเรียน!AY31)</f>
        <v/>
      </c>
      <c r="Z31" s="95" t="str">
        <f>IF(เช็คเวลาเรียน!AZ31="","",เช็คเวลาเรียน!AZ31)</f>
        <v/>
      </c>
      <c r="AA31" s="95" t="str">
        <f>IF(เช็คเวลาเรียน!BA31="","",เช็คเวลาเรียน!BA31)</f>
        <v/>
      </c>
      <c r="AB31" s="95" t="str">
        <f>IF(เช็คเวลาเรียน!BB31="","",เช็คเวลาเรียน!BB31)</f>
        <v/>
      </c>
    </row>
    <row r="32" spans="1:28" ht="22.8" customHeight="1" x14ac:dyDescent="0.25">
      <c r="A32" s="98">
        <v>28</v>
      </c>
      <c r="B32" s="94"/>
      <c r="C32" s="95" t="str">
        <f>IF(เช็คเวลาเรียน!AC32="","",เช็คเวลาเรียน!AC32)</f>
        <v/>
      </c>
      <c r="D32" s="95" t="str">
        <f>IF(เช็คเวลาเรียน!AD32="","",เช็คเวลาเรียน!AD32)</f>
        <v/>
      </c>
      <c r="E32" s="95" t="str">
        <f>IF(เช็คเวลาเรียน!AE32="","",เช็คเวลาเรียน!AE32)</f>
        <v/>
      </c>
      <c r="F32" s="95" t="str">
        <f>IF(เช็คเวลาเรียน!AF32="","",เช็คเวลาเรียน!AF32)</f>
        <v/>
      </c>
      <c r="G32" s="95" t="str">
        <f>IF(เช็คเวลาเรียน!AG32="","",เช็คเวลาเรียน!AG32)</f>
        <v/>
      </c>
      <c r="H32" s="95" t="str">
        <f>IF(เช็คเวลาเรียน!AH32="","",เช็คเวลาเรียน!AH32)</f>
        <v/>
      </c>
      <c r="I32" s="95" t="str">
        <f>IF(เช็คเวลาเรียน!AI32="","",เช็คเวลาเรียน!AI32)</f>
        <v/>
      </c>
      <c r="J32" s="95" t="str">
        <f>IF(เช็คเวลาเรียน!AJ32="","",เช็คเวลาเรียน!AJ32)</f>
        <v/>
      </c>
      <c r="K32" s="95" t="str">
        <f>IF(เช็คเวลาเรียน!AK32="","",เช็คเวลาเรียน!AK32)</f>
        <v/>
      </c>
      <c r="L32" s="95" t="str">
        <f>IF(เช็คเวลาเรียน!AL32="","",เช็คเวลาเรียน!AL32)</f>
        <v/>
      </c>
      <c r="M32" s="95" t="str">
        <f>IF(เช็คเวลาเรียน!AM32="","",เช็คเวลาเรียน!AM32)</f>
        <v/>
      </c>
      <c r="N32" s="95" t="str">
        <f>IF(เช็คเวลาเรียน!AN32="","",เช็คเวลาเรียน!AN32)</f>
        <v/>
      </c>
      <c r="O32" s="95" t="str">
        <f>IF(เช็คเวลาเรียน!AO32="","",เช็คเวลาเรียน!AO32)</f>
        <v/>
      </c>
      <c r="P32" s="95" t="str">
        <f>IF(เช็คเวลาเรียน!AP32="","",เช็คเวลาเรียน!AP32)</f>
        <v/>
      </c>
      <c r="Q32" s="95" t="str">
        <f>IF(เช็คเวลาเรียน!AQ32="","",เช็คเวลาเรียน!AQ32)</f>
        <v/>
      </c>
      <c r="R32" s="95" t="str">
        <f>IF(เช็คเวลาเรียน!AR32="","",เช็คเวลาเรียน!AR32)</f>
        <v/>
      </c>
      <c r="S32" s="95" t="str">
        <f>IF(เช็คเวลาเรียน!AS32="","",เช็คเวลาเรียน!AS32)</f>
        <v/>
      </c>
      <c r="T32" s="95" t="str">
        <f>IF(เช็คเวลาเรียน!AT32="","",เช็คเวลาเรียน!AT32)</f>
        <v/>
      </c>
      <c r="U32" s="95" t="str">
        <f>IF(เช็คเวลาเรียน!AU32="","",เช็คเวลาเรียน!AU32)</f>
        <v/>
      </c>
      <c r="V32" s="95" t="str">
        <f>IF(เช็คเวลาเรียน!AV32="","",เช็คเวลาเรียน!AV32)</f>
        <v/>
      </c>
      <c r="W32" s="95" t="str">
        <f>IF(เช็คเวลาเรียน!AW32="","",เช็คเวลาเรียน!AW32)</f>
        <v/>
      </c>
      <c r="X32" s="95" t="str">
        <f>IF(เช็คเวลาเรียน!AX32="","",เช็คเวลาเรียน!AX32)</f>
        <v/>
      </c>
      <c r="Y32" s="95" t="str">
        <f>IF(เช็คเวลาเรียน!AY32="","",เช็คเวลาเรียน!AY32)</f>
        <v/>
      </c>
      <c r="Z32" s="95" t="str">
        <f>IF(เช็คเวลาเรียน!AZ32="","",เช็คเวลาเรียน!AZ32)</f>
        <v/>
      </c>
      <c r="AA32" s="95" t="str">
        <f>IF(เช็คเวลาเรียน!BA32="","",เช็คเวลาเรียน!BA32)</f>
        <v/>
      </c>
      <c r="AB32" s="95" t="str">
        <f>IF(เช็คเวลาเรียน!BB32="","",เช็คเวลาเรียน!BB32)</f>
        <v/>
      </c>
    </row>
    <row r="33" spans="1:28" ht="22.8" customHeight="1" x14ac:dyDescent="0.25">
      <c r="A33" s="98">
        <v>29</v>
      </c>
      <c r="B33" s="94"/>
      <c r="C33" s="95" t="str">
        <f>IF(เช็คเวลาเรียน!AC33="","",เช็คเวลาเรียน!AC33)</f>
        <v/>
      </c>
      <c r="D33" s="95" t="str">
        <f>IF(เช็คเวลาเรียน!AD33="","",เช็คเวลาเรียน!AD33)</f>
        <v/>
      </c>
      <c r="E33" s="95" t="str">
        <f>IF(เช็คเวลาเรียน!AE33="","",เช็คเวลาเรียน!AE33)</f>
        <v/>
      </c>
      <c r="F33" s="95" t="str">
        <f>IF(เช็คเวลาเรียน!AF33="","",เช็คเวลาเรียน!AF33)</f>
        <v/>
      </c>
      <c r="G33" s="95" t="str">
        <f>IF(เช็คเวลาเรียน!AG33="","",เช็คเวลาเรียน!AG33)</f>
        <v/>
      </c>
      <c r="H33" s="95" t="str">
        <f>IF(เช็คเวลาเรียน!AH33="","",เช็คเวลาเรียน!AH33)</f>
        <v/>
      </c>
      <c r="I33" s="95" t="str">
        <f>IF(เช็คเวลาเรียน!AI33="","",เช็คเวลาเรียน!AI33)</f>
        <v/>
      </c>
      <c r="J33" s="95" t="str">
        <f>IF(เช็คเวลาเรียน!AJ33="","",เช็คเวลาเรียน!AJ33)</f>
        <v/>
      </c>
      <c r="K33" s="95" t="str">
        <f>IF(เช็คเวลาเรียน!AK33="","",เช็คเวลาเรียน!AK33)</f>
        <v/>
      </c>
      <c r="L33" s="95" t="str">
        <f>IF(เช็คเวลาเรียน!AL33="","",เช็คเวลาเรียน!AL33)</f>
        <v/>
      </c>
      <c r="M33" s="95" t="str">
        <f>IF(เช็คเวลาเรียน!AM33="","",เช็คเวลาเรียน!AM33)</f>
        <v/>
      </c>
      <c r="N33" s="95" t="str">
        <f>IF(เช็คเวลาเรียน!AN33="","",เช็คเวลาเรียน!AN33)</f>
        <v/>
      </c>
      <c r="O33" s="95" t="str">
        <f>IF(เช็คเวลาเรียน!AO33="","",เช็คเวลาเรียน!AO33)</f>
        <v/>
      </c>
      <c r="P33" s="95" t="str">
        <f>IF(เช็คเวลาเรียน!AP33="","",เช็คเวลาเรียน!AP33)</f>
        <v/>
      </c>
      <c r="Q33" s="95" t="str">
        <f>IF(เช็คเวลาเรียน!AQ33="","",เช็คเวลาเรียน!AQ33)</f>
        <v/>
      </c>
      <c r="R33" s="95" t="str">
        <f>IF(เช็คเวลาเรียน!AR33="","",เช็คเวลาเรียน!AR33)</f>
        <v/>
      </c>
      <c r="S33" s="95" t="str">
        <f>IF(เช็คเวลาเรียน!AS33="","",เช็คเวลาเรียน!AS33)</f>
        <v/>
      </c>
      <c r="T33" s="95" t="str">
        <f>IF(เช็คเวลาเรียน!AT33="","",เช็คเวลาเรียน!AT33)</f>
        <v/>
      </c>
      <c r="U33" s="95" t="str">
        <f>IF(เช็คเวลาเรียน!AU33="","",เช็คเวลาเรียน!AU33)</f>
        <v/>
      </c>
      <c r="V33" s="95" t="str">
        <f>IF(เช็คเวลาเรียน!AV33="","",เช็คเวลาเรียน!AV33)</f>
        <v/>
      </c>
      <c r="W33" s="95" t="str">
        <f>IF(เช็คเวลาเรียน!AW33="","",เช็คเวลาเรียน!AW33)</f>
        <v/>
      </c>
      <c r="X33" s="95" t="str">
        <f>IF(เช็คเวลาเรียน!AX33="","",เช็คเวลาเรียน!AX33)</f>
        <v/>
      </c>
      <c r="Y33" s="95" t="str">
        <f>IF(เช็คเวลาเรียน!AY33="","",เช็คเวลาเรียน!AY33)</f>
        <v/>
      </c>
      <c r="Z33" s="95" t="str">
        <f>IF(เช็คเวลาเรียน!AZ33="","",เช็คเวลาเรียน!AZ33)</f>
        <v/>
      </c>
      <c r="AA33" s="95" t="str">
        <f>IF(เช็คเวลาเรียน!BA33="","",เช็คเวลาเรียน!BA33)</f>
        <v/>
      </c>
      <c r="AB33" s="95" t="str">
        <f>IF(เช็คเวลาเรียน!BB33="","",เช็คเวลาเรียน!BB33)</f>
        <v/>
      </c>
    </row>
    <row r="34" spans="1:28" ht="22.2" customHeight="1" x14ac:dyDescent="0.25">
      <c r="A34" s="98">
        <v>30</v>
      </c>
      <c r="B34" s="94"/>
      <c r="C34" s="95" t="str">
        <f>IF(เช็คเวลาเรียน!AC34="","",เช็คเวลาเรียน!AC34)</f>
        <v/>
      </c>
      <c r="D34" s="95" t="str">
        <f>IF(เช็คเวลาเรียน!AD34="","",เช็คเวลาเรียน!AD34)</f>
        <v/>
      </c>
      <c r="E34" s="95" t="str">
        <f>IF(เช็คเวลาเรียน!AE34="","",เช็คเวลาเรียน!AE34)</f>
        <v/>
      </c>
      <c r="F34" s="95" t="str">
        <f>IF(เช็คเวลาเรียน!AF34="","",เช็คเวลาเรียน!AF34)</f>
        <v/>
      </c>
      <c r="G34" s="95" t="str">
        <f>IF(เช็คเวลาเรียน!AG34="","",เช็คเวลาเรียน!AG34)</f>
        <v/>
      </c>
      <c r="H34" s="95" t="str">
        <f>IF(เช็คเวลาเรียน!AH34="","",เช็คเวลาเรียน!AH34)</f>
        <v/>
      </c>
      <c r="I34" s="95" t="str">
        <f>IF(เช็คเวลาเรียน!AI34="","",เช็คเวลาเรียน!AI34)</f>
        <v/>
      </c>
      <c r="J34" s="95" t="str">
        <f>IF(เช็คเวลาเรียน!AJ34="","",เช็คเวลาเรียน!AJ34)</f>
        <v/>
      </c>
      <c r="K34" s="95" t="str">
        <f>IF(เช็คเวลาเรียน!AK34="","",เช็คเวลาเรียน!AK34)</f>
        <v/>
      </c>
      <c r="L34" s="95" t="str">
        <f>IF(เช็คเวลาเรียน!AL34="","",เช็คเวลาเรียน!AL34)</f>
        <v/>
      </c>
      <c r="M34" s="95" t="str">
        <f>IF(เช็คเวลาเรียน!AM34="","",เช็คเวลาเรียน!AM34)</f>
        <v/>
      </c>
      <c r="N34" s="95" t="str">
        <f>IF(เช็คเวลาเรียน!AN34="","",เช็คเวลาเรียน!AN34)</f>
        <v/>
      </c>
      <c r="O34" s="95" t="str">
        <f>IF(เช็คเวลาเรียน!AO34="","",เช็คเวลาเรียน!AO34)</f>
        <v/>
      </c>
      <c r="P34" s="95" t="str">
        <f>IF(เช็คเวลาเรียน!AP34="","",เช็คเวลาเรียน!AP34)</f>
        <v/>
      </c>
      <c r="Q34" s="95" t="str">
        <f>IF(เช็คเวลาเรียน!AQ34="","",เช็คเวลาเรียน!AQ34)</f>
        <v/>
      </c>
      <c r="R34" s="95" t="str">
        <f>IF(เช็คเวลาเรียน!AR34="","",เช็คเวลาเรียน!AR34)</f>
        <v/>
      </c>
      <c r="S34" s="95" t="str">
        <f>IF(เช็คเวลาเรียน!AS34="","",เช็คเวลาเรียน!AS34)</f>
        <v/>
      </c>
      <c r="T34" s="95" t="str">
        <f>IF(เช็คเวลาเรียน!AT34="","",เช็คเวลาเรียน!AT34)</f>
        <v/>
      </c>
      <c r="U34" s="95" t="str">
        <f>IF(เช็คเวลาเรียน!AU34="","",เช็คเวลาเรียน!AU34)</f>
        <v/>
      </c>
      <c r="V34" s="95" t="str">
        <f>IF(เช็คเวลาเรียน!AV34="","",เช็คเวลาเรียน!AV34)</f>
        <v/>
      </c>
      <c r="W34" s="95" t="str">
        <f>IF(เช็คเวลาเรียน!AW34="","",เช็คเวลาเรียน!AW34)</f>
        <v/>
      </c>
      <c r="X34" s="95" t="str">
        <f>IF(เช็คเวลาเรียน!AX34="","",เช็คเวลาเรียน!AX34)</f>
        <v/>
      </c>
      <c r="Y34" s="95" t="str">
        <f>IF(เช็คเวลาเรียน!AY34="","",เช็คเวลาเรียน!AY34)</f>
        <v/>
      </c>
      <c r="Z34" s="95" t="str">
        <f>IF(เช็คเวลาเรียน!AZ34="","",เช็คเวลาเรียน!AZ34)</f>
        <v/>
      </c>
      <c r="AA34" s="95" t="str">
        <f>IF(เช็คเวลาเรียน!BA34="","",เช็คเวลาเรียน!BA34)</f>
        <v/>
      </c>
      <c r="AB34" s="95" t="str">
        <f>IF(เช็คเวลาเรียน!BB34="","",เช็คเวลาเรียน!BB34)</f>
        <v/>
      </c>
    </row>
    <row r="35" spans="1:28" ht="22.2" customHeight="1" x14ac:dyDescent="0.25">
      <c r="A35" s="98">
        <v>31</v>
      </c>
      <c r="B35" s="94"/>
      <c r="C35" s="95" t="str">
        <f>IF(เช็คเวลาเรียน!AC35="","",เช็คเวลาเรียน!AC35)</f>
        <v/>
      </c>
      <c r="D35" s="95" t="str">
        <f>IF(เช็คเวลาเรียน!AD35="","",เช็คเวลาเรียน!AD35)</f>
        <v/>
      </c>
      <c r="E35" s="95" t="str">
        <f>IF(เช็คเวลาเรียน!AE35="","",เช็คเวลาเรียน!AE35)</f>
        <v/>
      </c>
      <c r="F35" s="95" t="str">
        <f>IF(เช็คเวลาเรียน!AF35="","",เช็คเวลาเรียน!AF35)</f>
        <v/>
      </c>
      <c r="G35" s="95" t="str">
        <f>IF(เช็คเวลาเรียน!AG35="","",เช็คเวลาเรียน!AG35)</f>
        <v/>
      </c>
      <c r="H35" s="95" t="str">
        <f>IF(เช็คเวลาเรียน!AH35="","",เช็คเวลาเรียน!AH35)</f>
        <v/>
      </c>
      <c r="I35" s="95" t="str">
        <f>IF(เช็คเวลาเรียน!AI35="","",เช็คเวลาเรียน!AI35)</f>
        <v/>
      </c>
      <c r="J35" s="95" t="str">
        <f>IF(เช็คเวลาเรียน!AJ35="","",เช็คเวลาเรียน!AJ35)</f>
        <v/>
      </c>
      <c r="K35" s="95" t="str">
        <f>IF(เช็คเวลาเรียน!AK35="","",เช็คเวลาเรียน!AK35)</f>
        <v/>
      </c>
      <c r="L35" s="95" t="str">
        <f>IF(เช็คเวลาเรียน!AL35="","",เช็คเวลาเรียน!AL35)</f>
        <v/>
      </c>
      <c r="M35" s="95" t="str">
        <f>IF(เช็คเวลาเรียน!AM35="","",เช็คเวลาเรียน!AM35)</f>
        <v/>
      </c>
      <c r="N35" s="95" t="str">
        <f>IF(เช็คเวลาเรียน!AN35="","",เช็คเวลาเรียน!AN35)</f>
        <v/>
      </c>
      <c r="O35" s="95" t="str">
        <f>IF(เช็คเวลาเรียน!AO35="","",เช็คเวลาเรียน!AO35)</f>
        <v/>
      </c>
      <c r="P35" s="95" t="str">
        <f>IF(เช็คเวลาเรียน!AP35="","",เช็คเวลาเรียน!AP35)</f>
        <v/>
      </c>
      <c r="Q35" s="95" t="str">
        <f>IF(เช็คเวลาเรียน!AQ35="","",เช็คเวลาเรียน!AQ35)</f>
        <v/>
      </c>
      <c r="R35" s="95" t="str">
        <f>IF(เช็คเวลาเรียน!AR35="","",เช็คเวลาเรียน!AR35)</f>
        <v/>
      </c>
      <c r="S35" s="95" t="str">
        <f>IF(เช็คเวลาเรียน!AS35="","",เช็คเวลาเรียน!AS35)</f>
        <v/>
      </c>
      <c r="T35" s="95" t="str">
        <f>IF(เช็คเวลาเรียน!AT35="","",เช็คเวลาเรียน!AT35)</f>
        <v/>
      </c>
      <c r="U35" s="95" t="str">
        <f>IF(เช็คเวลาเรียน!AU35="","",เช็คเวลาเรียน!AU35)</f>
        <v/>
      </c>
      <c r="V35" s="95" t="str">
        <f>IF(เช็คเวลาเรียน!AV35="","",เช็คเวลาเรียน!AV35)</f>
        <v/>
      </c>
      <c r="W35" s="95" t="str">
        <f>IF(เช็คเวลาเรียน!AW35="","",เช็คเวลาเรียน!AW35)</f>
        <v/>
      </c>
      <c r="X35" s="95" t="str">
        <f>IF(เช็คเวลาเรียน!AX35="","",เช็คเวลาเรียน!AX35)</f>
        <v/>
      </c>
      <c r="Y35" s="95" t="str">
        <f>IF(เช็คเวลาเรียน!AY35="","",เช็คเวลาเรียน!AY35)</f>
        <v/>
      </c>
      <c r="Z35" s="95" t="str">
        <f>IF(เช็คเวลาเรียน!AZ35="","",เช็คเวลาเรียน!AZ35)</f>
        <v/>
      </c>
      <c r="AA35" s="95" t="str">
        <f>IF(เช็คเวลาเรียน!BA35="","",เช็คเวลาเรียน!BA35)</f>
        <v/>
      </c>
      <c r="AB35" s="95" t="str">
        <f>IF(เช็คเวลาเรียน!BB35="","",เช็คเวลาเรียน!BB35)</f>
        <v/>
      </c>
    </row>
    <row r="36" spans="1:28" ht="22.2" customHeight="1" x14ac:dyDescent="0.25">
      <c r="A36" s="98">
        <v>32</v>
      </c>
      <c r="B36" s="94"/>
      <c r="C36" s="95" t="str">
        <f>IF(เช็คเวลาเรียน!AC36="","",เช็คเวลาเรียน!AC36)</f>
        <v/>
      </c>
      <c r="D36" s="95" t="str">
        <f>IF(เช็คเวลาเรียน!AD36="","",เช็คเวลาเรียน!AD36)</f>
        <v/>
      </c>
      <c r="E36" s="95" t="str">
        <f>IF(เช็คเวลาเรียน!AE36="","",เช็คเวลาเรียน!AE36)</f>
        <v/>
      </c>
      <c r="F36" s="95" t="str">
        <f>IF(เช็คเวลาเรียน!AF36="","",เช็คเวลาเรียน!AF36)</f>
        <v/>
      </c>
      <c r="G36" s="95" t="str">
        <f>IF(เช็คเวลาเรียน!AG36="","",เช็คเวลาเรียน!AG36)</f>
        <v/>
      </c>
      <c r="H36" s="95" t="str">
        <f>IF(เช็คเวลาเรียน!AH36="","",เช็คเวลาเรียน!AH36)</f>
        <v/>
      </c>
      <c r="I36" s="95" t="str">
        <f>IF(เช็คเวลาเรียน!AI36="","",เช็คเวลาเรียน!AI36)</f>
        <v/>
      </c>
      <c r="J36" s="95" t="str">
        <f>IF(เช็คเวลาเรียน!AJ36="","",เช็คเวลาเรียน!AJ36)</f>
        <v/>
      </c>
      <c r="K36" s="95" t="str">
        <f>IF(เช็คเวลาเรียน!AK36="","",เช็คเวลาเรียน!AK36)</f>
        <v/>
      </c>
      <c r="L36" s="95" t="str">
        <f>IF(เช็คเวลาเรียน!AL36="","",เช็คเวลาเรียน!AL36)</f>
        <v/>
      </c>
      <c r="M36" s="95" t="str">
        <f>IF(เช็คเวลาเรียน!AM36="","",เช็คเวลาเรียน!AM36)</f>
        <v/>
      </c>
      <c r="N36" s="95" t="str">
        <f>IF(เช็คเวลาเรียน!AN36="","",เช็คเวลาเรียน!AN36)</f>
        <v/>
      </c>
      <c r="O36" s="95" t="str">
        <f>IF(เช็คเวลาเรียน!AO36="","",เช็คเวลาเรียน!AO36)</f>
        <v/>
      </c>
      <c r="P36" s="95" t="str">
        <f>IF(เช็คเวลาเรียน!AP36="","",เช็คเวลาเรียน!AP36)</f>
        <v/>
      </c>
      <c r="Q36" s="95" t="str">
        <f>IF(เช็คเวลาเรียน!AQ36="","",เช็คเวลาเรียน!AQ36)</f>
        <v/>
      </c>
      <c r="R36" s="95" t="str">
        <f>IF(เช็คเวลาเรียน!AR36="","",เช็คเวลาเรียน!AR36)</f>
        <v/>
      </c>
      <c r="S36" s="95" t="str">
        <f>IF(เช็คเวลาเรียน!AS36="","",เช็คเวลาเรียน!AS36)</f>
        <v/>
      </c>
      <c r="T36" s="95" t="str">
        <f>IF(เช็คเวลาเรียน!AT36="","",เช็คเวลาเรียน!AT36)</f>
        <v/>
      </c>
      <c r="U36" s="95" t="str">
        <f>IF(เช็คเวลาเรียน!AU36="","",เช็คเวลาเรียน!AU36)</f>
        <v/>
      </c>
      <c r="V36" s="95" t="str">
        <f>IF(เช็คเวลาเรียน!AV36="","",เช็คเวลาเรียน!AV36)</f>
        <v/>
      </c>
      <c r="W36" s="95" t="str">
        <f>IF(เช็คเวลาเรียน!AW36="","",เช็คเวลาเรียน!AW36)</f>
        <v/>
      </c>
      <c r="X36" s="95" t="str">
        <f>IF(เช็คเวลาเรียน!AX36="","",เช็คเวลาเรียน!AX36)</f>
        <v/>
      </c>
      <c r="Y36" s="95" t="str">
        <f>IF(เช็คเวลาเรียน!AY36="","",เช็คเวลาเรียน!AY36)</f>
        <v/>
      </c>
      <c r="Z36" s="95" t="str">
        <f>IF(เช็คเวลาเรียน!AZ36="","",เช็คเวลาเรียน!AZ36)</f>
        <v/>
      </c>
      <c r="AA36" s="95" t="str">
        <f>IF(เช็คเวลาเรียน!BA36="","",เช็คเวลาเรียน!BA36)</f>
        <v/>
      </c>
      <c r="AB36" s="95" t="str">
        <f>IF(เช็คเวลาเรียน!BB36="","",เช็คเวลาเรียน!BB36)</f>
        <v/>
      </c>
    </row>
    <row r="37" spans="1:28" ht="22.2" customHeight="1" x14ac:dyDescent="0.25">
      <c r="A37" s="98">
        <v>33</v>
      </c>
      <c r="B37" s="94"/>
      <c r="C37" s="95" t="str">
        <f>IF(เช็คเวลาเรียน!AC37="","",เช็คเวลาเรียน!AC37)</f>
        <v/>
      </c>
      <c r="D37" s="95" t="str">
        <f>IF(เช็คเวลาเรียน!AD37="","",เช็คเวลาเรียน!AD37)</f>
        <v/>
      </c>
      <c r="E37" s="95" t="str">
        <f>IF(เช็คเวลาเรียน!AE37="","",เช็คเวลาเรียน!AE37)</f>
        <v/>
      </c>
      <c r="F37" s="95" t="str">
        <f>IF(เช็คเวลาเรียน!AF37="","",เช็คเวลาเรียน!AF37)</f>
        <v/>
      </c>
      <c r="G37" s="95" t="str">
        <f>IF(เช็คเวลาเรียน!AG37="","",เช็คเวลาเรียน!AG37)</f>
        <v/>
      </c>
      <c r="H37" s="95" t="str">
        <f>IF(เช็คเวลาเรียน!AH37="","",เช็คเวลาเรียน!AH37)</f>
        <v/>
      </c>
      <c r="I37" s="95" t="str">
        <f>IF(เช็คเวลาเรียน!AI37="","",เช็คเวลาเรียน!AI37)</f>
        <v/>
      </c>
      <c r="J37" s="95" t="str">
        <f>IF(เช็คเวลาเรียน!AJ37="","",เช็คเวลาเรียน!AJ37)</f>
        <v/>
      </c>
      <c r="K37" s="95" t="str">
        <f>IF(เช็คเวลาเรียน!AK37="","",เช็คเวลาเรียน!AK37)</f>
        <v/>
      </c>
      <c r="L37" s="95" t="str">
        <f>IF(เช็คเวลาเรียน!AL37="","",เช็คเวลาเรียน!AL37)</f>
        <v/>
      </c>
      <c r="M37" s="95" t="str">
        <f>IF(เช็คเวลาเรียน!AM37="","",เช็คเวลาเรียน!AM37)</f>
        <v/>
      </c>
      <c r="N37" s="95" t="str">
        <f>IF(เช็คเวลาเรียน!AN37="","",เช็คเวลาเรียน!AN37)</f>
        <v/>
      </c>
      <c r="O37" s="95" t="str">
        <f>IF(เช็คเวลาเรียน!AO37="","",เช็คเวลาเรียน!AO37)</f>
        <v/>
      </c>
      <c r="P37" s="95" t="str">
        <f>IF(เช็คเวลาเรียน!AP37="","",เช็คเวลาเรียน!AP37)</f>
        <v/>
      </c>
      <c r="Q37" s="95" t="str">
        <f>IF(เช็คเวลาเรียน!AQ37="","",เช็คเวลาเรียน!AQ37)</f>
        <v/>
      </c>
      <c r="R37" s="95" t="str">
        <f>IF(เช็คเวลาเรียน!AR37="","",เช็คเวลาเรียน!AR37)</f>
        <v/>
      </c>
      <c r="S37" s="95" t="str">
        <f>IF(เช็คเวลาเรียน!AS37="","",เช็คเวลาเรียน!AS37)</f>
        <v/>
      </c>
      <c r="T37" s="95" t="str">
        <f>IF(เช็คเวลาเรียน!AT37="","",เช็คเวลาเรียน!AT37)</f>
        <v/>
      </c>
      <c r="U37" s="95" t="str">
        <f>IF(เช็คเวลาเรียน!AU37="","",เช็คเวลาเรียน!AU37)</f>
        <v/>
      </c>
      <c r="V37" s="95" t="str">
        <f>IF(เช็คเวลาเรียน!AV37="","",เช็คเวลาเรียน!AV37)</f>
        <v/>
      </c>
      <c r="W37" s="95" t="str">
        <f>IF(เช็คเวลาเรียน!AW37="","",เช็คเวลาเรียน!AW37)</f>
        <v/>
      </c>
      <c r="X37" s="95" t="str">
        <f>IF(เช็คเวลาเรียน!AX37="","",เช็คเวลาเรียน!AX37)</f>
        <v/>
      </c>
      <c r="Y37" s="95" t="str">
        <f>IF(เช็คเวลาเรียน!AY37="","",เช็คเวลาเรียน!AY37)</f>
        <v/>
      </c>
      <c r="Z37" s="95" t="str">
        <f>IF(เช็คเวลาเรียน!AZ37="","",เช็คเวลาเรียน!AZ37)</f>
        <v/>
      </c>
      <c r="AA37" s="95" t="str">
        <f>IF(เช็คเวลาเรียน!BA37="","",เช็คเวลาเรียน!BA37)</f>
        <v/>
      </c>
      <c r="AB37" s="95" t="str">
        <f>IF(เช็คเวลาเรียน!BB37="","",เช็คเวลาเรียน!BB37)</f>
        <v/>
      </c>
    </row>
    <row r="38" spans="1:28" ht="22.2" customHeight="1" x14ac:dyDescent="0.25">
      <c r="A38" s="98">
        <v>34</v>
      </c>
      <c r="B38" s="94"/>
      <c r="C38" s="95" t="str">
        <f>IF(เช็คเวลาเรียน!AC38="","",เช็คเวลาเรียน!AC38)</f>
        <v/>
      </c>
      <c r="D38" s="95" t="str">
        <f>IF(เช็คเวลาเรียน!AD38="","",เช็คเวลาเรียน!AD38)</f>
        <v/>
      </c>
      <c r="E38" s="95" t="str">
        <f>IF(เช็คเวลาเรียน!AE38="","",เช็คเวลาเรียน!AE38)</f>
        <v/>
      </c>
      <c r="F38" s="95" t="str">
        <f>IF(เช็คเวลาเรียน!AF38="","",เช็คเวลาเรียน!AF38)</f>
        <v/>
      </c>
      <c r="G38" s="95" t="str">
        <f>IF(เช็คเวลาเรียน!AG38="","",เช็คเวลาเรียน!AG38)</f>
        <v/>
      </c>
      <c r="H38" s="95" t="str">
        <f>IF(เช็คเวลาเรียน!AH38="","",เช็คเวลาเรียน!AH38)</f>
        <v/>
      </c>
      <c r="I38" s="95" t="str">
        <f>IF(เช็คเวลาเรียน!AI38="","",เช็คเวลาเรียน!AI38)</f>
        <v/>
      </c>
      <c r="J38" s="95" t="str">
        <f>IF(เช็คเวลาเรียน!AJ38="","",เช็คเวลาเรียน!AJ38)</f>
        <v/>
      </c>
      <c r="K38" s="95" t="str">
        <f>IF(เช็คเวลาเรียน!AK38="","",เช็คเวลาเรียน!AK38)</f>
        <v/>
      </c>
      <c r="L38" s="95" t="str">
        <f>IF(เช็คเวลาเรียน!AL38="","",เช็คเวลาเรียน!AL38)</f>
        <v/>
      </c>
      <c r="M38" s="95" t="str">
        <f>IF(เช็คเวลาเรียน!AM38="","",เช็คเวลาเรียน!AM38)</f>
        <v/>
      </c>
      <c r="N38" s="95" t="str">
        <f>IF(เช็คเวลาเรียน!AN38="","",เช็คเวลาเรียน!AN38)</f>
        <v/>
      </c>
      <c r="O38" s="95" t="str">
        <f>IF(เช็คเวลาเรียน!AO38="","",เช็คเวลาเรียน!AO38)</f>
        <v/>
      </c>
      <c r="P38" s="95" t="str">
        <f>IF(เช็คเวลาเรียน!AP38="","",เช็คเวลาเรียน!AP38)</f>
        <v/>
      </c>
      <c r="Q38" s="95" t="str">
        <f>IF(เช็คเวลาเรียน!AQ38="","",เช็คเวลาเรียน!AQ38)</f>
        <v/>
      </c>
      <c r="R38" s="95" t="str">
        <f>IF(เช็คเวลาเรียน!AR38="","",เช็คเวลาเรียน!AR38)</f>
        <v/>
      </c>
      <c r="S38" s="95" t="str">
        <f>IF(เช็คเวลาเรียน!AS38="","",เช็คเวลาเรียน!AS38)</f>
        <v/>
      </c>
      <c r="T38" s="95" t="str">
        <f>IF(เช็คเวลาเรียน!AT38="","",เช็คเวลาเรียน!AT38)</f>
        <v/>
      </c>
      <c r="U38" s="95" t="str">
        <f>IF(เช็คเวลาเรียน!AU38="","",เช็คเวลาเรียน!AU38)</f>
        <v/>
      </c>
      <c r="V38" s="95" t="str">
        <f>IF(เช็คเวลาเรียน!AV38="","",เช็คเวลาเรียน!AV38)</f>
        <v/>
      </c>
      <c r="W38" s="95" t="str">
        <f>IF(เช็คเวลาเรียน!AW38="","",เช็คเวลาเรียน!AW38)</f>
        <v/>
      </c>
      <c r="X38" s="95" t="str">
        <f>IF(เช็คเวลาเรียน!AX38="","",เช็คเวลาเรียน!AX38)</f>
        <v/>
      </c>
      <c r="Y38" s="95" t="str">
        <f>IF(เช็คเวลาเรียน!AY38="","",เช็คเวลาเรียน!AY38)</f>
        <v/>
      </c>
      <c r="Z38" s="95" t="str">
        <f>IF(เช็คเวลาเรียน!AZ38="","",เช็คเวลาเรียน!AZ38)</f>
        <v/>
      </c>
      <c r="AA38" s="95" t="str">
        <f>IF(เช็คเวลาเรียน!BA38="","",เช็คเวลาเรียน!BA38)</f>
        <v/>
      </c>
      <c r="AB38" s="95" t="str">
        <f>IF(เช็คเวลาเรียน!BB38="","",เช็คเวลาเรียน!BB38)</f>
        <v/>
      </c>
    </row>
    <row r="39" spans="1:28" ht="22.2" customHeight="1" x14ac:dyDescent="0.25">
      <c r="A39" s="98">
        <v>35</v>
      </c>
      <c r="B39" s="94"/>
      <c r="C39" s="95" t="str">
        <f>IF(เช็คเวลาเรียน!AC39="","",เช็คเวลาเรียน!AC39)</f>
        <v/>
      </c>
      <c r="D39" s="95" t="str">
        <f>IF(เช็คเวลาเรียน!AD39="","",เช็คเวลาเรียน!AD39)</f>
        <v/>
      </c>
      <c r="E39" s="95" t="str">
        <f>IF(เช็คเวลาเรียน!AE39="","",เช็คเวลาเรียน!AE39)</f>
        <v/>
      </c>
      <c r="F39" s="95" t="str">
        <f>IF(เช็คเวลาเรียน!AF39="","",เช็คเวลาเรียน!AF39)</f>
        <v/>
      </c>
      <c r="G39" s="95" t="str">
        <f>IF(เช็คเวลาเรียน!AG39="","",เช็คเวลาเรียน!AG39)</f>
        <v/>
      </c>
      <c r="H39" s="95" t="str">
        <f>IF(เช็คเวลาเรียน!AH39="","",เช็คเวลาเรียน!AH39)</f>
        <v/>
      </c>
      <c r="I39" s="95" t="str">
        <f>IF(เช็คเวลาเรียน!AI39="","",เช็คเวลาเรียน!AI39)</f>
        <v/>
      </c>
      <c r="J39" s="95" t="str">
        <f>IF(เช็คเวลาเรียน!AJ39="","",เช็คเวลาเรียน!AJ39)</f>
        <v/>
      </c>
      <c r="K39" s="95" t="str">
        <f>IF(เช็คเวลาเรียน!AK39="","",เช็คเวลาเรียน!AK39)</f>
        <v/>
      </c>
      <c r="L39" s="95" t="str">
        <f>IF(เช็คเวลาเรียน!AL39="","",เช็คเวลาเรียน!AL39)</f>
        <v/>
      </c>
      <c r="M39" s="95" t="str">
        <f>IF(เช็คเวลาเรียน!AM39="","",เช็คเวลาเรียน!AM39)</f>
        <v/>
      </c>
      <c r="N39" s="95" t="str">
        <f>IF(เช็คเวลาเรียน!AN39="","",เช็คเวลาเรียน!AN39)</f>
        <v/>
      </c>
      <c r="O39" s="95" t="str">
        <f>IF(เช็คเวลาเรียน!AO39="","",เช็คเวลาเรียน!AO39)</f>
        <v/>
      </c>
      <c r="P39" s="95" t="str">
        <f>IF(เช็คเวลาเรียน!AP39="","",เช็คเวลาเรียน!AP39)</f>
        <v/>
      </c>
      <c r="Q39" s="95" t="str">
        <f>IF(เช็คเวลาเรียน!AQ39="","",เช็คเวลาเรียน!AQ39)</f>
        <v/>
      </c>
      <c r="R39" s="95" t="str">
        <f>IF(เช็คเวลาเรียน!AR39="","",เช็คเวลาเรียน!AR39)</f>
        <v/>
      </c>
      <c r="S39" s="95" t="str">
        <f>IF(เช็คเวลาเรียน!AS39="","",เช็คเวลาเรียน!AS39)</f>
        <v/>
      </c>
      <c r="T39" s="95" t="str">
        <f>IF(เช็คเวลาเรียน!AT39="","",เช็คเวลาเรียน!AT39)</f>
        <v/>
      </c>
      <c r="U39" s="95" t="str">
        <f>IF(เช็คเวลาเรียน!AU39="","",เช็คเวลาเรียน!AU39)</f>
        <v/>
      </c>
      <c r="V39" s="95" t="str">
        <f>IF(เช็คเวลาเรียน!AV39="","",เช็คเวลาเรียน!AV39)</f>
        <v/>
      </c>
      <c r="W39" s="95" t="str">
        <f>IF(เช็คเวลาเรียน!AW39="","",เช็คเวลาเรียน!AW39)</f>
        <v/>
      </c>
      <c r="X39" s="95" t="str">
        <f>IF(เช็คเวลาเรียน!AX39="","",เช็คเวลาเรียน!AX39)</f>
        <v/>
      </c>
      <c r="Y39" s="95" t="str">
        <f>IF(เช็คเวลาเรียน!AY39="","",เช็คเวลาเรียน!AY39)</f>
        <v/>
      </c>
      <c r="Z39" s="95" t="str">
        <f>IF(เช็คเวลาเรียน!AZ39="","",เช็คเวลาเรียน!AZ39)</f>
        <v/>
      </c>
      <c r="AA39" s="95" t="str">
        <f>IF(เช็คเวลาเรียน!BA39="","",เช็คเวลาเรียน!BA39)</f>
        <v/>
      </c>
      <c r="AB39" s="95" t="str">
        <f>IF(เช็คเวลาเรียน!BB39="","",เช็คเวลาเรียน!BB39)</f>
        <v/>
      </c>
    </row>
    <row r="40" spans="1:28" ht="22.2" customHeight="1" x14ac:dyDescent="0.25">
      <c r="A40" s="98">
        <v>36</v>
      </c>
      <c r="B40" s="94"/>
      <c r="C40" s="95" t="str">
        <f>IF(เช็คเวลาเรียน!AC40="","",เช็คเวลาเรียน!AC40)</f>
        <v/>
      </c>
      <c r="D40" s="95" t="str">
        <f>IF(เช็คเวลาเรียน!AD40="","",เช็คเวลาเรียน!AD40)</f>
        <v/>
      </c>
      <c r="E40" s="95" t="str">
        <f>IF(เช็คเวลาเรียน!AE40="","",เช็คเวลาเรียน!AE40)</f>
        <v/>
      </c>
      <c r="F40" s="95" t="str">
        <f>IF(เช็คเวลาเรียน!AF40="","",เช็คเวลาเรียน!AF40)</f>
        <v/>
      </c>
      <c r="G40" s="95" t="str">
        <f>IF(เช็คเวลาเรียน!AG40="","",เช็คเวลาเรียน!AG40)</f>
        <v/>
      </c>
      <c r="H40" s="95" t="str">
        <f>IF(เช็คเวลาเรียน!AH40="","",เช็คเวลาเรียน!AH40)</f>
        <v/>
      </c>
      <c r="I40" s="95" t="str">
        <f>IF(เช็คเวลาเรียน!AI40="","",เช็คเวลาเรียน!AI40)</f>
        <v/>
      </c>
      <c r="J40" s="95" t="str">
        <f>IF(เช็คเวลาเรียน!AJ40="","",เช็คเวลาเรียน!AJ40)</f>
        <v/>
      </c>
      <c r="K40" s="95" t="str">
        <f>IF(เช็คเวลาเรียน!AK40="","",เช็คเวลาเรียน!AK40)</f>
        <v/>
      </c>
      <c r="L40" s="95" t="str">
        <f>IF(เช็คเวลาเรียน!AL40="","",เช็คเวลาเรียน!AL40)</f>
        <v/>
      </c>
      <c r="M40" s="95" t="str">
        <f>IF(เช็คเวลาเรียน!AM40="","",เช็คเวลาเรียน!AM40)</f>
        <v/>
      </c>
      <c r="N40" s="95" t="str">
        <f>IF(เช็คเวลาเรียน!AN40="","",เช็คเวลาเรียน!AN40)</f>
        <v/>
      </c>
      <c r="O40" s="95" t="str">
        <f>IF(เช็คเวลาเรียน!AO40="","",เช็คเวลาเรียน!AO40)</f>
        <v/>
      </c>
      <c r="P40" s="95" t="str">
        <f>IF(เช็คเวลาเรียน!AP40="","",เช็คเวลาเรียน!AP40)</f>
        <v/>
      </c>
      <c r="Q40" s="95" t="str">
        <f>IF(เช็คเวลาเรียน!AQ40="","",เช็คเวลาเรียน!AQ40)</f>
        <v/>
      </c>
      <c r="R40" s="95" t="str">
        <f>IF(เช็คเวลาเรียน!AR40="","",เช็คเวลาเรียน!AR40)</f>
        <v/>
      </c>
      <c r="S40" s="95" t="str">
        <f>IF(เช็คเวลาเรียน!AS40="","",เช็คเวลาเรียน!AS40)</f>
        <v/>
      </c>
      <c r="T40" s="95" t="str">
        <f>IF(เช็คเวลาเรียน!AT40="","",เช็คเวลาเรียน!AT40)</f>
        <v/>
      </c>
      <c r="U40" s="95" t="str">
        <f>IF(เช็คเวลาเรียน!AU40="","",เช็คเวลาเรียน!AU40)</f>
        <v/>
      </c>
      <c r="V40" s="95" t="str">
        <f>IF(เช็คเวลาเรียน!AV40="","",เช็คเวลาเรียน!AV40)</f>
        <v/>
      </c>
      <c r="W40" s="95" t="str">
        <f>IF(เช็คเวลาเรียน!AW40="","",เช็คเวลาเรียน!AW40)</f>
        <v/>
      </c>
      <c r="X40" s="95" t="str">
        <f>IF(เช็คเวลาเรียน!AX40="","",เช็คเวลาเรียน!AX40)</f>
        <v/>
      </c>
      <c r="Y40" s="95" t="str">
        <f>IF(เช็คเวลาเรียน!AY40="","",เช็คเวลาเรียน!AY40)</f>
        <v/>
      </c>
      <c r="Z40" s="95" t="str">
        <f>IF(เช็คเวลาเรียน!AZ40="","",เช็คเวลาเรียน!AZ40)</f>
        <v/>
      </c>
      <c r="AA40" s="95" t="str">
        <f>IF(เช็คเวลาเรียน!BA40="","",เช็คเวลาเรียน!BA40)</f>
        <v/>
      </c>
      <c r="AB40" s="95" t="str">
        <f>IF(เช็คเวลาเรียน!BB40="","",เช็คเวลาเรียน!BB40)</f>
        <v/>
      </c>
    </row>
    <row r="41" spans="1:28" ht="22.2" customHeight="1" x14ac:dyDescent="0.25">
      <c r="A41" s="98">
        <v>37</v>
      </c>
      <c r="B41" s="94"/>
      <c r="C41" s="95" t="str">
        <f>IF(เช็คเวลาเรียน!AC41="","",เช็คเวลาเรียน!AC41)</f>
        <v/>
      </c>
      <c r="D41" s="95" t="str">
        <f>IF(เช็คเวลาเรียน!AD41="","",เช็คเวลาเรียน!AD41)</f>
        <v/>
      </c>
      <c r="E41" s="95" t="str">
        <f>IF(เช็คเวลาเรียน!AE41="","",เช็คเวลาเรียน!AE41)</f>
        <v/>
      </c>
      <c r="F41" s="95" t="str">
        <f>IF(เช็คเวลาเรียน!AF41="","",เช็คเวลาเรียน!AF41)</f>
        <v/>
      </c>
      <c r="G41" s="95" t="str">
        <f>IF(เช็คเวลาเรียน!AG41="","",เช็คเวลาเรียน!AG41)</f>
        <v/>
      </c>
      <c r="H41" s="95" t="str">
        <f>IF(เช็คเวลาเรียน!AH41="","",เช็คเวลาเรียน!AH41)</f>
        <v/>
      </c>
      <c r="I41" s="95" t="str">
        <f>IF(เช็คเวลาเรียน!AI41="","",เช็คเวลาเรียน!AI41)</f>
        <v/>
      </c>
      <c r="J41" s="95" t="str">
        <f>IF(เช็คเวลาเรียน!AJ41="","",เช็คเวลาเรียน!AJ41)</f>
        <v/>
      </c>
      <c r="K41" s="95" t="str">
        <f>IF(เช็คเวลาเรียน!AK41="","",เช็คเวลาเรียน!AK41)</f>
        <v/>
      </c>
      <c r="L41" s="95" t="str">
        <f>IF(เช็คเวลาเรียน!AL41="","",เช็คเวลาเรียน!AL41)</f>
        <v/>
      </c>
      <c r="M41" s="95" t="str">
        <f>IF(เช็คเวลาเรียน!AM41="","",เช็คเวลาเรียน!AM41)</f>
        <v/>
      </c>
      <c r="N41" s="95" t="str">
        <f>IF(เช็คเวลาเรียน!AN41="","",เช็คเวลาเรียน!AN41)</f>
        <v/>
      </c>
      <c r="O41" s="95" t="str">
        <f>IF(เช็คเวลาเรียน!AO41="","",เช็คเวลาเรียน!AO41)</f>
        <v/>
      </c>
      <c r="P41" s="95" t="str">
        <f>IF(เช็คเวลาเรียน!AP41="","",เช็คเวลาเรียน!AP41)</f>
        <v/>
      </c>
      <c r="Q41" s="95" t="str">
        <f>IF(เช็คเวลาเรียน!AQ41="","",เช็คเวลาเรียน!AQ41)</f>
        <v/>
      </c>
      <c r="R41" s="95" t="str">
        <f>IF(เช็คเวลาเรียน!AR41="","",เช็คเวลาเรียน!AR41)</f>
        <v/>
      </c>
      <c r="S41" s="95" t="str">
        <f>IF(เช็คเวลาเรียน!AS41="","",เช็คเวลาเรียน!AS41)</f>
        <v/>
      </c>
      <c r="T41" s="95" t="str">
        <f>IF(เช็คเวลาเรียน!AT41="","",เช็คเวลาเรียน!AT41)</f>
        <v/>
      </c>
      <c r="U41" s="95" t="str">
        <f>IF(เช็คเวลาเรียน!AU41="","",เช็คเวลาเรียน!AU41)</f>
        <v/>
      </c>
      <c r="V41" s="95" t="str">
        <f>IF(เช็คเวลาเรียน!AV41="","",เช็คเวลาเรียน!AV41)</f>
        <v/>
      </c>
      <c r="W41" s="95" t="str">
        <f>IF(เช็คเวลาเรียน!AW41="","",เช็คเวลาเรียน!AW41)</f>
        <v/>
      </c>
      <c r="X41" s="95" t="str">
        <f>IF(เช็คเวลาเรียน!AX41="","",เช็คเวลาเรียน!AX41)</f>
        <v/>
      </c>
      <c r="Y41" s="95" t="str">
        <f>IF(เช็คเวลาเรียน!AY41="","",เช็คเวลาเรียน!AY41)</f>
        <v/>
      </c>
      <c r="Z41" s="95" t="str">
        <f>IF(เช็คเวลาเรียน!AZ41="","",เช็คเวลาเรียน!AZ41)</f>
        <v/>
      </c>
      <c r="AA41" s="95" t="str">
        <f>IF(เช็คเวลาเรียน!BA41="","",เช็คเวลาเรียน!BA41)</f>
        <v/>
      </c>
      <c r="AB41" s="95" t="str">
        <f>IF(เช็คเวลาเรียน!BB41="","",เช็คเวลาเรียน!BB41)</f>
        <v/>
      </c>
    </row>
    <row r="42" spans="1:28" ht="22.2" customHeight="1" x14ac:dyDescent="0.25">
      <c r="A42" s="98">
        <v>38</v>
      </c>
      <c r="B42" s="94"/>
      <c r="C42" s="95" t="str">
        <f>IF(เช็คเวลาเรียน!AC42="","",เช็คเวลาเรียน!AC42)</f>
        <v/>
      </c>
      <c r="D42" s="95" t="str">
        <f>IF(เช็คเวลาเรียน!AD42="","",เช็คเวลาเรียน!AD42)</f>
        <v/>
      </c>
      <c r="E42" s="95" t="str">
        <f>IF(เช็คเวลาเรียน!AE42="","",เช็คเวลาเรียน!AE42)</f>
        <v/>
      </c>
      <c r="F42" s="95" t="str">
        <f>IF(เช็คเวลาเรียน!AF42="","",เช็คเวลาเรียน!AF42)</f>
        <v/>
      </c>
      <c r="G42" s="95" t="str">
        <f>IF(เช็คเวลาเรียน!AG42="","",เช็คเวลาเรียน!AG42)</f>
        <v/>
      </c>
      <c r="H42" s="95" t="str">
        <f>IF(เช็คเวลาเรียน!AH42="","",เช็คเวลาเรียน!AH42)</f>
        <v/>
      </c>
      <c r="I42" s="95" t="str">
        <f>IF(เช็คเวลาเรียน!AI42="","",เช็คเวลาเรียน!AI42)</f>
        <v/>
      </c>
      <c r="J42" s="95" t="str">
        <f>IF(เช็คเวลาเรียน!AJ42="","",เช็คเวลาเรียน!AJ42)</f>
        <v/>
      </c>
      <c r="K42" s="95" t="str">
        <f>IF(เช็คเวลาเรียน!AK42="","",เช็คเวลาเรียน!AK42)</f>
        <v/>
      </c>
      <c r="L42" s="95" t="str">
        <f>IF(เช็คเวลาเรียน!AL42="","",เช็คเวลาเรียน!AL42)</f>
        <v/>
      </c>
      <c r="M42" s="95" t="str">
        <f>IF(เช็คเวลาเรียน!AM42="","",เช็คเวลาเรียน!AM42)</f>
        <v/>
      </c>
      <c r="N42" s="95" t="str">
        <f>IF(เช็คเวลาเรียน!AN42="","",เช็คเวลาเรียน!AN42)</f>
        <v/>
      </c>
      <c r="O42" s="95" t="str">
        <f>IF(เช็คเวลาเรียน!AO42="","",เช็คเวลาเรียน!AO42)</f>
        <v/>
      </c>
      <c r="P42" s="95" t="str">
        <f>IF(เช็คเวลาเรียน!AP42="","",เช็คเวลาเรียน!AP42)</f>
        <v/>
      </c>
      <c r="Q42" s="95" t="str">
        <f>IF(เช็คเวลาเรียน!AQ42="","",เช็คเวลาเรียน!AQ42)</f>
        <v/>
      </c>
      <c r="R42" s="95" t="str">
        <f>IF(เช็คเวลาเรียน!AR42="","",เช็คเวลาเรียน!AR42)</f>
        <v/>
      </c>
      <c r="S42" s="95" t="str">
        <f>IF(เช็คเวลาเรียน!AS42="","",เช็คเวลาเรียน!AS42)</f>
        <v/>
      </c>
      <c r="T42" s="95" t="str">
        <f>IF(เช็คเวลาเรียน!AT42="","",เช็คเวลาเรียน!AT42)</f>
        <v/>
      </c>
      <c r="U42" s="95" t="str">
        <f>IF(เช็คเวลาเรียน!AU42="","",เช็คเวลาเรียน!AU42)</f>
        <v/>
      </c>
      <c r="V42" s="95" t="str">
        <f>IF(เช็คเวลาเรียน!AV42="","",เช็คเวลาเรียน!AV42)</f>
        <v/>
      </c>
      <c r="W42" s="95" t="str">
        <f>IF(เช็คเวลาเรียน!AW42="","",เช็คเวลาเรียน!AW42)</f>
        <v/>
      </c>
      <c r="X42" s="95" t="str">
        <f>IF(เช็คเวลาเรียน!AX42="","",เช็คเวลาเรียน!AX42)</f>
        <v/>
      </c>
      <c r="Y42" s="95" t="str">
        <f>IF(เช็คเวลาเรียน!AY42="","",เช็คเวลาเรียน!AY42)</f>
        <v/>
      </c>
      <c r="Z42" s="95" t="str">
        <f>IF(เช็คเวลาเรียน!AZ42="","",เช็คเวลาเรียน!AZ42)</f>
        <v/>
      </c>
      <c r="AA42" s="95" t="str">
        <f>IF(เช็คเวลาเรียน!BA42="","",เช็คเวลาเรียน!BA42)</f>
        <v/>
      </c>
      <c r="AB42" s="95" t="str">
        <f>IF(เช็คเวลาเรียน!BB42="","",เช็คเวลาเรียน!BB42)</f>
        <v/>
      </c>
    </row>
    <row r="43" spans="1:28" ht="22.2" customHeight="1" x14ac:dyDescent="0.25">
      <c r="A43" s="98">
        <v>39</v>
      </c>
      <c r="B43" s="94"/>
      <c r="C43" s="95" t="str">
        <f>IF(เช็คเวลาเรียน!AC43="","",เช็คเวลาเรียน!AC43)</f>
        <v/>
      </c>
      <c r="D43" s="95" t="str">
        <f>IF(เช็คเวลาเรียน!AD43="","",เช็คเวลาเรียน!AD43)</f>
        <v/>
      </c>
      <c r="E43" s="95" t="str">
        <f>IF(เช็คเวลาเรียน!AE43="","",เช็คเวลาเรียน!AE43)</f>
        <v/>
      </c>
      <c r="F43" s="95" t="str">
        <f>IF(เช็คเวลาเรียน!AF43="","",เช็คเวลาเรียน!AF43)</f>
        <v/>
      </c>
      <c r="G43" s="95" t="str">
        <f>IF(เช็คเวลาเรียน!AG43="","",เช็คเวลาเรียน!AG43)</f>
        <v/>
      </c>
      <c r="H43" s="95" t="str">
        <f>IF(เช็คเวลาเรียน!AH43="","",เช็คเวลาเรียน!AH43)</f>
        <v/>
      </c>
      <c r="I43" s="95" t="str">
        <f>IF(เช็คเวลาเรียน!AI43="","",เช็คเวลาเรียน!AI43)</f>
        <v/>
      </c>
      <c r="J43" s="95" t="str">
        <f>IF(เช็คเวลาเรียน!AJ43="","",เช็คเวลาเรียน!AJ43)</f>
        <v/>
      </c>
      <c r="K43" s="95" t="str">
        <f>IF(เช็คเวลาเรียน!AK43="","",เช็คเวลาเรียน!AK43)</f>
        <v/>
      </c>
      <c r="L43" s="95" t="str">
        <f>IF(เช็คเวลาเรียน!AL43="","",เช็คเวลาเรียน!AL43)</f>
        <v/>
      </c>
      <c r="M43" s="95" t="str">
        <f>IF(เช็คเวลาเรียน!AM43="","",เช็คเวลาเรียน!AM43)</f>
        <v/>
      </c>
      <c r="N43" s="95" t="str">
        <f>IF(เช็คเวลาเรียน!AN43="","",เช็คเวลาเรียน!AN43)</f>
        <v/>
      </c>
      <c r="O43" s="95" t="str">
        <f>IF(เช็คเวลาเรียน!AO43="","",เช็คเวลาเรียน!AO43)</f>
        <v/>
      </c>
      <c r="P43" s="95" t="str">
        <f>IF(เช็คเวลาเรียน!AP43="","",เช็คเวลาเรียน!AP43)</f>
        <v/>
      </c>
      <c r="Q43" s="95" t="str">
        <f>IF(เช็คเวลาเรียน!AQ43="","",เช็คเวลาเรียน!AQ43)</f>
        <v/>
      </c>
      <c r="R43" s="95" t="str">
        <f>IF(เช็คเวลาเรียน!AR43="","",เช็คเวลาเรียน!AR43)</f>
        <v/>
      </c>
      <c r="S43" s="95" t="str">
        <f>IF(เช็คเวลาเรียน!AS43="","",เช็คเวลาเรียน!AS43)</f>
        <v/>
      </c>
      <c r="T43" s="95" t="str">
        <f>IF(เช็คเวลาเรียน!AT43="","",เช็คเวลาเรียน!AT43)</f>
        <v/>
      </c>
      <c r="U43" s="95" t="str">
        <f>IF(เช็คเวลาเรียน!AU43="","",เช็คเวลาเรียน!AU43)</f>
        <v/>
      </c>
      <c r="V43" s="95" t="str">
        <f>IF(เช็คเวลาเรียน!AV43="","",เช็คเวลาเรียน!AV43)</f>
        <v/>
      </c>
      <c r="W43" s="95" t="str">
        <f>IF(เช็คเวลาเรียน!AW43="","",เช็คเวลาเรียน!AW43)</f>
        <v/>
      </c>
      <c r="X43" s="95" t="str">
        <f>IF(เช็คเวลาเรียน!AX43="","",เช็คเวลาเรียน!AX43)</f>
        <v/>
      </c>
      <c r="Y43" s="95" t="str">
        <f>IF(เช็คเวลาเรียน!AY43="","",เช็คเวลาเรียน!AY43)</f>
        <v/>
      </c>
      <c r="Z43" s="95" t="str">
        <f>IF(เช็คเวลาเรียน!AZ43="","",เช็คเวลาเรียน!AZ43)</f>
        <v/>
      </c>
      <c r="AA43" s="95" t="str">
        <f>IF(เช็คเวลาเรียน!BA43="","",เช็คเวลาเรียน!BA43)</f>
        <v/>
      </c>
      <c r="AB43" s="95" t="str">
        <f>IF(เช็คเวลาเรียน!BB43="","",เช็คเวลาเรียน!BB43)</f>
        <v/>
      </c>
    </row>
    <row r="44" spans="1:28" ht="22.2" customHeight="1" x14ac:dyDescent="0.25">
      <c r="A44" s="98">
        <v>40</v>
      </c>
      <c r="B44" s="94"/>
      <c r="C44" s="95" t="str">
        <f>IF(เช็คเวลาเรียน!AC44="","",เช็คเวลาเรียน!AC44)</f>
        <v/>
      </c>
      <c r="D44" s="95" t="str">
        <f>IF(เช็คเวลาเรียน!AD44="","",เช็คเวลาเรียน!AD44)</f>
        <v/>
      </c>
      <c r="E44" s="95" t="str">
        <f>IF(เช็คเวลาเรียน!AE44="","",เช็คเวลาเรียน!AE44)</f>
        <v/>
      </c>
      <c r="F44" s="95" t="str">
        <f>IF(เช็คเวลาเรียน!AF44="","",เช็คเวลาเรียน!AF44)</f>
        <v/>
      </c>
      <c r="G44" s="95" t="str">
        <f>IF(เช็คเวลาเรียน!AG44="","",เช็คเวลาเรียน!AG44)</f>
        <v/>
      </c>
      <c r="H44" s="95" t="str">
        <f>IF(เช็คเวลาเรียน!AH44="","",เช็คเวลาเรียน!AH44)</f>
        <v/>
      </c>
      <c r="I44" s="95" t="str">
        <f>IF(เช็คเวลาเรียน!AI44="","",เช็คเวลาเรียน!AI44)</f>
        <v/>
      </c>
      <c r="J44" s="95" t="str">
        <f>IF(เช็คเวลาเรียน!AJ44="","",เช็คเวลาเรียน!AJ44)</f>
        <v/>
      </c>
      <c r="K44" s="95" t="str">
        <f>IF(เช็คเวลาเรียน!AK44="","",เช็คเวลาเรียน!AK44)</f>
        <v/>
      </c>
      <c r="L44" s="95" t="str">
        <f>IF(เช็คเวลาเรียน!AL44="","",เช็คเวลาเรียน!AL44)</f>
        <v/>
      </c>
      <c r="M44" s="95" t="str">
        <f>IF(เช็คเวลาเรียน!AM44="","",เช็คเวลาเรียน!AM44)</f>
        <v/>
      </c>
      <c r="N44" s="95" t="str">
        <f>IF(เช็คเวลาเรียน!AN44="","",เช็คเวลาเรียน!AN44)</f>
        <v/>
      </c>
      <c r="O44" s="95" t="str">
        <f>IF(เช็คเวลาเรียน!AO44="","",เช็คเวลาเรียน!AO44)</f>
        <v/>
      </c>
      <c r="P44" s="95" t="str">
        <f>IF(เช็คเวลาเรียน!AP44="","",เช็คเวลาเรียน!AP44)</f>
        <v/>
      </c>
      <c r="Q44" s="95" t="str">
        <f>IF(เช็คเวลาเรียน!AQ44="","",เช็คเวลาเรียน!AQ44)</f>
        <v/>
      </c>
      <c r="R44" s="95" t="str">
        <f>IF(เช็คเวลาเรียน!AR44="","",เช็คเวลาเรียน!AR44)</f>
        <v/>
      </c>
      <c r="S44" s="95" t="str">
        <f>IF(เช็คเวลาเรียน!AS44="","",เช็คเวลาเรียน!AS44)</f>
        <v/>
      </c>
      <c r="T44" s="95" t="str">
        <f>IF(เช็คเวลาเรียน!AT44="","",เช็คเวลาเรียน!AT44)</f>
        <v/>
      </c>
      <c r="U44" s="95" t="str">
        <f>IF(เช็คเวลาเรียน!AU44="","",เช็คเวลาเรียน!AU44)</f>
        <v/>
      </c>
      <c r="V44" s="95" t="str">
        <f>IF(เช็คเวลาเรียน!AV44="","",เช็คเวลาเรียน!AV44)</f>
        <v/>
      </c>
      <c r="W44" s="95" t="str">
        <f>IF(เช็คเวลาเรียน!AW44="","",เช็คเวลาเรียน!AW44)</f>
        <v/>
      </c>
      <c r="X44" s="95" t="str">
        <f>IF(เช็คเวลาเรียน!AX44="","",เช็คเวลาเรียน!AX44)</f>
        <v/>
      </c>
      <c r="Y44" s="95" t="str">
        <f>IF(เช็คเวลาเรียน!AY44="","",เช็คเวลาเรียน!AY44)</f>
        <v/>
      </c>
      <c r="Z44" s="95" t="str">
        <f>IF(เช็คเวลาเรียน!AZ44="","",เช็คเวลาเรียน!AZ44)</f>
        <v/>
      </c>
      <c r="AA44" s="95" t="str">
        <f>IF(เช็คเวลาเรียน!BA44="","",เช็คเวลาเรียน!BA44)</f>
        <v/>
      </c>
      <c r="AB44" s="95" t="str">
        <f>IF(เช็คเวลาเรียน!BB44="","",เช็คเวลาเรียน!BB44)</f>
        <v/>
      </c>
    </row>
    <row r="45" spans="1:28" ht="22.2" customHeight="1" x14ac:dyDescent="0.25">
      <c r="A45" s="98">
        <v>41</v>
      </c>
      <c r="B45" s="94"/>
      <c r="C45" s="95" t="str">
        <f>IF(เช็คเวลาเรียน!AC45="","",เช็คเวลาเรียน!AC45)</f>
        <v/>
      </c>
      <c r="D45" s="95" t="str">
        <f>IF(เช็คเวลาเรียน!AD45="","",เช็คเวลาเรียน!AD45)</f>
        <v/>
      </c>
      <c r="E45" s="95" t="str">
        <f>IF(เช็คเวลาเรียน!AE45="","",เช็คเวลาเรียน!AE45)</f>
        <v/>
      </c>
      <c r="F45" s="95" t="str">
        <f>IF(เช็คเวลาเรียน!AF45="","",เช็คเวลาเรียน!AF45)</f>
        <v/>
      </c>
      <c r="G45" s="95" t="str">
        <f>IF(เช็คเวลาเรียน!AG45="","",เช็คเวลาเรียน!AG45)</f>
        <v/>
      </c>
      <c r="H45" s="95" t="str">
        <f>IF(เช็คเวลาเรียน!AH45="","",เช็คเวลาเรียน!AH45)</f>
        <v/>
      </c>
      <c r="I45" s="95" t="str">
        <f>IF(เช็คเวลาเรียน!AI45="","",เช็คเวลาเรียน!AI45)</f>
        <v/>
      </c>
      <c r="J45" s="95" t="str">
        <f>IF(เช็คเวลาเรียน!AJ45="","",เช็คเวลาเรียน!AJ45)</f>
        <v/>
      </c>
      <c r="K45" s="95" t="str">
        <f>IF(เช็คเวลาเรียน!AK45="","",เช็คเวลาเรียน!AK45)</f>
        <v/>
      </c>
      <c r="L45" s="95" t="str">
        <f>IF(เช็คเวลาเรียน!AL45="","",เช็คเวลาเรียน!AL45)</f>
        <v/>
      </c>
      <c r="M45" s="95" t="str">
        <f>IF(เช็คเวลาเรียน!AM45="","",เช็คเวลาเรียน!AM45)</f>
        <v/>
      </c>
      <c r="N45" s="95" t="str">
        <f>IF(เช็คเวลาเรียน!AN45="","",เช็คเวลาเรียน!AN45)</f>
        <v/>
      </c>
      <c r="O45" s="95" t="str">
        <f>IF(เช็คเวลาเรียน!AO45="","",เช็คเวลาเรียน!AO45)</f>
        <v/>
      </c>
      <c r="P45" s="95" t="str">
        <f>IF(เช็คเวลาเรียน!AP45="","",เช็คเวลาเรียน!AP45)</f>
        <v/>
      </c>
      <c r="Q45" s="95" t="str">
        <f>IF(เช็คเวลาเรียน!AQ45="","",เช็คเวลาเรียน!AQ45)</f>
        <v/>
      </c>
      <c r="R45" s="95" t="str">
        <f>IF(เช็คเวลาเรียน!AR45="","",เช็คเวลาเรียน!AR45)</f>
        <v/>
      </c>
      <c r="S45" s="95" t="str">
        <f>IF(เช็คเวลาเรียน!AS45="","",เช็คเวลาเรียน!AS45)</f>
        <v/>
      </c>
      <c r="T45" s="95" t="str">
        <f>IF(เช็คเวลาเรียน!AT45="","",เช็คเวลาเรียน!AT45)</f>
        <v/>
      </c>
      <c r="U45" s="95" t="str">
        <f>IF(เช็คเวลาเรียน!AU45="","",เช็คเวลาเรียน!AU45)</f>
        <v/>
      </c>
      <c r="V45" s="95" t="str">
        <f>IF(เช็คเวลาเรียน!AV45="","",เช็คเวลาเรียน!AV45)</f>
        <v/>
      </c>
      <c r="W45" s="95" t="str">
        <f>IF(เช็คเวลาเรียน!AW45="","",เช็คเวลาเรียน!AW45)</f>
        <v/>
      </c>
      <c r="X45" s="95" t="str">
        <f>IF(เช็คเวลาเรียน!AX45="","",เช็คเวลาเรียน!AX45)</f>
        <v/>
      </c>
      <c r="Y45" s="95" t="str">
        <f>IF(เช็คเวลาเรียน!AY45="","",เช็คเวลาเรียน!AY45)</f>
        <v/>
      </c>
      <c r="Z45" s="95" t="str">
        <f>IF(เช็คเวลาเรียน!AZ45="","",เช็คเวลาเรียน!AZ45)</f>
        <v/>
      </c>
      <c r="AA45" s="95" t="str">
        <f>IF(เช็คเวลาเรียน!BA45="","",เช็คเวลาเรียน!BA45)</f>
        <v/>
      </c>
      <c r="AB45" s="95" t="str">
        <f>IF(เช็คเวลาเรียน!BB45="","",เช็คเวลาเรียน!BB45)</f>
        <v/>
      </c>
    </row>
    <row r="46" spans="1:28" ht="22.2" customHeight="1" x14ac:dyDescent="0.25">
      <c r="A46" s="98">
        <v>42</v>
      </c>
      <c r="B46" s="94"/>
      <c r="C46" s="95" t="str">
        <f>IF(เช็คเวลาเรียน!AC46="","",เช็คเวลาเรียน!AC46)</f>
        <v/>
      </c>
      <c r="D46" s="95" t="str">
        <f>IF(เช็คเวลาเรียน!AD46="","",เช็คเวลาเรียน!AD46)</f>
        <v/>
      </c>
      <c r="E46" s="95" t="str">
        <f>IF(เช็คเวลาเรียน!AE46="","",เช็คเวลาเรียน!AE46)</f>
        <v/>
      </c>
      <c r="F46" s="95" t="str">
        <f>IF(เช็คเวลาเรียน!AF46="","",เช็คเวลาเรียน!AF46)</f>
        <v/>
      </c>
      <c r="G46" s="95" t="str">
        <f>IF(เช็คเวลาเรียน!AG46="","",เช็คเวลาเรียน!AG46)</f>
        <v/>
      </c>
      <c r="H46" s="95" t="str">
        <f>IF(เช็คเวลาเรียน!AH46="","",เช็คเวลาเรียน!AH46)</f>
        <v/>
      </c>
      <c r="I46" s="95" t="str">
        <f>IF(เช็คเวลาเรียน!AI46="","",เช็คเวลาเรียน!AI46)</f>
        <v/>
      </c>
      <c r="J46" s="95" t="str">
        <f>IF(เช็คเวลาเรียน!AJ46="","",เช็คเวลาเรียน!AJ46)</f>
        <v/>
      </c>
      <c r="K46" s="95" t="str">
        <f>IF(เช็คเวลาเรียน!AK46="","",เช็คเวลาเรียน!AK46)</f>
        <v/>
      </c>
      <c r="L46" s="95" t="str">
        <f>IF(เช็คเวลาเรียน!AL46="","",เช็คเวลาเรียน!AL46)</f>
        <v/>
      </c>
      <c r="M46" s="95" t="str">
        <f>IF(เช็คเวลาเรียน!AM46="","",เช็คเวลาเรียน!AM46)</f>
        <v/>
      </c>
      <c r="N46" s="95" t="str">
        <f>IF(เช็คเวลาเรียน!AN46="","",เช็คเวลาเรียน!AN46)</f>
        <v/>
      </c>
      <c r="O46" s="95" t="str">
        <f>IF(เช็คเวลาเรียน!AO46="","",เช็คเวลาเรียน!AO46)</f>
        <v/>
      </c>
      <c r="P46" s="95" t="str">
        <f>IF(เช็คเวลาเรียน!AP46="","",เช็คเวลาเรียน!AP46)</f>
        <v/>
      </c>
      <c r="Q46" s="95" t="str">
        <f>IF(เช็คเวลาเรียน!AQ46="","",เช็คเวลาเรียน!AQ46)</f>
        <v/>
      </c>
      <c r="R46" s="95" t="str">
        <f>IF(เช็คเวลาเรียน!AR46="","",เช็คเวลาเรียน!AR46)</f>
        <v/>
      </c>
      <c r="S46" s="95" t="str">
        <f>IF(เช็คเวลาเรียน!AS46="","",เช็คเวลาเรียน!AS46)</f>
        <v/>
      </c>
      <c r="T46" s="95" t="str">
        <f>IF(เช็คเวลาเรียน!AT46="","",เช็คเวลาเรียน!AT46)</f>
        <v/>
      </c>
      <c r="U46" s="95" t="str">
        <f>IF(เช็คเวลาเรียน!AU46="","",เช็คเวลาเรียน!AU46)</f>
        <v/>
      </c>
      <c r="V46" s="95" t="str">
        <f>IF(เช็คเวลาเรียน!AV46="","",เช็คเวลาเรียน!AV46)</f>
        <v/>
      </c>
      <c r="W46" s="95" t="str">
        <f>IF(เช็คเวลาเรียน!AW46="","",เช็คเวลาเรียน!AW46)</f>
        <v/>
      </c>
      <c r="X46" s="95" t="str">
        <f>IF(เช็คเวลาเรียน!AX46="","",เช็คเวลาเรียน!AX46)</f>
        <v/>
      </c>
      <c r="Y46" s="95" t="str">
        <f>IF(เช็คเวลาเรียน!AY46="","",เช็คเวลาเรียน!AY46)</f>
        <v/>
      </c>
      <c r="Z46" s="95" t="str">
        <f>IF(เช็คเวลาเรียน!AZ46="","",เช็คเวลาเรียน!AZ46)</f>
        <v/>
      </c>
      <c r="AA46" s="95" t="str">
        <f>IF(เช็คเวลาเรียน!BA46="","",เช็คเวลาเรียน!BA46)</f>
        <v/>
      </c>
      <c r="AB46" s="95" t="str">
        <f>IF(เช็คเวลาเรียน!BB46="","",เช็คเวลาเรียน!BB46)</f>
        <v/>
      </c>
    </row>
    <row r="47" spans="1:28" ht="22.2" customHeight="1" x14ac:dyDescent="0.25">
      <c r="A47" s="98">
        <v>43</v>
      </c>
      <c r="B47" s="94"/>
      <c r="C47" s="95" t="str">
        <f>IF(เช็คเวลาเรียน!AC47="","",เช็คเวลาเรียน!AC47)</f>
        <v/>
      </c>
      <c r="D47" s="95" t="str">
        <f>IF(เช็คเวลาเรียน!AD47="","",เช็คเวลาเรียน!AD47)</f>
        <v/>
      </c>
      <c r="E47" s="95" t="str">
        <f>IF(เช็คเวลาเรียน!AE47="","",เช็คเวลาเรียน!AE47)</f>
        <v/>
      </c>
      <c r="F47" s="95" t="str">
        <f>IF(เช็คเวลาเรียน!AF47="","",เช็คเวลาเรียน!AF47)</f>
        <v/>
      </c>
      <c r="G47" s="95" t="str">
        <f>IF(เช็คเวลาเรียน!AG47="","",เช็คเวลาเรียน!AG47)</f>
        <v/>
      </c>
      <c r="H47" s="95" t="str">
        <f>IF(เช็คเวลาเรียน!AH47="","",เช็คเวลาเรียน!AH47)</f>
        <v/>
      </c>
      <c r="I47" s="95" t="str">
        <f>IF(เช็คเวลาเรียน!AI47="","",เช็คเวลาเรียน!AI47)</f>
        <v/>
      </c>
      <c r="J47" s="95" t="str">
        <f>IF(เช็คเวลาเรียน!AJ47="","",เช็คเวลาเรียน!AJ47)</f>
        <v/>
      </c>
      <c r="K47" s="95" t="str">
        <f>IF(เช็คเวลาเรียน!AK47="","",เช็คเวลาเรียน!AK47)</f>
        <v/>
      </c>
      <c r="L47" s="95" t="str">
        <f>IF(เช็คเวลาเรียน!AL47="","",เช็คเวลาเรียน!AL47)</f>
        <v/>
      </c>
      <c r="M47" s="95" t="str">
        <f>IF(เช็คเวลาเรียน!AM47="","",เช็คเวลาเรียน!AM47)</f>
        <v/>
      </c>
      <c r="N47" s="95" t="str">
        <f>IF(เช็คเวลาเรียน!AN47="","",เช็คเวลาเรียน!AN47)</f>
        <v/>
      </c>
      <c r="O47" s="95" t="str">
        <f>IF(เช็คเวลาเรียน!AO47="","",เช็คเวลาเรียน!AO47)</f>
        <v/>
      </c>
      <c r="P47" s="95" t="str">
        <f>IF(เช็คเวลาเรียน!AP47="","",เช็คเวลาเรียน!AP47)</f>
        <v/>
      </c>
      <c r="Q47" s="95" t="str">
        <f>IF(เช็คเวลาเรียน!AQ47="","",เช็คเวลาเรียน!AQ47)</f>
        <v/>
      </c>
      <c r="R47" s="95" t="str">
        <f>IF(เช็คเวลาเรียน!AR47="","",เช็คเวลาเรียน!AR47)</f>
        <v/>
      </c>
      <c r="S47" s="95" t="str">
        <f>IF(เช็คเวลาเรียน!AS47="","",เช็คเวลาเรียน!AS47)</f>
        <v/>
      </c>
      <c r="T47" s="95" t="str">
        <f>IF(เช็คเวลาเรียน!AT47="","",เช็คเวลาเรียน!AT47)</f>
        <v/>
      </c>
      <c r="U47" s="95" t="str">
        <f>IF(เช็คเวลาเรียน!AU47="","",เช็คเวลาเรียน!AU47)</f>
        <v/>
      </c>
      <c r="V47" s="95" t="str">
        <f>IF(เช็คเวลาเรียน!AV47="","",เช็คเวลาเรียน!AV47)</f>
        <v/>
      </c>
      <c r="W47" s="95" t="str">
        <f>IF(เช็คเวลาเรียน!AW47="","",เช็คเวลาเรียน!AW47)</f>
        <v/>
      </c>
      <c r="X47" s="95" t="str">
        <f>IF(เช็คเวลาเรียน!AX47="","",เช็คเวลาเรียน!AX47)</f>
        <v/>
      </c>
      <c r="Y47" s="95" t="str">
        <f>IF(เช็คเวลาเรียน!AY47="","",เช็คเวลาเรียน!AY47)</f>
        <v/>
      </c>
      <c r="Z47" s="95" t="str">
        <f>IF(เช็คเวลาเรียน!AZ47="","",เช็คเวลาเรียน!AZ47)</f>
        <v/>
      </c>
      <c r="AA47" s="95" t="str">
        <f>IF(เช็คเวลาเรียน!BA47="","",เช็คเวลาเรียน!BA47)</f>
        <v/>
      </c>
      <c r="AB47" s="95" t="str">
        <f>IF(เช็คเวลาเรียน!BB47="","",เช็คเวลาเรียน!BB47)</f>
        <v/>
      </c>
    </row>
    <row r="48" spans="1:28" ht="22.2" customHeight="1" x14ac:dyDescent="0.25">
      <c r="A48" s="98">
        <v>44</v>
      </c>
      <c r="B48" s="94"/>
      <c r="C48" s="95" t="str">
        <f>IF(เช็คเวลาเรียน!AC48="","",เช็คเวลาเรียน!AC48)</f>
        <v/>
      </c>
      <c r="D48" s="95" t="str">
        <f>IF(เช็คเวลาเรียน!AD48="","",เช็คเวลาเรียน!AD48)</f>
        <v/>
      </c>
      <c r="E48" s="95" t="str">
        <f>IF(เช็คเวลาเรียน!AE48="","",เช็คเวลาเรียน!AE48)</f>
        <v/>
      </c>
      <c r="F48" s="95" t="str">
        <f>IF(เช็คเวลาเรียน!AF48="","",เช็คเวลาเรียน!AF48)</f>
        <v/>
      </c>
      <c r="G48" s="95" t="str">
        <f>IF(เช็คเวลาเรียน!AG48="","",เช็คเวลาเรียน!AG48)</f>
        <v/>
      </c>
      <c r="H48" s="95" t="str">
        <f>IF(เช็คเวลาเรียน!AH48="","",เช็คเวลาเรียน!AH48)</f>
        <v/>
      </c>
      <c r="I48" s="95" t="str">
        <f>IF(เช็คเวลาเรียน!AI48="","",เช็คเวลาเรียน!AI48)</f>
        <v/>
      </c>
      <c r="J48" s="95" t="str">
        <f>IF(เช็คเวลาเรียน!AJ48="","",เช็คเวลาเรียน!AJ48)</f>
        <v/>
      </c>
      <c r="K48" s="95" t="str">
        <f>IF(เช็คเวลาเรียน!AK48="","",เช็คเวลาเรียน!AK48)</f>
        <v/>
      </c>
      <c r="L48" s="95" t="str">
        <f>IF(เช็คเวลาเรียน!AL48="","",เช็คเวลาเรียน!AL48)</f>
        <v/>
      </c>
      <c r="M48" s="95" t="str">
        <f>IF(เช็คเวลาเรียน!AM48="","",เช็คเวลาเรียน!AM48)</f>
        <v/>
      </c>
      <c r="N48" s="95" t="str">
        <f>IF(เช็คเวลาเรียน!AN48="","",เช็คเวลาเรียน!AN48)</f>
        <v/>
      </c>
      <c r="O48" s="95" t="str">
        <f>IF(เช็คเวลาเรียน!AO48="","",เช็คเวลาเรียน!AO48)</f>
        <v/>
      </c>
      <c r="P48" s="95" t="str">
        <f>IF(เช็คเวลาเรียน!AP48="","",เช็คเวลาเรียน!AP48)</f>
        <v/>
      </c>
      <c r="Q48" s="95" t="str">
        <f>IF(เช็คเวลาเรียน!AQ48="","",เช็คเวลาเรียน!AQ48)</f>
        <v/>
      </c>
      <c r="R48" s="95" t="str">
        <f>IF(เช็คเวลาเรียน!AR48="","",เช็คเวลาเรียน!AR48)</f>
        <v/>
      </c>
      <c r="S48" s="95" t="str">
        <f>IF(เช็คเวลาเรียน!AS48="","",เช็คเวลาเรียน!AS48)</f>
        <v/>
      </c>
      <c r="T48" s="95" t="str">
        <f>IF(เช็คเวลาเรียน!AT48="","",เช็คเวลาเรียน!AT48)</f>
        <v/>
      </c>
      <c r="U48" s="95" t="str">
        <f>IF(เช็คเวลาเรียน!AU48="","",เช็คเวลาเรียน!AU48)</f>
        <v/>
      </c>
      <c r="V48" s="95" t="str">
        <f>IF(เช็คเวลาเรียน!AV48="","",เช็คเวลาเรียน!AV48)</f>
        <v/>
      </c>
      <c r="W48" s="95" t="str">
        <f>IF(เช็คเวลาเรียน!AW48="","",เช็คเวลาเรียน!AW48)</f>
        <v/>
      </c>
      <c r="X48" s="95" t="str">
        <f>IF(เช็คเวลาเรียน!AX48="","",เช็คเวลาเรียน!AX48)</f>
        <v/>
      </c>
      <c r="Y48" s="95" t="str">
        <f>IF(เช็คเวลาเรียน!AY48="","",เช็คเวลาเรียน!AY48)</f>
        <v/>
      </c>
      <c r="Z48" s="95" t="str">
        <f>IF(เช็คเวลาเรียน!AZ48="","",เช็คเวลาเรียน!AZ48)</f>
        <v/>
      </c>
      <c r="AA48" s="95" t="str">
        <f>IF(เช็คเวลาเรียน!BA48="","",เช็คเวลาเรียน!BA48)</f>
        <v/>
      </c>
      <c r="AB48" s="95" t="str">
        <f>IF(เช็คเวลาเรียน!BB48="","",เช็คเวลาเรียน!BB48)</f>
        <v/>
      </c>
    </row>
    <row r="49" spans="1:28" ht="22.2" customHeight="1" x14ac:dyDescent="0.25">
      <c r="A49" s="98">
        <v>45</v>
      </c>
      <c r="B49" s="94"/>
      <c r="C49" s="95" t="str">
        <f>IF(เช็คเวลาเรียน!AC49="","",เช็คเวลาเรียน!AC49)</f>
        <v/>
      </c>
      <c r="D49" s="95" t="str">
        <f>IF(เช็คเวลาเรียน!AD49="","",เช็คเวลาเรียน!AD49)</f>
        <v/>
      </c>
      <c r="E49" s="95" t="str">
        <f>IF(เช็คเวลาเรียน!AE49="","",เช็คเวลาเรียน!AE49)</f>
        <v/>
      </c>
      <c r="F49" s="95" t="str">
        <f>IF(เช็คเวลาเรียน!AF49="","",เช็คเวลาเรียน!AF49)</f>
        <v/>
      </c>
      <c r="G49" s="95" t="str">
        <f>IF(เช็คเวลาเรียน!AG49="","",เช็คเวลาเรียน!AG49)</f>
        <v/>
      </c>
      <c r="H49" s="95" t="str">
        <f>IF(เช็คเวลาเรียน!AH49="","",เช็คเวลาเรียน!AH49)</f>
        <v/>
      </c>
      <c r="I49" s="95" t="str">
        <f>IF(เช็คเวลาเรียน!AI49="","",เช็คเวลาเรียน!AI49)</f>
        <v/>
      </c>
      <c r="J49" s="95" t="str">
        <f>IF(เช็คเวลาเรียน!AJ49="","",เช็คเวลาเรียน!AJ49)</f>
        <v/>
      </c>
      <c r="K49" s="95" t="str">
        <f>IF(เช็คเวลาเรียน!AK49="","",เช็คเวลาเรียน!AK49)</f>
        <v/>
      </c>
      <c r="L49" s="95" t="str">
        <f>IF(เช็คเวลาเรียน!AL49="","",เช็คเวลาเรียน!AL49)</f>
        <v/>
      </c>
      <c r="M49" s="95" t="str">
        <f>IF(เช็คเวลาเรียน!AM49="","",เช็คเวลาเรียน!AM49)</f>
        <v/>
      </c>
      <c r="N49" s="95" t="str">
        <f>IF(เช็คเวลาเรียน!AN49="","",เช็คเวลาเรียน!AN49)</f>
        <v/>
      </c>
      <c r="O49" s="95" t="str">
        <f>IF(เช็คเวลาเรียน!AO49="","",เช็คเวลาเรียน!AO49)</f>
        <v/>
      </c>
      <c r="P49" s="95" t="str">
        <f>IF(เช็คเวลาเรียน!AP49="","",เช็คเวลาเรียน!AP49)</f>
        <v/>
      </c>
      <c r="Q49" s="95" t="str">
        <f>IF(เช็คเวลาเรียน!AQ49="","",เช็คเวลาเรียน!AQ49)</f>
        <v/>
      </c>
      <c r="R49" s="95" t="str">
        <f>IF(เช็คเวลาเรียน!AR49="","",เช็คเวลาเรียน!AR49)</f>
        <v/>
      </c>
      <c r="S49" s="95" t="str">
        <f>IF(เช็คเวลาเรียน!AS49="","",เช็คเวลาเรียน!AS49)</f>
        <v/>
      </c>
      <c r="T49" s="95" t="str">
        <f>IF(เช็คเวลาเรียน!AT49="","",เช็คเวลาเรียน!AT49)</f>
        <v/>
      </c>
      <c r="U49" s="95" t="str">
        <f>IF(เช็คเวลาเรียน!AU49="","",เช็คเวลาเรียน!AU49)</f>
        <v/>
      </c>
      <c r="V49" s="95" t="str">
        <f>IF(เช็คเวลาเรียน!AV49="","",เช็คเวลาเรียน!AV49)</f>
        <v/>
      </c>
      <c r="W49" s="95" t="str">
        <f>IF(เช็คเวลาเรียน!AW49="","",เช็คเวลาเรียน!AW49)</f>
        <v/>
      </c>
      <c r="X49" s="95" t="str">
        <f>IF(เช็คเวลาเรียน!AX49="","",เช็คเวลาเรียน!AX49)</f>
        <v/>
      </c>
      <c r="Y49" s="95" t="str">
        <f>IF(เช็คเวลาเรียน!AY49="","",เช็คเวลาเรียน!AY49)</f>
        <v/>
      </c>
      <c r="Z49" s="95" t="str">
        <f>IF(เช็คเวลาเรียน!AZ49="","",เช็คเวลาเรียน!AZ49)</f>
        <v/>
      </c>
      <c r="AA49" s="95" t="str">
        <f>IF(เช็คเวลาเรียน!BA49="","",เช็คเวลาเรียน!BA49)</f>
        <v/>
      </c>
      <c r="AB49" s="95" t="str">
        <f>IF(เช็คเวลาเรียน!BB49="","",เช็คเวลาเรียน!BB49)</f>
        <v/>
      </c>
    </row>
    <row r="50" spans="1:28" ht="22.2" customHeight="1" x14ac:dyDescent="0.25">
      <c r="A50" s="98">
        <v>46</v>
      </c>
      <c r="B50" s="94"/>
      <c r="C50" s="95" t="str">
        <f>IF(เช็คเวลาเรียน!AC50="","",เช็คเวลาเรียน!AC50)</f>
        <v/>
      </c>
      <c r="D50" s="95" t="str">
        <f>IF(เช็คเวลาเรียน!AD50="","",เช็คเวลาเรียน!AD50)</f>
        <v/>
      </c>
      <c r="E50" s="95" t="str">
        <f>IF(เช็คเวลาเรียน!AE50="","",เช็คเวลาเรียน!AE50)</f>
        <v/>
      </c>
      <c r="F50" s="95" t="str">
        <f>IF(เช็คเวลาเรียน!AF50="","",เช็คเวลาเรียน!AF50)</f>
        <v/>
      </c>
      <c r="G50" s="95" t="str">
        <f>IF(เช็คเวลาเรียน!AG50="","",เช็คเวลาเรียน!AG50)</f>
        <v/>
      </c>
      <c r="H50" s="95" t="str">
        <f>IF(เช็คเวลาเรียน!AH50="","",เช็คเวลาเรียน!AH50)</f>
        <v/>
      </c>
      <c r="I50" s="95" t="str">
        <f>IF(เช็คเวลาเรียน!AI50="","",เช็คเวลาเรียน!AI50)</f>
        <v/>
      </c>
      <c r="J50" s="95" t="str">
        <f>IF(เช็คเวลาเรียน!AJ50="","",เช็คเวลาเรียน!AJ50)</f>
        <v/>
      </c>
      <c r="K50" s="95" t="str">
        <f>IF(เช็คเวลาเรียน!AK50="","",เช็คเวลาเรียน!AK50)</f>
        <v/>
      </c>
      <c r="L50" s="95" t="str">
        <f>IF(เช็คเวลาเรียน!AL50="","",เช็คเวลาเรียน!AL50)</f>
        <v/>
      </c>
      <c r="M50" s="95" t="str">
        <f>IF(เช็คเวลาเรียน!AM50="","",เช็คเวลาเรียน!AM50)</f>
        <v/>
      </c>
      <c r="N50" s="95" t="str">
        <f>IF(เช็คเวลาเรียน!AN50="","",เช็คเวลาเรียน!AN50)</f>
        <v/>
      </c>
      <c r="O50" s="95" t="str">
        <f>IF(เช็คเวลาเรียน!AO50="","",เช็คเวลาเรียน!AO50)</f>
        <v/>
      </c>
      <c r="P50" s="95" t="str">
        <f>IF(เช็คเวลาเรียน!AP50="","",เช็คเวลาเรียน!AP50)</f>
        <v/>
      </c>
      <c r="Q50" s="95" t="str">
        <f>IF(เช็คเวลาเรียน!AQ50="","",เช็คเวลาเรียน!AQ50)</f>
        <v/>
      </c>
      <c r="R50" s="95" t="str">
        <f>IF(เช็คเวลาเรียน!AR50="","",เช็คเวลาเรียน!AR50)</f>
        <v/>
      </c>
      <c r="S50" s="95" t="str">
        <f>IF(เช็คเวลาเรียน!AS50="","",เช็คเวลาเรียน!AS50)</f>
        <v/>
      </c>
      <c r="T50" s="95" t="str">
        <f>IF(เช็คเวลาเรียน!AT50="","",เช็คเวลาเรียน!AT50)</f>
        <v/>
      </c>
      <c r="U50" s="95" t="str">
        <f>IF(เช็คเวลาเรียน!AU50="","",เช็คเวลาเรียน!AU50)</f>
        <v/>
      </c>
      <c r="V50" s="95" t="str">
        <f>IF(เช็คเวลาเรียน!AV50="","",เช็คเวลาเรียน!AV50)</f>
        <v/>
      </c>
      <c r="W50" s="95" t="str">
        <f>IF(เช็คเวลาเรียน!AW50="","",เช็คเวลาเรียน!AW50)</f>
        <v/>
      </c>
      <c r="X50" s="95" t="str">
        <f>IF(เช็คเวลาเรียน!AX50="","",เช็คเวลาเรียน!AX50)</f>
        <v/>
      </c>
      <c r="Y50" s="95" t="str">
        <f>IF(เช็คเวลาเรียน!AY50="","",เช็คเวลาเรียน!AY50)</f>
        <v/>
      </c>
      <c r="Z50" s="95" t="str">
        <f>IF(เช็คเวลาเรียน!AZ50="","",เช็คเวลาเรียน!AZ50)</f>
        <v/>
      </c>
      <c r="AA50" s="95" t="str">
        <f>IF(เช็คเวลาเรียน!BA50="","",เช็คเวลาเรียน!BA50)</f>
        <v/>
      </c>
      <c r="AB50" s="95" t="str">
        <f>IF(เช็คเวลาเรียน!BB50="","",เช็คเวลาเรียน!BB50)</f>
        <v/>
      </c>
    </row>
    <row r="51" spans="1:28" ht="22.2" customHeight="1" x14ac:dyDescent="0.25">
      <c r="A51" s="98">
        <v>47</v>
      </c>
      <c r="B51" s="94"/>
      <c r="C51" s="95" t="str">
        <f>IF(เช็คเวลาเรียน!AC51="","",เช็คเวลาเรียน!AC51)</f>
        <v/>
      </c>
      <c r="D51" s="95" t="str">
        <f>IF(เช็คเวลาเรียน!AD51="","",เช็คเวลาเรียน!AD51)</f>
        <v/>
      </c>
      <c r="E51" s="95" t="str">
        <f>IF(เช็คเวลาเรียน!AE51="","",เช็คเวลาเรียน!AE51)</f>
        <v/>
      </c>
      <c r="F51" s="95" t="str">
        <f>IF(เช็คเวลาเรียน!AF51="","",เช็คเวลาเรียน!AF51)</f>
        <v/>
      </c>
      <c r="G51" s="95" t="str">
        <f>IF(เช็คเวลาเรียน!AG51="","",เช็คเวลาเรียน!AG51)</f>
        <v/>
      </c>
      <c r="H51" s="95" t="str">
        <f>IF(เช็คเวลาเรียน!AH51="","",เช็คเวลาเรียน!AH51)</f>
        <v/>
      </c>
      <c r="I51" s="95" t="str">
        <f>IF(เช็คเวลาเรียน!AI51="","",เช็คเวลาเรียน!AI51)</f>
        <v/>
      </c>
      <c r="J51" s="95" t="str">
        <f>IF(เช็คเวลาเรียน!AJ51="","",เช็คเวลาเรียน!AJ51)</f>
        <v/>
      </c>
      <c r="K51" s="95" t="str">
        <f>IF(เช็คเวลาเรียน!AK51="","",เช็คเวลาเรียน!AK51)</f>
        <v/>
      </c>
      <c r="L51" s="95" t="str">
        <f>IF(เช็คเวลาเรียน!AL51="","",เช็คเวลาเรียน!AL51)</f>
        <v/>
      </c>
      <c r="M51" s="95" t="str">
        <f>IF(เช็คเวลาเรียน!AM51="","",เช็คเวลาเรียน!AM51)</f>
        <v/>
      </c>
      <c r="N51" s="95" t="str">
        <f>IF(เช็คเวลาเรียน!AN51="","",เช็คเวลาเรียน!AN51)</f>
        <v/>
      </c>
      <c r="O51" s="95" t="str">
        <f>IF(เช็คเวลาเรียน!AO51="","",เช็คเวลาเรียน!AO51)</f>
        <v/>
      </c>
      <c r="P51" s="95" t="str">
        <f>IF(เช็คเวลาเรียน!AP51="","",เช็คเวลาเรียน!AP51)</f>
        <v/>
      </c>
      <c r="Q51" s="95" t="str">
        <f>IF(เช็คเวลาเรียน!AQ51="","",เช็คเวลาเรียน!AQ51)</f>
        <v/>
      </c>
      <c r="R51" s="95" t="str">
        <f>IF(เช็คเวลาเรียน!AR51="","",เช็คเวลาเรียน!AR51)</f>
        <v/>
      </c>
      <c r="S51" s="95" t="str">
        <f>IF(เช็คเวลาเรียน!AS51="","",เช็คเวลาเรียน!AS51)</f>
        <v/>
      </c>
      <c r="T51" s="95" t="str">
        <f>IF(เช็คเวลาเรียน!AT51="","",เช็คเวลาเรียน!AT51)</f>
        <v/>
      </c>
      <c r="U51" s="95" t="str">
        <f>IF(เช็คเวลาเรียน!AU51="","",เช็คเวลาเรียน!AU51)</f>
        <v/>
      </c>
      <c r="V51" s="95" t="str">
        <f>IF(เช็คเวลาเรียน!AV51="","",เช็คเวลาเรียน!AV51)</f>
        <v/>
      </c>
      <c r="W51" s="95" t="str">
        <f>IF(เช็คเวลาเรียน!AW51="","",เช็คเวลาเรียน!AW51)</f>
        <v/>
      </c>
      <c r="X51" s="95" t="str">
        <f>IF(เช็คเวลาเรียน!AX51="","",เช็คเวลาเรียน!AX51)</f>
        <v/>
      </c>
      <c r="Y51" s="95" t="str">
        <f>IF(เช็คเวลาเรียน!AY51="","",เช็คเวลาเรียน!AY51)</f>
        <v/>
      </c>
      <c r="Z51" s="95" t="str">
        <f>IF(เช็คเวลาเรียน!AZ51="","",เช็คเวลาเรียน!AZ51)</f>
        <v/>
      </c>
      <c r="AA51" s="95" t="str">
        <f>IF(เช็คเวลาเรียน!BA51="","",เช็คเวลาเรียน!BA51)</f>
        <v/>
      </c>
      <c r="AB51" s="95" t="str">
        <f>IF(เช็คเวลาเรียน!BB51="","",เช็คเวลาเรียน!BB51)</f>
        <v/>
      </c>
    </row>
    <row r="52" spans="1:28" ht="22.2" customHeight="1" x14ac:dyDescent="0.25">
      <c r="A52" s="98">
        <v>48</v>
      </c>
      <c r="B52" s="94"/>
      <c r="C52" s="95" t="str">
        <f>IF(เช็คเวลาเรียน!AC52="","",เช็คเวลาเรียน!AC52)</f>
        <v/>
      </c>
      <c r="D52" s="95" t="str">
        <f>IF(เช็คเวลาเรียน!AD52="","",เช็คเวลาเรียน!AD52)</f>
        <v/>
      </c>
      <c r="E52" s="95" t="str">
        <f>IF(เช็คเวลาเรียน!AE52="","",เช็คเวลาเรียน!AE52)</f>
        <v/>
      </c>
      <c r="F52" s="95" t="str">
        <f>IF(เช็คเวลาเรียน!AF52="","",เช็คเวลาเรียน!AF52)</f>
        <v/>
      </c>
      <c r="G52" s="95" t="str">
        <f>IF(เช็คเวลาเรียน!AG52="","",เช็คเวลาเรียน!AG52)</f>
        <v/>
      </c>
      <c r="H52" s="95" t="str">
        <f>IF(เช็คเวลาเรียน!AH52="","",เช็คเวลาเรียน!AH52)</f>
        <v/>
      </c>
      <c r="I52" s="95" t="str">
        <f>IF(เช็คเวลาเรียน!AI52="","",เช็คเวลาเรียน!AI52)</f>
        <v/>
      </c>
      <c r="J52" s="95" t="str">
        <f>IF(เช็คเวลาเรียน!AJ52="","",เช็คเวลาเรียน!AJ52)</f>
        <v/>
      </c>
      <c r="K52" s="95" t="str">
        <f>IF(เช็คเวลาเรียน!AK52="","",เช็คเวลาเรียน!AK52)</f>
        <v/>
      </c>
      <c r="L52" s="95" t="str">
        <f>IF(เช็คเวลาเรียน!AL52="","",เช็คเวลาเรียน!AL52)</f>
        <v/>
      </c>
      <c r="M52" s="95" t="str">
        <f>IF(เช็คเวลาเรียน!AM52="","",เช็คเวลาเรียน!AM52)</f>
        <v/>
      </c>
      <c r="N52" s="95" t="str">
        <f>IF(เช็คเวลาเรียน!AN52="","",เช็คเวลาเรียน!AN52)</f>
        <v/>
      </c>
      <c r="O52" s="95" t="str">
        <f>IF(เช็คเวลาเรียน!AO52="","",เช็คเวลาเรียน!AO52)</f>
        <v/>
      </c>
      <c r="P52" s="95" t="str">
        <f>IF(เช็คเวลาเรียน!AP52="","",เช็คเวลาเรียน!AP52)</f>
        <v/>
      </c>
      <c r="Q52" s="95" t="str">
        <f>IF(เช็คเวลาเรียน!AQ52="","",เช็คเวลาเรียน!AQ52)</f>
        <v/>
      </c>
      <c r="R52" s="95" t="str">
        <f>IF(เช็คเวลาเรียน!AR52="","",เช็คเวลาเรียน!AR52)</f>
        <v/>
      </c>
      <c r="S52" s="95" t="str">
        <f>IF(เช็คเวลาเรียน!AS52="","",เช็คเวลาเรียน!AS52)</f>
        <v/>
      </c>
      <c r="T52" s="95" t="str">
        <f>IF(เช็คเวลาเรียน!AT52="","",เช็คเวลาเรียน!AT52)</f>
        <v/>
      </c>
      <c r="U52" s="95" t="str">
        <f>IF(เช็คเวลาเรียน!AU52="","",เช็คเวลาเรียน!AU52)</f>
        <v/>
      </c>
      <c r="V52" s="95" t="str">
        <f>IF(เช็คเวลาเรียน!AV52="","",เช็คเวลาเรียน!AV52)</f>
        <v/>
      </c>
      <c r="W52" s="95" t="str">
        <f>IF(เช็คเวลาเรียน!AW52="","",เช็คเวลาเรียน!AW52)</f>
        <v/>
      </c>
      <c r="X52" s="95" t="str">
        <f>IF(เช็คเวลาเรียน!AX52="","",เช็คเวลาเรียน!AX52)</f>
        <v/>
      </c>
      <c r="Y52" s="95" t="str">
        <f>IF(เช็คเวลาเรียน!AY52="","",เช็คเวลาเรียน!AY52)</f>
        <v/>
      </c>
      <c r="Z52" s="95" t="str">
        <f>IF(เช็คเวลาเรียน!AZ52="","",เช็คเวลาเรียน!AZ52)</f>
        <v/>
      </c>
      <c r="AA52" s="95" t="str">
        <f>IF(เช็คเวลาเรียน!BA52="","",เช็คเวลาเรียน!BA52)</f>
        <v/>
      </c>
      <c r="AB52" s="95" t="str">
        <f>IF(เช็คเวลาเรียน!BB52="","",เช็คเวลาเรียน!BB52)</f>
        <v/>
      </c>
    </row>
    <row r="53" spans="1:28" ht="22.2" customHeight="1" x14ac:dyDescent="0.25">
      <c r="A53" s="98">
        <v>49</v>
      </c>
      <c r="B53" s="94"/>
      <c r="C53" s="95" t="str">
        <f>IF(เช็คเวลาเรียน!AC53="","",เช็คเวลาเรียน!AC53)</f>
        <v/>
      </c>
      <c r="D53" s="95" t="str">
        <f>IF(เช็คเวลาเรียน!AD53="","",เช็คเวลาเรียน!AD53)</f>
        <v/>
      </c>
      <c r="E53" s="95" t="str">
        <f>IF(เช็คเวลาเรียน!AE53="","",เช็คเวลาเรียน!AE53)</f>
        <v/>
      </c>
      <c r="F53" s="95" t="str">
        <f>IF(เช็คเวลาเรียน!AF53="","",เช็คเวลาเรียน!AF53)</f>
        <v/>
      </c>
      <c r="G53" s="95" t="str">
        <f>IF(เช็คเวลาเรียน!AG53="","",เช็คเวลาเรียน!AG53)</f>
        <v/>
      </c>
      <c r="H53" s="95" t="str">
        <f>IF(เช็คเวลาเรียน!AH53="","",เช็คเวลาเรียน!AH53)</f>
        <v/>
      </c>
      <c r="I53" s="95" t="str">
        <f>IF(เช็คเวลาเรียน!AI53="","",เช็คเวลาเรียน!AI53)</f>
        <v/>
      </c>
      <c r="J53" s="95" t="str">
        <f>IF(เช็คเวลาเรียน!AJ53="","",เช็คเวลาเรียน!AJ53)</f>
        <v/>
      </c>
      <c r="K53" s="95" t="str">
        <f>IF(เช็คเวลาเรียน!AK53="","",เช็คเวลาเรียน!AK53)</f>
        <v/>
      </c>
      <c r="L53" s="95" t="str">
        <f>IF(เช็คเวลาเรียน!AL53="","",เช็คเวลาเรียน!AL53)</f>
        <v/>
      </c>
      <c r="M53" s="95" t="str">
        <f>IF(เช็คเวลาเรียน!AM53="","",เช็คเวลาเรียน!AM53)</f>
        <v/>
      </c>
      <c r="N53" s="95" t="str">
        <f>IF(เช็คเวลาเรียน!AN53="","",เช็คเวลาเรียน!AN53)</f>
        <v/>
      </c>
      <c r="O53" s="95" t="str">
        <f>IF(เช็คเวลาเรียน!AO53="","",เช็คเวลาเรียน!AO53)</f>
        <v/>
      </c>
      <c r="P53" s="95" t="str">
        <f>IF(เช็คเวลาเรียน!AP53="","",เช็คเวลาเรียน!AP53)</f>
        <v/>
      </c>
      <c r="Q53" s="95" t="str">
        <f>IF(เช็คเวลาเรียน!AQ53="","",เช็คเวลาเรียน!AQ53)</f>
        <v/>
      </c>
      <c r="R53" s="95" t="str">
        <f>IF(เช็คเวลาเรียน!AR53="","",เช็คเวลาเรียน!AR53)</f>
        <v/>
      </c>
      <c r="S53" s="95" t="str">
        <f>IF(เช็คเวลาเรียน!AS53="","",เช็คเวลาเรียน!AS53)</f>
        <v/>
      </c>
      <c r="T53" s="95" t="str">
        <f>IF(เช็คเวลาเรียน!AT53="","",เช็คเวลาเรียน!AT53)</f>
        <v/>
      </c>
      <c r="U53" s="95" t="str">
        <f>IF(เช็คเวลาเรียน!AU53="","",เช็คเวลาเรียน!AU53)</f>
        <v/>
      </c>
      <c r="V53" s="95" t="str">
        <f>IF(เช็คเวลาเรียน!AV53="","",เช็คเวลาเรียน!AV53)</f>
        <v/>
      </c>
      <c r="W53" s="95" t="str">
        <f>IF(เช็คเวลาเรียน!AW53="","",เช็คเวลาเรียน!AW53)</f>
        <v/>
      </c>
      <c r="X53" s="95" t="str">
        <f>IF(เช็คเวลาเรียน!AX53="","",เช็คเวลาเรียน!AX53)</f>
        <v/>
      </c>
      <c r="Y53" s="95" t="str">
        <f>IF(เช็คเวลาเรียน!AY53="","",เช็คเวลาเรียน!AY53)</f>
        <v/>
      </c>
      <c r="Z53" s="95" t="str">
        <f>IF(เช็คเวลาเรียน!AZ53="","",เช็คเวลาเรียน!AZ53)</f>
        <v/>
      </c>
      <c r="AA53" s="95" t="str">
        <f>IF(เช็คเวลาเรียน!BA53="","",เช็คเวลาเรียน!BA53)</f>
        <v/>
      </c>
      <c r="AB53" s="95" t="str">
        <f>IF(เช็คเวลาเรียน!BB53="","",เช็คเวลาเรียน!BB53)</f>
        <v/>
      </c>
    </row>
    <row r="54" spans="1:28" ht="22.2" customHeight="1" x14ac:dyDescent="0.25">
      <c r="A54" s="98">
        <v>50</v>
      </c>
      <c r="B54" s="94"/>
      <c r="C54" s="95" t="str">
        <f>IF(เช็คเวลาเรียน!AC54="","",เช็คเวลาเรียน!AC54)</f>
        <v/>
      </c>
      <c r="D54" s="95" t="str">
        <f>IF(เช็คเวลาเรียน!AD54="","",เช็คเวลาเรียน!AD54)</f>
        <v/>
      </c>
      <c r="E54" s="95" t="str">
        <f>IF(เช็คเวลาเรียน!AE54="","",เช็คเวลาเรียน!AE54)</f>
        <v/>
      </c>
      <c r="F54" s="95" t="str">
        <f>IF(เช็คเวลาเรียน!AF54="","",เช็คเวลาเรียน!AF54)</f>
        <v/>
      </c>
      <c r="G54" s="95" t="str">
        <f>IF(เช็คเวลาเรียน!AG54="","",เช็คเวลาเรียน!AG54)</f>
        <v/>
      </c>
      <c r="H54" s="95" t="str">
        <f>IF(เช็คเวลาเรียน!AH54="","",เช็คเวลาเรียน!AH54)</f>
        <v/>
      </c>
      <c r="I54" s="95" t="str">
        <f>IF(เช็คเวลาเรียน!AI54="","",เช็คเวลาเรียน!AI54)</f>
        <v/>
      </c>
      <c r="J54" s="95" t="str">
        <f>IF(เช็คเวลาเรียน!AJ54="","",เช็คเวลาเรียน!AJ54)</f>
        <v/>
      </c>
      <c r="K54" s="95" t="str">
        <f>IF(เช็คเวลาเรียน!AK54="","",เช็คเวลาเรียน!AK54)</f>
        <v/>
      </c>
      <c r="L54" s="95" t="str">
        <f>IF(เช็คเวลาเรียน!AL54="","",เช็คเวลาเรียน!AL54)</f>
        <v/>
      </c>
      <c r="M54" s="95" t="str">
        <f>IF(เช็คเวลาเรียน!AM54="","",เช็คเวลาเรียน!AM54)</f>
        <v/>
      </c>
      <c r="N54" s="95" t="str">
        <f>IF(เช็คเวลาเรียน!AN54="","",เช็คเวลาเรียน!AN54)</f>
        <v/>
      </c>
      <c r="O54" s="95" t="str">
        <f>IF(เช็คเวลาเรียน!AO54="","",เช็คเวลาเรียน!AO54)</f>
        <v/>
      </c>
      <c r="P54" s="95" t="str">
        <f>IF(เช็คเวลาเรียน!AP54="","",เช็คเวลาเรียน!AP54)</f>
        <v/>
      </c>
      <c r="Q54" s="95" t="str">
        <f>IF(เช็คเวลาเรียน!AQ54="","",เช็คเวลาเรียน!AQ54)</f>
        <v/>
      </c>
      <c r="R54" s="95" t="str">
        <f>IF(เช็คเวลาเรียน!AR54="","",เช็คเวลาเรียน!AR54)</f>
        <v/>
      </c>
      <c r="S54" s="95" t="str">
        <f>IF(เช็คเวลาเรียน!AS54="","",เช็คเวลาเรียน!AS54)</f>
        <v/>
      </c>
      <c r="T54" s="95" t="str">
        <f>IF(เช็คเวลาเรียน!AT54="","",เช็คเวลาเรียน!AT54)</f>
        <v/>
      </c>
      <c r="U54" s="95" t="str">
        <f>IF(เช็คเวลาเรียน!AU54="","",เช็คเวลาเรียน!AU54)</f>
        <v/>
      </c>
      <c r="V54" s="95" t="str">
        <f>IF(เช็คเวลาเรียน!AV54="","",เช็คเวลาเรียน!AV54)</f>
        <v/>
      </c>
      <c r="W54" s="95" t="str">
        <f>IF(เช็คเวลาเรียน!AW54="","",เช็คเวลาเรียน!AW54)</f>
        <v/>
      </c>
      <c r="X54" s="95" t="str">
        <f>IF(เช็คเวลาเรียน!AX54="","",เช็คเวลาเรียน!AX54)</f>
        <v/>
      </c>
      <c r="Y54" s="95" t="str">
        <f>IF(เช็คเวลาเรียน!AY54="","",เช็คเวลาเรียน!AY54)</f>
        <v/>
      </c>
      <c r="Z54" s="95" t="str">
        <f>IF(เช็คเวลาเรียน!AZ54="","",เช็คเวลาเรียน!AZ54)</f>
        <v/>
      </c>
      <c r="AA54" s="95" t="str">
        <f>IF(เช็คเวลาเรียน!BA54="","",เช็คเวลาเรียน!BA54)</f>
        <v/>
      </c>
      <c r="AB54" s="95" t="str">
        <f>IF(เช็คเวลาเรียน!BB54="","",เช็คเวลาเรียน!BB54)</f>
        <v/>
      </c>
    </row>
    <row r="55" spans="1:28" ht="22.2" customHeight="1" x14ac:dyDescent="0.25">
      <c r="A55" s="98">
        <v>51</v>
      </c>
      <c r="B55" s="94"/>
      <c r="C55" s="95" t="str">
        <f>IF(เช็คเวลาเรียน!AC55="","",เช็คเวลาเรียน!AC55)</f>
        <v/>
      </c>
      <c r="D55" s="95" t="str">
        <f>IF(เช็คเวลาเรียน!AD55="","",เช็คเวลาเรียน!AD55)</f>
        <v/>
      </c>
      <c r="E55" s="95" t="str">
        <f>IF(เช็คเวลาเรียน!AE55="","",เช็คเวลาเรียน!AE55)</f>
        <v/>
      </c>
      <c r="F55" s="95" t="str">
        <f>IF(เช็คเวลาเรียน!AF55="","",เช็คเวลาเรียน!AF55)</f>
        <v/>
      </c>
      <c r="G55" s="95" t="str">
        <f>IF(เช็คเวลาเรียน!AG55="","",เช็คเวลาเรียน!AG55)</f>
        <v/>
      </c>
      <c r="H55" s="95" t="str">
        <f>IF(เช็คเวลาเรียน!AH55="","",เช็คเวลาเรียน!AH55)</f>
        <v/>
      </c>
      <c r="I55" s="95" t="str">
        <f>IF(เช็คเวลาเรียน!AI55="","",เช็คเวลาเรียน!AI55)</f>
        <v/>
      </c>
      <c r="J55" s="95" t="str">
        <f>IF(เช็คเวลาเรียน!AJ55="","",เช็คเวลาเรียน!AJ55)</f>
        <v/>
      </c>
      <c r="K55" s="95" t="str">
        <f>IF(เช็คเวลาเรียน!AK55="","",เช็คเวลาเรียน!AK55)</f>
        <v/>
      </c>
      <c r="L55" s="95" t="str">
        <f>IF(เช็คเวลาเรียน!AL55="","",เช็คเวลาเรียน!AL55)</f>
        <v/>
      </c>
      <c r="M55" s="95" t="str">
        <f>IF(เช็คเวลาเรียน!AM55="","",เช็คเวลาเรียน!AM55)</f>
        <v/>
      </c>
      <c r="N55" s="95" t="str">
        <f>IF(เช็คเวลาเรียน!AN55="","",เช็คเวลาเรียน!AN55)</f>
        <v/>
      </c>
      <c r="O55" s="95" t="str">
        <f>IF(เช็คเวลาเรียน!AO55="","",เช็คเวลาเรียน!AO55)</f>
        <v/>
      </c>
      <c r="P55" s="95" t="str">
        <f>IF(เช็คเวลาเรียน!AP55="","",เช็คเวลาเรียน!AP55)</f>
        <v/>
      </c>
      <c r="Q55" s="95" t="str">
        <f>IF(เช็คเวลาเรียน!AQ55="","",เช็คเวลาเรียน!AQ55)</f>
        <v/>
      </c>
      <c r="R55" s="95" t="str">
        <f>IF(เช็คเวลาเรียน!AR55="","",เช็คเวลาเรียน!AR55)</f>
        <v/>
      </c>
      <c r="S55" s="95" t="str">
        <f>IF(เช็คเวลาเรียน!AS55="","",เช็คเวลาเรียน!AS55)</f>
        <v/>
      </c>
      <c r="T55" s="95" t="str">
        <f>IF(เช็คเวลาเรียน!AT55="","",เช็คเวลาเรียน!AT55)</f>
        <v/>
      </c>
      <c r="U55" s="95" t="str">
        <f>IF(เช็คเวลาเรียน!AU55="","",เช็คเวลาเรียน!AU55)</f>
        <v/>
      </c>
      <c r="V55" s="95" t="str">
        <f>IF(เช็คเวลาเรียน!AV55="","",เช็คเวลาเรียน!AV55)</f>
        <v/>
      </c>
      <c r="W55" s="95" t="str">
        <f>IF(เช็คเวลาเรียน!AW55="","",เช็คเวลาเรียน!AW55)</f>
        <v/>
      </c>
      <c r="X55" s="95" t="str">
        <f>IF(เช็คเวลาเรียน!AX55="","",เช็คเวลาเรียน!AX55)</f>
        <v/>
      </c>
      <c r="Y55" s="95" t="str">
        <f>IF(เช็คเวลาเรียน!AY55="","",เช็คเวลาเรียน!AY55)</f>
        <v/>
      </c>
      <c r="Z55" s="95" t="str">
        <f>IF(เช็คเวลาเรียน!AZ55="","",เช็คเวลาเรียน!AZ55)</f>
        <v/>
      </c>
      <c r="AA55" s="95" t="str">
        <f>IF(เช็คเวลาเรียน!BA55="","",เช็คเวลาเรียน!BA55)</f>
        <v/>
      </c>
      <c r="AB55" s="95" t="str">
        <f>IF(เช็คเวลาเรียน!BB55="","",เช็คเวลาเรียน!BB55)</f>
        <v/>
      </c>
    </row>
    <row r="56" spans="1:28" ht="22.2" customHeight="1" x14ac:dyDescent="0.25">
      <c r="A56" s="98">
        <v>52</v>
      </c>
      <c r="B56" s="94"/>
      <c r="C56" s="95" t="str">
        <f>IF(เช็คเวลาเรียน!AC56="","",เช็คเวลาเรียน!AC56)</f>
        <v/>
      </c>
      <c r="D56" s="95" t="str">
        <f>IF(เช็คเวลาเรียน!AD56="","",เช็คเวลาเรียน!AD56)</f>
        <v/>
      </c>
      <c r="E56" s="95" t="str">
        <f>IF(เช็คเวลาเรียน!AE56="","",เช็คเวลาเรียน!AE56)</f>
        <v/>
      </c>
      <c r="F56" s="95" t="str">
        <f>IF(เช็คเวลาเรียน!AF56="","",เช็คเวลาเรียน!AF56)</f>
        <v/>
      </c>
      <c r="G56" s="95" t="str">
        <f>IF(เช็คเวลาเรียน!AG56="","",เช็คเวลาเรียน!AG56)</f>
        <v/>
      </c>
      <c r="H56" s="95" t="str">
        <f>IF(เช็คเวลาเรียน!AH56="","",เช็คเวลาเรียน!AH56)</f>
        <v/>
      </c>
      <c r="I56" s="95" t="str">
        <f>IF(เช็คเวลาเรียน!AI56="","",เช็คเวลาเรียน!AI56)</f>
        <v/>
      </c>
      <c r="J56" s="95" t="str">
        <f>IF(เช็คเวลาเรียน!AJ56="","",เช็คเวลาเรียน!AJ56)</f>
        <v/>
      </c>
      <c r="K56" s="95" t="str">
        <f>IF(เช็คเวลาเรียน!AK56="","",เช็คเวลาเรียน!AK56)</f>
        <v/>
      </c>
      <c r="L56" s="95" t="str">
        <f>IF(เช็คเวลาเรียน!AL56="","",เช็คเวลาเรียน!AL56)</f>
        <v/>
      </c>
      <c r="M56" s="95" t="str">
        <f>IF(เช็คเวลาเรียน!AM56="","",เช็คเวลาเรียน!AM56)</f>
        <v/>
      </c>
      <c r="N56" s="95" t="str">
        <f>IF(เช็คเวลาเรียน!AN56="","",เช็คเวลาเรียน!AN56)</f>
        <v/>
      </c>
      <c r="O56" s="95" t="str">
        <f>IF(เช็คเวลาเรียน!AO56="","",เช็คเวลาเรียน!AO56)</f>
        <v/>
      </c>
      <c r="P56" s="95" t="str">
        <f>IF(เช็คเวลาเรียน!AP56="","",เช็คเวลาเรียน!AP56)</f>
        <v/>
      </c>
      <c r="Q56" s="95" t="str">
        <f>IF(เช็คเวลาเรียน!AQ56="","",เช็คเวลาเรียน!AQ56)</f>
        <v/>
      </c>
      <c r="R56" s="95" t="str">
        <f>IF(เช็คเวลาเรียน!AR56="","",เช็คเวลาเรียน!AR56)</f>
        <v/>
      </c>
      <c r="S56" s="95" t="str">
        <f>IF(เช็คเวลาเรียน!AS56="","",เช็คเวลาเรียน!AS56)</f>
        <v/>
      </c>
      <c r="T56" s="95" t="str">
        <f>IF(เช็คเวลาเรียน!AT56="","",เช็คเวลาเรียน!AT56)</f>
        <v/>
      </c>
      <c r="U56" s="95" t="str">
        <f>IF(เช็คเวลาเรียน!AU56="","",เช็คเวลาเรียน!AU56)</f>
        <v/>
      </c>
      <c r="V56" s="95" t="str">
        <f>IF(เช็คเวลาเรียน!AV56="","",เช็คเวลาเรียน!AV56)</f>
        <v/>
      </c>
      <c r="W56" s="95" t="str">
        <f>IF(เช็คเวลาเรียน!AW56="","",เช็คเวลาเรียน!AW56)</f>
        <v/>
      </c>
      <c r="X56" s="95" t="str">
        <f>IF(เช็คเวลาเรียน!AX56="","",เช็คเวลาเรียน!AX56)</f>
        <v/>
      </c>
      <c r="Y56" s="95" t="str">
        <f>IF(เช็คเวลาเรียน!AY56="","",เช็คเวลาเรียน!AY56)</f>
        <v/>
      </c>
      <c r="Z56" s="95" t="str">
        <f>IF(เช็คเวลาเรียน!AZ56="","",เช็คเวลาเรียน!AZ56)</f>
        <v/>
      </c>
      <c r="AA56" s="95" t="str">
        <f>IF(เช็คเวลาเรียน!BA56="","",เช็คเวลาเรียน!BA56)</f>
        <v/>
      </c>
      <c r="AB56" s="95" t="str">
        <f>IF(เช็คเวลาเรียน!BB56="","",เช็คเวลาเรียน!BB56)</f>
        <v/>
      </c>
    </row>
    <row r="57" spans="1:28" ht="22.2" customHeight="1" x14ac:dyDescent="0.25">
      <c r="A57" s="98">
        <v>53</v>
      </c>
      <c r="B57" s="94"/>
      <c r="C57" s="95" t="str">
        <f>IF(เช็คเวลาเรียน!AC57="","",เช็คเวลาเรียน!AC57)</f>
        <v/>
      </c>
      <c r="D57" s="95" t="str">
        <f>IF(เช็คเวลาเรียน!AD57="","",เช็คเวลาเรียน!AD57)</f>
        <v/>
      </c>
      <c r="E57" s="95" t="str">
        <f>IF(เช็คเวลาเรียน!AE57="","",เช็คเวลาเรียน!AE57)</f>
        <v/>
      </c>
      <c r="F57" s="95" t="str">
        <f>IF(เช็คเวลาเรียน!AF57="","",เช็คเวลาเรียน!AF57)</f>
        <v/>
      </c>
      <c r="G57" s="95" t="str">
        <f>IF(เช็คเวลาเรียน!AG57="","",เช็คเวลาเรียน!AG57)</f>
        <v/>
      </c>
      <c r="H57" s="95" t="str">
        <f>IF(เช็คเวลาเรียน!AH57="","",เช็คเวลาเรียน!AH57)</f>
        <v/>
      </c>
      <c r="I57" s="95" t="str">
        <f>IF(เช็คเวลาเรียน!AI57="","",เช็คเวลาเรียน!AI57)</f>
        <v/>
      </c>
      <c r="J57" s="95" t="str">
        <f>IF(เช็คเวลาเรียน!AJ57="","",เช็คเวลาเรียน!AJ57)</f>
        <v/>
      </c>
      <c r="K57" s="95" t="str">
        <f>IF(เช็คเวลาเรียน!AK57="","",เช็คเวลาเรียน!AK57)</f>
        <v/>
      </c>
      <c r="L57" s="95" t="str">
        <f>IF(เช็คเวลาเรียน!AL57="","",เช็คเวลาเรียน!AL57)</f>
        <v/>
      </c>
      <c r="M57" s="95" t="str">
        <f>IF(เช็คเวลาเรียน!AM57="","",เช็คเวลาเรียน!AM57)</f>
        <v/>
      </c>
      <c r="N57" s="95" t="str">
        <f>IF(เช็คเวลาเรียน!AN57="","",เช็คเวลาเรียน!AN57)</f>
        <v/>
      </c>
      <c r="O57" s="95" t="str">
        <f>IF(เช็คเวลาเรียน!AO57="","",เช็คเวลาเรียน!AO57)</f>
        <v/>
      </c>
      <c r="P57" s="95" t="str">
        <f>IF(เช็คเวลาเรียน!AP57="","",เช็คเวลาเรียน!AP57)</f>
        <v/>
      </c>
      <c r="Q57" s="95" t="str">
        <f>IF(เช็คเวลาเรียน!AQ57="","",เช็คเวลาเรียน!AQ57)</f>
        <v/>
      </c>
      <c r="R57" s="95" t="str">
        <f>IF(เช็คเวลาเรียน!AR57="","",เช็คเวลาเรียน!AR57)</f>
        <v/>
      </c>
      <c r="S57" s="95" t="str">
        <f>IF(เช็คเวลาเรียน!AS57="","",เช็คเวลาเรียน!AS57)</f>
        <v/>
      </c>
      <c r="T57" s="95" t="str">
        <f>IF(เช็คเวลาเรียน!AT57="","",เช็คเวลาเรียน!AT57)</f>
        <v/>
      </c>
      <c r="U57" s="95" t="str">
        <f>IF(เช็คเวลาเรียน!AU57="","",เช็คเวลาเรียน!AU57)</f>
        <v/>
      </c>
      <c r="V57" s="95" t="str">
        <f>IF(เช็คเวลาเรียน!AV57="","",เช็คเวลาเรียน!AV57)</f>
        <v/>
      </c>
      <c r="W57" s="95" t="str">
        <f>IF(เช็คเวลาเรียน!AW57="","",เช็คเวลาเรียน!AW57)</f>
        <v/>
      </c>
      <c r="X57" s="95" t="str">
        <f>IF(เช็คเวลาเรียน!AX57="","",เช็คเวลาเรียน!AX57)</f>
        <v/>
      </c>
      <c r="Y57" s="95" t="str">
        <f>IF(เช็คเวลาเรียน!AY57="","",เช็คเวลาเรียน!AY57)</f>
        <v/>
      </c>
      <c r="Z57" s="95" t="str">
        <f>IF(เช็คเวลาเรียน!AZ57="","",เช็คเวลาเรียน!AZ57)</f>
        <v/>
      </c>
      <c r="AA57" s="95" t="str">
        <f>IF(เช็คเวลาเรียน!BA57="","",เช็คเวลาเรียน!BA57)</f>
        <v/>
      </c>
      <c r="AB57" s="95" t="str">
        <f>IF(เช็คเวลาเรียน!BB57="","",เช็คเวลาเรียน!BB57)</f>
        <v/>
      </c>
    </row>
    <row r="58" spans="1:28" ht="22.2" customHeight="1" x14ac:dyDescent="0.25">
      <c r="A58" s="98">
        <v>54</v>
      </c>
      <c r="B58" s="94"/>
      <c r="C58" s="95" t="str">
        <f>IF(เช็คเวลาเรียน!AC58="","",เช็คเวลาเรียน!AC58)</f>
        <v/>
      </c>
      <c r="D58" s="95" t="str">
        <f>IF(เช็คเวลาเรียน!AD58="","",เช็คเวลาเรียน!AD58)</f>
        <v/>
      </c>
      <c r="E58" s="95" t="str">
        <f>IF(เช็คเวลาเรียน!AE58="","",เช็คเวลาเรียน!AE58)</f>
        <v/>
      </c>
      <c r="F58" s="95" t="str">
        <f>IF(เช็คเวลาเรียน!AF58="","",เช็คเวลาเรียน!AF58)</f>
        <v/>
      </c>
      <c r="G58" s="95" t="str">
        <f>IF(เช็คเวลาเรียน!AG58="","",เช็คเวลาเรียน!AG58)</f>
        <v/>
      </c>
      <c r="H58" s="95" t="str">
        <f>IF(เช็คเวลาเรียน!AH58="","",เช็คเวลาเรียน!AH58)</f>
        <v/>
      </c>
      <c r="I58" s="95" t="str">
        <f>IF(เช็คเวลาเรียน!AI58="","",เช็คเวลาเรียน!AI58)</f>
        <v/>
      </c>
      <c r="J58" s="95" t="str">
        <f>IF(เช็คเวลาเรียน!AJ58="","",เช็คเวลาเรียน!AJ58)</f>
        <v/>
      </c>
      <c r="K58" s="95" t="str">
        <f>IF(เช็คเวลาเรียน!AK58="","",เช็คเวลาเรียน!AK58)</f>
        <v/>
      </c>
      <c r="L58" s="95" t="str">
        <f>IF(เช็คเวลาเรียน!AL58="","",เช็คเวลาเรียน!AL58)</f>
        <v/>
      </c>
      <c r="M58" s="95" t="str">
        <f>IF(เช็คเวลาเรียน!AM58="","",เช็คเวลาเรียน!AM58)</f>
        <v/>
      </c>
      <c r="N58" s="95" t="str">
        <f>IF(เช็คเวลาเรียน!AN58="","",เช็คเวลาเรียน!AN58)</f>
        <v/>
      </c>
      <c r="O58" s="95" t="str">
        <f>IF(เช็คเวลาเรียน!AO58="","",เช็คเวลาเรียน!AO58)</f>
        <v/>
      </c>
      <c r="P58" s="95" t="str">
        <f>IF(เช็คเวลาเรียน!AP58="","",เช็คเวลาเรียน!AP58)</f>
        <v/>
      </c>
      <c r="Q58" s="95" t="str">
        <f>IF(เช็คเวลาเรียน!AQ58="","",เช็คเวลาเรียน!AQ58)</f>
        <v/>
      </c>
      <c r="R58" s="95" t="str">
        <f>IF(เช็คเวลาเรียน!AR58="","",เช็คเวลาเรียน!AR58)</f>
        <v/>
      </c>
      <c r="S58" s="95" t="str">
        <f>IF(เช็คเวลาเรียน!AS58="","",เช็คเวลาเรียน!AS58)</f>
        <v/>
      </c>
      <c r="T58" s="95" t="str">
        <f>IF(เช็คเวลาเรียน!AT58="","",เช็คเวลาเรียน!AT58)</f>
        <v/>
      </c>
      <c r="U58" s="95" t="str">
        <f>IF(เช็คเวลาเรียน!AU58="","",เช็คเวลาเรียน!AU58)</f>
        <v/>
      </c>
      <c r="V58" s="95" t="str">
        <f>IF(เช็คเวลาเรียน!AV58="","",เช็คเวลาเรียน!AV58)</f>
        <v/>
      </c>
      <c r="W58" s="95" t="str">
        <f>IF(เช็คเวลาเรียน!AW58="","",เช็คเวลาเรียน!AW58)</f>
        <v/>
      </c>
      <c r="X58" s="95" t="str">
        <f>IF(เช็คเวลาเรียน!AX58="","",เช็คเวลาเรียน!AX58)</f>
        <v/>
      </c>
      <c r="Y58" s="95" t="str">
        <f>IF(เช็คเวลาเรียน!AY58="","",เช็คเวลาเรียน!AY58)</f>
        <v/>
      </c>
      <c r="Z58" s="95" t="str">
        <f>IF(เช็คเวลาเรียน!AZ58="","",เช็คเวลาเรียน!AZ58)</f>
        <v/>
      </c>
      <c r="AA58" s="95" t="str">
        <f>IF(เช็คเวลาเรียน!BA58="","",เช็คเวลาเรียน!BA58)</f>
        <v/>
      </c>
      <c r="AB58" s="95" t="str">
        <f>IF(เช็คเวลาเรียน!BB58="","",เช็คเวลาเรียน!BB58)</f>
        <v/>
      </c>
    </row>
    <row r="59" spans="1:28" ht="22.2" customHeight="1" x14ac:dyDescent="0.25">
      <c r="A59" s="98">
        <v>55</v>
      </c>
      <c r="B59" s="94"/>
      <c r="C59" s="95" t="str">
        <f>IF(เช็คเวลาเรียน!AC59="","",เช็คเวลาเรียน!AC59)</f>
        <v/>
      </c>
      <c r="D59" s="95" t="str">
        <f>IF(เช็คเวลาเรียน!AD59="","",เช็คเวลาเรียน!AD59)</f>
        <v/>
      </c>
      <c r="E59" s="95" t="str">
        <f>IF(เช็คเวลาเรียน!AE59="","",เช็คเวลาเรียน!AE59)</f>
        <v/>
      </c>
      <c r="F59" s="95" t="str">
        <f>IF(เช็คเวลาเรียน!AF59="","",เช็คเวลาเรียน!AF59)</f>
        <v/>
      </c>
      <c r="G59" s="95" t="str">
        <f>IF(เช็คเวลาเรียน!AG59="","",เช็คเวลาเรียน!AG59)</f>
        <v/>
      </c>
      <c r="H59" s="95" t="str">
        <f>IF(เช็คเวลาเรียน!AH59="","",เช็คเวลาเรียน!AH59)</f>
        <v/>
      </c>
      <c r="I59" s="95" t="str">
        <f>IF(เช็คเวลาเรียน!AI59="","",เช็คเวลาเรียน!AI59)</f>
        <v/>
      </c>
      <c r="J59" s="95" t="str">
        <f>IF(เช็คเวลาเรียน!AJ59="","",เช็คเวลาเรียน!AJ59)</f>
        <v/>
      </c>
      <c r="K59" s="95" t="str">
        <f>IF(เช็คเวลาเรียน!AK59="","",เช็คเวลาเรียน!AK59)</f>
        <v/>
      </c>
      <c r="L59" s="95" t="str">
        <f>IF(เช็คเวลาเรียน!AL59="","",เช็คเวลาเรียน!AL59)</f>
        <v/>
      </c>
      <c r="M59" s="95" t="str">
        <f>IF(เช็คเวลาเรียน!AM59="","",เช็คเวลาเรียน!AM59)</f>
        <v/>
      </c>
      <c r="N59" s="95" t="str">
        <f>IF(เช็คเวลาเรียน!AN59="","",เช็คเวลาเรียน!AN59)</f>
        <v/>
      </c>
      <c r="O59" s="95" t="str">
        <f>IF(เช็คเวลาเรียน!AO59="","",เช็คเวลาเรียน!AO59)</f>
        <v/>
      </c>
      <c r="P59" s="95" t="str">
        <f>IF(เช็คเวลาเรียน!AP59="","",เช็คเวลาเรียน!AP59)</f>
        <v/>
      </c>
      <c r="Q59" s="95" t="str">
        <f>IF(เช็คเวลาเรียน!AQ59="","",เช็คเวลาเรียน!AQ59)</f>
        <v/>
      </c>
      <c r="R59" s="95" t="str">
        <f>IF(เช็คเวลาเรียน!AR59="","",เช็คเวลาเรียน!AR59)</f>
        <v/>
      </c>
      <c r="S59" s="95" t="str">
        <f>IF(เช็คเวลาเรียน!AS59="","",เช็คเวลาเรียน!AS59)</f>
        <v/>
      </c>
      <c r="T59" s="95" t="str">
        <f>IF(เช็คเวลาเรียน!AT59="","",เช็คเวลาเรียน!AT59)</f>
        <v/>
      </c>
      <c r="U59" s="95" t="str">
        <f>IF(เช็คเวลาเรียน!AU59="","",เช็คเวลาเรียน!AU59)</f>
        <v/>
      </c>
      <c r="V59" s="95" t="str">
        <f>IF(เช็คเวลาเรียน!AV59="","",เช็คเวลาเรียน!AV59)</f>
        <v/>
      </c>
      <c r="W59" s="95" t="str">
        <f>IF(เช็คเวลาเรียน!AW59="","",เช็คเวลาเรียน!AW59)</f>
        <v/>
      </c>
      <c r="X59" s="95" t="str">
        <f>IF(เช็คเวลาเรียน!AX59="","",เช็คเวลาเรียน!AX59)</f>
        <v/>
      </c>
      <c r="Y59" s="95" t="str">
        <f>IF(เช็คเวลาเรียน!AY59="","",เช็คเวลาเรียน!AY59)</f>
        <v/>
      </c>
      <c r="Z59" s="95" t="str">
        <f>IF(เช็คเวลาเรียน!AZ59="","",เช็คเวลาเรียน!AZ59)</f>
        <v/>
      </c>
      <c r="AA59" s="95" t="str">
        <f>IF(เช็คเวลาเรียน!BA59="","",เช็คเวลาเรียน!BA59)</f>
        <v/>
      </c>
      <c r="AB59" s="95" t="str">
        <f>IF(เช็คเวลาเรียน!BB59="","",เช็คเวลาเรียน!BB59)</f>
        <v/>
      </c>
    </row>
    <row r="60" spans="1:28" ht="22.2" customHeight="1" x14ac:dyDescent="0.25">
      <c r="A60" s="98">
        <v>56</v>
      </c>
      <c r="B60" s="94"/>
      <c r="C60" s="95" t="str">
        <f>IF(เช็คเวลาเรียน!AC60="","",เช็คเวลาเรียน!AC60)</f>
        <v/>
      </c>
      <c r="D60" s="95" t="str">
        <f>IF(เช็คเวลาเรียน!AD60="","",เช็คเวลาเรียน!AD60)</f>
        <v/>
      </c>
      <c r="E60" s="95" t="str">
        <f>IF(เช็คเวลาเรียน!AE60="","",เช็คเวลาเรียน!AE60)</f>
        <v/>
      </c>
      <c r="F60" s="95" t="str">
        <f>IF(เช็คเวลาเรียน!AF60="","",เช็คเวลาเรียน!AF60)</f>
        <v/>
      </c>
      <c r="G60" s="95" t="str">
        <f>IF(เช็คเวลาเรียน!AG60="","",เช็คเวลาเรียน!AG60)</f>
        <v/>
      </c>
      <c r="H60" s="95" t="str">
        <f>IF(เช็คเวลาเรียน!AH60="","",เช็คเวลาเรียน!AH60)</f>
        <v/>
      </c>
      <c r="I60" s="95" t="str">
        <f>IF(เช็คเวลาเรียน!AI60="","",เช็คเวลาเรียน!AI60)</f>
        <v/>
      </c>
      <c r="J60" s="95" t="str">
        <f>IF(เช็คเวลาเรียน!AJ60="","",เช็คเวลาเรียน!AJ60)</f>
        <v/>
      </c>
      <c r="K60" s="95" t="str">
        <f>IF(เช็คเวลาเรียน!AK60="","",เช็คเวลาเรียน!AK60)</f>
        <v/>
      </c>
      <c r="L60" s="95" t="str">
        <f>IF(เช็คเวลาเรียน!AL60="","",เช็คเวลาเรียน!AL60)</f>
        <v/>
      </c>
      <c r="M60" s="95" t="str">
        <f>IF(เช็คเวลาเรียน!AM60="","",เช็คเวลาเรียน!AM60)</f>
        <v/>
      </c>
      <c r="N60" s="95" t="str">
        <f>IF(เช็คเวลาเรียน!AN60="","",เช็คเวลาเรียน!AN60)</f>
        <v/>
      </c>
      <c r="O60" s="95" t="str">
        <f>IF(เช็คเวลาเรียน!AO60="","",เช็คเวลาเรียน!AO60)</f>
        <v/>
      </c>
      <c r="P60" s="95" t="str">
        <f>IF(เช็คเวลาเรียน!AP60="","",เช็คเวลาเรียน!AP60)</f>
        <v/>
      </c>
      <c r="Q60" s="95" t="str">
        <f>IF(เช็คเวลาเรียน!AQ60="","",เช็คเวลาเรียน!AQ60)</f>
        <v/>
      </c>
      <c r="R60" s="95" t="str">
        <f>IF(เช็คเวลาเรียน!AR60="","",เช็คเวลาเรียน!AR60)</f>
        <v/>
      </c>
      <c r="S60" s="95" t="str">
        <f>IF(เช็คเวลาเรียน!AS60="","",เช็คเวลาเรียน!AS60)</f>
        <v/>
      </c>
      <c r="T60" s="95" t="str">
        <f>IF(เช็คเวลาเรียน!AT60="","",เช็คเวลาเรียน!AT60)</f>
        <v/>
      </c>
      <c r="U60" s="95" t="str">
        <f>IF(เช็คเวลาเรียน!AU60="","",เช็คเวลาเรียน!AU60)</f>
        <v/>
      </c>
      <c r="V60" s="95" t="str">
        <f>IF(เช็คเวลาเรียน!AV60="","",เช็คเวลาเรียน!AV60)</f>
        <v/>
      </c>
      <c r="W60" s="95" t="str">
        <f>IF(เช็คเวลาเรียน!AW60="","",เช็คเวลาเรียน!AW60)</f>
        <v/>
      </c>
      <c r="X60" s="95" t="str">
        <f>IF(เช็คเวลาเรียน!AX60="","",เช็คเวลาเรียน!AX60)</f>
        <v/>
      </c>
      <c r="Y60" s="95" t="str">
        <f>IF(เช็คเวลาเรียน!AY60="","",เช็คเวลาเรียน!AY60)</f>
        <v/>
      </c>
      <c r="Z60" s="95" t="str">
        <f>IF(เช็คเวลาเรียน!AZ60="","",เช็คเวลาเรียน!AZ60)</f>
        <v/>
      </c>
      <c r="AA60" s="95" t="str">
        <f>IF(เช็คเวลาเรียน!BA60="","",เช็คเวลาเรียน!BA60)</f>
        <v/>
      </c>
      <c r="AB60" s="95" t="str">
        <f>IF(เช็คเวลาเรียน!BB60="","",เช็คเวลาเรียน!BB60)</f>
        <v/>
      </c>
    </row>
    <row r="61" spans="1:28" ht="22.2" customHeight="1" x14ac:dyDescent="0.25">
      <c r="A61" s="98">
        <v>57</v>
      </c>
      <c r="B61" s="94"/>
      <c r="C61" s="95" t="str">
        <f>IF(เช็คเวลาเรียน!AC61="","",เช็คเวลาเรียน!AC61)</f>
        <v/>
      </c>
      <c r="D61" s="95" t="str">
        <f>IF(เช็คเวลาเรียน!AD61="","",เช็คเวลาเรียน!AD61)</f>
        <v/>
      </c>
      <c r="E61" s="95" t="str">
        <f>IF(เช็คเวลาเรียน!AE61="","",เช็คเวลาเรียน!AE61)</f>
        <v/>
      </c>
      <c r="F61" s="95" t="str">
        <f>IF(เช็คเวลาเรียน!AF61="","",เช็คเวลาเรียน!AF61)</f>
        <v/>
      </c>
      <c r="G61" s="95" t="str">
        <f>IF(เช็คเวลาเรียน!AG61="","",เช็คเวลาเรียน!AG61)</f>
        <v/>
      </c>
      <c r="H61" s="95" t="str">
        <f>IF(เช็คเวลาเรียน!AH61="","",เช็คเวลาเรียน!AH61)</f>
        <v/>
      </c>
      <c r="I61" s="95" t="str">
        <f>IF(เช็คเวลาเรียน!AI61="","",เช็คเวลาเรียน!AI61)</f>
        <v/>
      </c>
      <c r="J61" s="95" t="str">
        <f>IF(เช็คเวลาเรียน!AJ61="","",เช็คเวลาเรียน!AJ61)</f>
        <v/>
      </c>
      <c r="K61" s="95" t="str">
        <f>IF(เช็คเวลาเรียน!AK61="","",เช็คเวลาเรียน!AK61)</f>
        <v/>
      </c>
      <c r="L61" s="95" t="str">
        <f>IF(เช็คเวลาเรียน!AL61="","",เช็คเวลาเรียน!AL61)</f>
        <v/>
      </c>
      <c r="M61" s="95" t="str">
        <f>IF(เช็คเวลาเรียน!AM61="","",เช็คเวลาเรียน!AM61)</f>
        <v/>
      </c>
      <c r="N61" s="95" t="str">
        <f>IF(เช็คเวลาเรียน!AN61="","",เช็คเวลาเรียน!AN61)</f>
        <v/>
      </c>
      <c r="O61" s="95" t="str">
        <f>IF(เช็คเวลาเรียน!AO61="","",เช็คเวลาเรียน!AO61)</f>
        <v/>
      </c>
      <c r="P61" s="95" t="str">
        <f>IF(เช็คเวลาเรียน!AP61="","",เช็คเวลาเรียน!AP61)</f>
        <v/>
      </c>
      <c r="Q61" s="95" t="str">
        <f>IF(เช็คเวลาเรียน!AQ61="","",เช็คเวลาเรียน!AQ61)</f>
        <v/>
      </c>
      <c r="R61" s="95" t="str">
        <f>IF(เช็คเวลาเรียน!AR61="","",เช็คเวลาเรียน!AR61)</f>
        <v/>
      </c>
      <c r="S61" s="95" t="str">
        <f>IF(เช็คเวลาเรียน!AS61="","",เช็คเวลาเรียน!AS61)</f>
        <v/>
      </c>
      <c r="T61" s="95" t="str">
        <f>IF(เช็คเวลาเรียน!AT61="","",เช็คเวลาเรียน!AT61)</f>
        <v/>
      </c>
      <c r="U61" s="95" t="str">
        <f>IF(เช็คเวลาเรียน!AU61="","",เช็คเวลาเรียน!AU61)</f>
        <v/>
      </c>
      <c r="V61" s="95" t="str">
        <f>IF(เช็คเวลาเรียน!AV61="","",เช็คเวลาเรียน!AV61)</f>
        <v/>
      </c>
      <c r="W61" s="95" t="str">
        <f>IF(เช็คเวลาเรียน!AW61="","",เช็คเวลาเรียน!AW61)</f>
        <v/>
      </c>
      <c r="X61" s="95" t="str">
        <f>IF(เช็คเวลาเรียน!AX61="","",เช็คเวลาเรียน!AX61)</f>
        <v/>
      </c>
      <c r="Y61" s="95" t="str">
        <f>IF(เช็คเวลาเรียน!AY61="","",เช็คเวลาเรียน!AY61)</f>
        <v/>
      </c>
      <c r="Z61" s="95" t="str">
        <f>IF(เช็คเวลาเรียน!AZ61="","",เช็คเวลาเรียน!AZ61)</f>
        <v/>
      </c>
      <c r="AA61" s="95" t="str">
        <f>IF(เช็คเวลาเรียน!BA61="","",เช็คเวลาเรียน!BA61)</f>
        <v/>
      </c>
      <c r="AB61" s="95" t="str">
        <f>IF(เช็คเวลาเรียน!BB61="","",เช็คเวลาเรียน!BB61)</f>
        <v/>
      </c>
    </row>
    <row r="62" spans="1:28" ht="22.2" customHeight="1" x14ac:dyDescent="0.25">
      <c r="A62" s="98">
        <v>58</v>
      </c>
      <c r="B62" s="94"/>
      <c r="C62" s="95" t="str">
        <f>IF(เช็คเวลาเรียน!AC62="","",เช็คเวลาเรียน!AC62)</f>
        <v/>
      </c>
      <c r="D62" s="95" t="str">
        <f>IF(เช็คเวลาเรียน!AD62="","",เช็คเวลาเรียน!AD62)</f>
        <v/>
      </c>
      <c r="E62" s="95" t="str">
        <f>IF(เช็คเวลาเรียน!AE62="","",เช็คเวลาเรียน!AE62)</f>
        <v/>
      </c>
      <c r="F62" s="95" t="str">
        <f>IF(เช็คเวลาเรียน!AF62="","",เช็คเวลาเรียน!AF62)</f>
        <v/>
      </c>
      <c r="G62" s="95" t="str">
        <f>IF(เช็คเวลาเรียน!AG62="","",เช็คเวลาเรียน!AG62)</f>
        <v/>
      </c>
      <c r="H62" s="95" t="str">
        <f>IF(เช็คเวลาเรียน!AH62="","",เช็คเวลาเรียน!AH62)</f>
        <v/>
      </c>
      <c r="I62" s="95" t="str">
        <f>IF(เช็คเวลาเรียน!AI62="","",เช็คเวลาเรียน!AI62)</f>
        <v/>
      </c>
      <c r="J62" s="95" t="str">
        <f>IF(เช็คเวลาเรียน!AJ62="","",เช็คเวลาเรียน!AJ62)</f>
        <v/>
      </c>
      <c r="K62" s="95" t="str">
        <f>IF(เช็คเวลาเรียน!AK62="","",เช็คเวลาเรียน!AK62)</f>
        <v/>
      </c>
      <c r="L62" s="95" t="str">
        <f>IF(เช็คเวลาเรียน!AL62="","",เช็คเวลาเรียน!AL62)</f>
        <v/>
      </c>
      <c r="M62" s="95" t="str">
        <f>IF(เช็คเวลาเรียน!AM62="","",เช็คเวลาเรียน!AM62)</f>
        <v/>
      </c>
      <c r="N62" s="95" t="str">
        <f>IF(เช็คเวลาเรียน!AN62="","",เช็คเวลาเรียน!AN62)</f>
        <v/>
      </c>
      <c r="O62" s="95" t="str">
        <f>IF(เช็คเวลาเรียน!AO62="","",เช็คเวลาเรียน!AO62)</f>
        <v/>
      </c>
      <c r="P62" s="95" t="str">
        <f>IF(เช็คเวลาเรียน!AP62="","",เช็คเวลาเรียน!AP62)</f>
        <v/>
      </c>
      <c r="Q62" s="95" t="str">
        <f>IF(เช็คเวลาเรียน!AQ62="","",เช็คเวลาเรียน!AQ62)</f>
        <v/>
      </c>
      <c r="R62" s="95" t="str">
        <f>IF(เช็คเวลาเรียน!AR62="","",เช็คเวลาเรียน!AR62)</f>
        <v/>
      </c>
      <c r="S62" s="95" t="str">
        <f>IF(เช็คเวลาเรียน!AS62="","",เช็คเวลาเรียน!AS62)</f>
        <v/>
      </c>
      <c r="T62" s="95" t="str">
        <f>IF(เช็คเวลาเรียน!AT62="","",เช็คเวลาเรียน!AT62)</f>
        <v/>
      </c>
      <c r="U62" s="95" t="str">
        <f>IF(เช็คเวลาเรียน!AU62="","",เช็คเวลาเรียน!AU62)</f>
        <v/>
      </c>
      <c r="V62" s="95" t="str">
        <f>IF(เช็คเวลาเรียน!AV62="","",เช็คเวลาเรียน!AV62)</f>
        <v/>
      </c>
      <c r="W62" s="95" t="str">
        <f>IF(เช็คเวลาเรียน!AW62="","",เช็คเวลาเรียน!AW62)</f>
        <v/>
      </c>
      <c r="X62" s="95" t="str">
        <f>IF(เช็คเวลาเรียน!AX62="","",เช็คเวลาเรียน!AX62)</f>
        <v/>
      </c>
      <c r="Y62" s="95" t="str">
        <f>IF(เช็คเวลาเรียน!AY62="","",เช็คเวลาเรียน!AY62)</f>
        <v/>
      </c>
      <c r="Z62" s="95" t="str">
        <f>IF(เช็คเวลาเรียน!AZ62="","",เช็คเวลาเรียน!AZ62)</f>
        <v/>
      </c>
      <c r="AA62" s="95" t="str">
        <f>IF(เช็คเวลาเรียน!BA62="","",เช็คเวลาเรียน!BA62)</f>
        <v/>
      </c>
      <c r="AB62" s="95" t="str">
        <f>IF(เช็คเวลาเรียน!BB62="","",เช็คเวลาเรียน!BB62)</f>
        <v/>
      </c>
    </row>
    <row r="63" spans="1:28" ht="22.2" customHeight="1" x14ac:dyDescent="0.25">
      <c r="A63" s="98">
        <v>59</v>
      </c>
      <c r="B63" s="94"/>
      <c r="C63" s="95" t="str">
        <f>IF(เช็คเวลาเรียน!AC63="","",เช็คเวลาเรียน!AC63)</f>
        <v/>
      </c>
      <c r="D63" s="95" t="str">
        <f>IF(เช็คเวลาเรียน!AD63="","",เช็คเวลาเรียน!AD63)</f>
        <v/>
      </c>
      <c r="E63" s="95" t="str">
        <f>IF(เช็คเวลาเรียน!AE63="","",เช็คเวลาเรียน!AE63)</f>
        <v/>
      </c>
      <c r="F63" s="95" t="str">
        <f>IF(เช็คเวลาเรียน!AF63="","",เช็คเวลาเรียน!AF63)</f>
        <v/>
      </c>
      <c r="G63" s="95" t="str">
        <f>IF(เช็คเวลาเรียน!AG63="","",เช็คเวลาเรียน!AG63)</f>
        <v/>
      </c>
      <c r="H63" s="95" t="str">
        <f>IF(เช็คเวลาเรียน!AH63="","",เช็คเวลาเรียน!AH63)</f>
        <v/>
      </c>
      <c r="I63" s="95" t="str">
        <f>IF(เช็คเวลาเรียน!AI63="","",เช็คเวลาเรียน!AI63)</f>
        <v/>
      </c>
      <c r="J63" s="95" t="str">
        <f>IF(เช็คเวลาเรียน!AJ63="","",เช็คเวลาเรียน!AJ63)</f>
        <v/>
      </c>
      <c r="K63" s="95" t="str">
        <f>IF(เช็คเวลาเรียน!AK63="","",เช็คเวลาเรียน!AK63)</f>
        <v/>
      </c>
      <c r="L63" s="95" t="str">
        <f>IF(เช็คเวลาเรียน!AL63="","",เช็คเวลาเรียน!AL63)</f>
        <v/>
      </c>
      <c r="M63" s="95" t="str">
        <f>IF(เช็คเวลาเรียน!AM63="","",เช็คเวลาเรียน!AM63)</f>
        <v/>
      </c>
      <c r="N63" s="95" t="str">
        <f>IF(เช็คเวลาเรียน!AN63="","",เช็คเวลาเรียน!AN63)</f>
        <v/>
      </c>
      <c r="O63" s="95" t="str">
        <f>IF(เช็คเวลาเรียน!AO63="","",เช็คเวลาเรียน!AO63)</f>
        <v/>
      </c>
      <c r="P63" s="95" t="str">
        <f>IF(เช็คเวลาเรียน!AP63="","",เช็คเวลาเรียน!AP63)</f>
        <v/>
      </c>
      <c r="Q63" s="95" t="str">
        <f>IF(เช็คเวลาเรียน!AQ63="","",เช็คเวลาเรียน!AQ63)</f>
        <v/>
      </c>
      <c r="R63" s="95" t="str">
        <f>IF(เช็คเวลาเรียน!AR63="","",เช็คเวลาเรียน!AR63)</f>
        <v/>
      </c>
      <c r="S63" s="95" t="str">
        <f>IF(เช็คเวลาเรียน!AS63="","",เช็คเวลาเรียน!AS63)</f>
        <v/>
      </c>
      <c r="T63" s="95" t="str">
        <f>IF(เช็คเวลาเรียน!AT63="","",เช็คเวลาเรียน!AT63)</f>
        <v/>
      </c>
      <c r="U63" s="95" t="str">
        <f>IF(เช็คเวลาเรียน!AU63="","",เช็คเวลาเรียน!AU63)</f>
        <v/>
      </c>
      <c r="V63" s="95" t="str">
        <f>IF(เช็คเวลาเรียน!AV63="","",เช็คเวลาเรียน!AV63)</f>
        <v/>
      </c>
      <c r="W63" s="95" t="str">
        <f>IF(เช็คเวลาเรียน!AW63="","",เช็คเวลาเรียน!AW63)</f>
        <v/>
      </c>
      <c r="X63" s="95" t="str">
        <f>IF(เช็คเวลาเรียน!AX63="","",เช็คเวลาเรียน!AX63)</f>
        <v/>
      </c>
      <c r="Y63" s="95" t="str">
        <f>IF(เช็คเวลาเรียน!AY63="","",เช็คเวลาเรียน!AY63)</f>
        <v/>
      </c>
      <c r="Z63" s="95" t="str">
        <f>IF(เช็คเวลาเรียน!AZ63="","",เช็คเวลาเรียน!AZ63)</f>
        <v/>
      </c>
      <c r="AA63" s="95" t="str">
        <f>IF(เช็คเวลาเรียน!BA63="","",เช็คเวลาเรียน!BA63)</f>
        <v/>
      </c>
      <c r="AB63" s="95" t="str">
        <f>IF(เช็คเวลาเรียน!BB63="","",เช็คเวลาเรียน!BB63)</f>
        <v/>
      </c>
    </row>
    <row r="64" spans="1:28" ht="22.2" customHeight="1" x14ac:dyDescent="0.25">
      <c r="A64" s="98">
        <v>60</v>
      </c>
      <c r="B64" s="94"/>
      <c r="C64" s="95" t="str">
        <f>IF(เช็คเวลาเรียน!AC64="","",เช็คเวลาเรียน!AC64)</f>
        <v/>
      </c>
      <c r="D64" s="95" t="str">
        <f>IF(เช็คเวลาเรียน!AD64="","",เช็คเวลาเรียน!AD64)</f>
        <v/>
      </c>
      <c r="E64" s="95" t="str">
        <f>IF(เช็คเวลาเรียน!AE64="","",เช็คเวลาเรียน!AE64)</f>
        <v/>
      </c>
      <c r="F64" s="95" t="str">
        <f>IF(เช็คเวลาเรียน!AF64="","",เช็คเวลาเรียน!AF64)</f>
        <v/>
      </c>
      <c r="G64" s="95" t="str">
        <f>IF(เช็คเวลาเรียน!AG64="","",เช็คเวลาเรียน!AG64)</f>
        <v/>
      </c>
      <c r="H64" s="95" t="str">
        <f>IF(เช็คเวลาเรียน!AH64="","",เช็คเวลาเรียน!AH64)</f>
        <v/>
      </c>
      <c r="I64" s="95" t="str">
        <f>IF(เช็คเวลาเรียน!AI64="","",เช็คเวลาเรียน!AI64)</f>
        <v/>
      </c>
      <c r="J64" s="95" t="str">
        <f>IF(เช็คเวลาเรียน!AJ64="","",เช็คเวลาเรียน!AJ64)</f>
        <v/>
      </c>
      <c r="K64" s="95" t="str">
        <f>IF(เช็คเวลาเรียน!AK64="","",เช็คเวลาเรียน!AK64)</f>
        <v/>
      </c>
      <c r="L64" s="95" t="str">
        <f>IF(เช็คเวลาเรียน!AL64="","",เช็คเวลาเรียน!AL64)</f>
        <v/>
      </c>
      <c r="M64" s="95" t="str">
        <f>IF(เช็คเวลาเรียน!AM64="","",เช็คเวลาเรียน!AM64)</f>
        <v/>
      </c>
      <c r="N64" s="95" t="str">
        <f>IF(เช็คเวลาเรียน!AN64="","",เช็คเวลาเรียน!AN64)</f>
        <v/>
      </c>
      <c r="O64" s="95" t="str">
        <f>IF(เช็คเวลาเรียน!AO64="","",เช็คเวลาเรียน!AO64)</f>
        <v/>
      </c>
      <c r="P64" s="95" t="str">
        <f>IF(เช็คเวลาเรียน!AP64="","",เช็คเวลาเรียน!AP64)</f>
        <v/>
      </c>
      <c r="Q64" s="95" t="str">
        <f>IF(เช็คเวลาเรียน!AQ64="","",เช็คเวลาเรียน!AQ64)</f>
        <v/>
      </c>
      <c r="R64" s="95" t="str">
        <f>IF(เช็คเวลาเรียน!AR64="","",เช็คเวลาเรียน!AR64)</f>
        <v/>
      </c>
      <c r="S64" s="95" t="str">
        <f>IF(เช็คเวลาเรียน!AS64="","",เช็คเวลาเรียน!AS64)</f>
        <v/>
      </c>
      <c r="T64" s="95" t="str">
        <f>IF(เช็คเวลาเรียน!AT64="","",เช็คเวลาเรียน!AT64)</f>
        <v/>
      </c>
      <c r="U64" s="95" t="str">
        <f>IF(เช็คเวลาเรียน!AU64="","",เช็คเวลาเรียน!AU64)</f>
        <v/>
      </c>
      <c r="V64" s="95" t="str">
        <f>IF(เช็คเวลาเรียน!AV64="","",เช็คเวลาเรียน!AV64)</f>
        <v/>
      </c>
      <c r="W64" s="95" t="str">
        <f>IF(เช็คเวลาเรียน!AW64="","",เช็คเวลาเรียน!AW64)</f>
        <v/>
      </c>
      <c r="X64" s="95" t="str">
        <f>IF(เช็คเวลาเรียน!AX64="","",เช็คเวลาเรียน!AX64)</f>
        <v/>
      </c>
      <c r="Y64" s="95" t="str">
        <f>IF(เช็คเวลาเรียน!AY64="","",เช็คเวลาเรียน!AY64)</f>
        <v/>
      </c>
      <c r="Z64" s="95" t="str">
        <f>IF(เช็คเวลาเรียน!AZ64="","",เช็คเวลาเรียน!AZ64)</f>
        <v/>
      </c>
      <c r="AA64" s="95" t="str">
        <f>IF(เช็คเวลาเรียน!BA64="","",เช็คเวลาเรียน!BA64)</f>
        <v/>
      </c>
      <c r="AB64" s="95" t="str">
        <f>IF(เช็คเวลาเรียน!BB64="","",เช็คเวลาเรียน!BB64)</f>
        <v/>
      </c>
    </row>
    <row r="65" spans="1:28" ht="18" customHeight="1" x14ac:dyDescent="0.25">
      <c r="A65" s="223" t="s">
        <v>100</v>
      </c>
      <c r="B65" s="223"/>
      <c r="C65" s="232" t="str">
        <f>IF(เช็คเวลาเรียน!AC65="","",เช็คเวลาเรียน!AC65)</f>
        <v/>
      </c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</row>
    <row r="66" spans="1:28" ht="18.600000000000001" customHeight="1" x14ac:dyDescent="0.25">
      <c r="A66" s="223"/>
      <c r="B66" s="223"/>
      <c r="C66" s="232" t="str">
        <f>IF(เช็คเวลาเรียน!AC66="","",เช็คเวลาเรียน!AC66)</f>
        <v/>
      </c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</row>
  </sheetData>
  <sheetProtection algorithmName="SHA-512" hashValue="FrnM9n+lTXI7fi6gx63IsaWsrF6GlUfahvYjco7Tld7C9Fwr3esxjyIsoa86Ut4mUn4vjbRtyLFMiFnquq68wQ==" saltValue="SO1eOUBdCuj8BDRceP31+A==" spinCount="100000" sheet="1" objects="1" scenarios="1"/>
  <mergeCells count="8">
    <mergeCell ref="A65:B66"/>
    <mergeCell ref="C65:AB65"/>
    <mergeCell ref="C66:AB66"/>
    <mergeCell ref="A1:AB1"/>
    <mergeCell ref="A2:AB2"/>
    <mergeCell ref="A3:A4"/>
    <mergeCell ref="AA3:AA4"/>
    <mergeCell ref="AB3:AB4"/>
  </mergeCells>
  <conditionalFormatting sqref="C5:AB64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349AF4-C371-49AF-95DE-EEC6EEE371AA}">
          <x14:formula1>
            <xm:f>รายการ!$F$2:$F$6</xm:f>
          </x14:formula1>
          <xm:sqref>C5:AB64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63"/>
  <sheetViews>
    <sheetView view="pageBreakPreview" zoomScaleNormal="100" zoomScaleSheetLayoutView="100" workbookViewId="0">
      <selection activeCell="D3" sqref="D3"/>
    </sheetView>
  </sheetViews>
  <sheetFormatPr defaultColWidth="6.21875" defaultRowHeight="21" x14ac:dyDescent="0.4"/>
  <cols>
    <col min="1" max="1" width="4" style="30" customWidth="1"/>
    <col min="2" max="2" width="4.77734375" style="30" customWidth="1"/>
    <col min="3" max="7" width="12.5546875" style="30" customWidth="1"/>
    <col min="8" max="8" width="8.5546875" style="30" customWidth="1"/>
    <col min="9" max="9" width="6.44140625" style="2" customWidth="1"/>
    <col min="10" max="10" width="7.88671875" style="2" customWidth="1"/>
    <col min="11" max="16384" width="6.21875" style="30"/>
  </cols>
  <sheetData>
    <row r="1" spans="1:10" ht="38.4" customHeight="1" x14ac:dyDescent="0.4">
      <c r="A1" s="205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24" customHeight="1" x14ac:dyDescent="0.4">
      <c r="A2" s="235" t="s">
        <v>101</v>
      </c>
      <c r="B2" s="104" t="s">
        <v>109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30" t="s">
        <v>110</v>
      </c>
      <c r="I2" s="236" t="s">
        <v>117</v>
      </c>
      <c r="J2" s="238" t="s">
        <v>110</v>
      </c>
    </row>
    <row r="3" spans="1:10" ht="150" customHeight="1" x14ac:dyDescent="0.4">
      <c r="A3" s="235"/>
      <c r="B3" s="109" t="s">
        <v>1</v>
      </c>
      <c r="C3" s="105" t="str">
        <f>IF(ประเมินจุดประสงค์!M3="","",ประเมินจุดประสงค์!M3)</f>
        <v>เพื่อให้ผู้เรียนปฎิบัติกิจกรรมตามความสนใจ ความถนัด และความต้องการของตน</v>
      </c>
      <c r="D3" s="137" t="str">
        <f>IF(ประเมินจุดประสงค์!N3="","",ประเมินจุดประสงค์!N3)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105" t="str">
        <f>IF(ประเมินจุดประสงค์!O3="","",ประเมินจุดประสงค์!O3)</f>
        <v>เพื่อส่งเสริมให้ผู้เรียนใช้เวลาให้เกิดประโยชน์ต่อตนเองและส่วนรวม</v>
      </c>
      <c r="F3" s="105" t="str">
        <f>IF(ประเมินจุดประสงค์!P3="","",ประเมินจุดประสงค์!P3)</f>
        <v>เพื่อให้ผู้เรียนทำงานร่วมกับผู้อื่นได้ตามวิถีประชาธิปไตย</v>
      </c>
      <c r="G3" s="105" t="str">
        <f>IF(ประเมินจุดประสงค์!Q3="","",ประเมินจุดประสงค์!Q3)</f>
        <v/>
      </c>
      <c r="H3" s="231"/>
      <c r="I3" s="237"/>
      <c r="J3" s="239"/>
    </row>
    <row r="4" spans="1:10" ht="19.8" customHeight="1" x14ac:dyDescent="0.4">
      <c r="A4" s="103">
        <v>1</v>
      </c>
      <c r="B4" s="106"/>
      <c r="C4" s="75" t="str">
        <f>IF(ประเมินจุดประสงค์!M4="","",ประเมินจุดประสงค์!M4)</f>
        <v/>
      </c>
      <c r="D4" s="75" t="str">
        <f>IF(ประเมินจุดประสงค์!N4="","",ประเมินจุดประสงค์!N4)</f>
        <v/>
      </c>
      <c r="E4" s="75" t="str">
        <f>IF(ประเมินจุดประสงค์!O4="","",ประเมินจุดประสงค์!O4)</f>
        <v/>
      </c>
      <c r="F4" s="75" t="str">
        <f>IF(ประเมินจุดประสงค์!P4="","",ประเมินจุดประสงค์!P4)</f>
        <v/>
      </c>
      <c r="G4" s="75" t="str">
        <f>IF(ประเมินจุดประสงค์!Q4="","",ประเมินจุดประสงค์!Q4)</f>
        <v/>
      </c>
      <c r="H4" s="48" t="str">
        <f>IF(ประเมินจุดประสงค์!S4="","",ประเมินจุดประสงค์!S4)</f>
        <v/>
      </c>
      <c r="I4" s="48" t="str">
        <f>IF(ประเมินจุดประสงค์!U4="","",ประเมินจุดประสงค์!U4)</f>
        <v/>
      </c>
      <c r="J4" s="48" t="str">
        <f>IF(ประเมินจุดประสงค์!V4="","",ประเมินจุดประสงค์!V4)</f>
        <v/>
      </c>
    </row>
    <row r="5" spans="1:10" ht="19.8" customHeight="1" x14ac:dyDescent="0.4">
      <c r="A5" s="103">
        <v>2</v>
      </c>
      <c r="B5" s="106"/>
      <c r="C5" s="75" t="str">
        <f>IF(ประเมินจุดประสงค์!M5="","",ประเมินจุดประสงค์!M5)</f>
        <v/>
      </c>
      <c r="D5" s="75" t="str">
        <f>IF(ประเมินจุดประสงค์!N5="","",ประเมินจุดประสงค์!N5)</f>
        <v/>
      </c>
      <c r="E5" s="75" t="str">
        <f>IF(ประเมินจุดประสงค์!O5="","",ประเมินจุดประสงค์!O5)</f>
        <v/>
      </c>
      <c r="F5" s="75" t="str">
        <f>IF(ประเมินจุดประสงค์!P5="","",ประเมินจุดประสงค์!P5)</f>
        <v/>
      </c>
      <c r="G5" s="75" t="str">
        <f>IF(ประเมินจุดประสงค์!Q5="","",ประเมินจุดประสงค์!Q5)</f>
        <v/>
      </c>
      <c r="H5" s="48" t="str">
        <f>IF(ประเมินจุดประสงค์!S5="","",ประเมินจุดประสงค์!S5)</f>
        <v/>
      </c>
      <c r="I5" s="48" t="str">
        <f>IF(ประเมินจุดประสงค์!U5="","",ประเมินจุดประสงค์!U5)</f>
        <v/>
      </c>
      <c r="J5" s="48" t="str">
        <f>IF(ประเมินจุดประสงค์!V5="","",ประเมินจุดประสงค์!V5)</f>
        <v/>
      </c>
    </row>
    <row r="6" spans="1:10" ht="19.8" customHeight="1" x14ac:dyDescent="0.4">
      <c r="A6" s="103">
        <v>3</v>
      </c>
      <c r="B6" s="106"/>
      <c r="C6" s="75" t="str">
        <f>IF(ประเมินจุดประสงค์!M6="","",ประเมินจุดประสงค์!M6)</f>
        <v/>
      </c>
      <c r="D6" s="75" t="str">
        <f>IF(ประเมินจุดประสงค์!N6="","",ประเมินจุดประสงค์!N6)</f>
        <v/>
      </c>
      <c r="E6" s="75" t="str">
        <f>IF(ประเมินจุดประสงค์!O6="","",ประเมินจุดประสงค์!O6)</f>
        <v/>
      </c>
      <c r="F6" s="75" t="str">
        <f>IF(ประเมินจุดประสงค์!P6="","",ประเมินจุดประสงค์!P6)</f>
        <v/>
      </c>
      <c r="G6" s="75" t="str">
        <f>IF(ประเมินจุดประสงค์!Q6="","",ประเมินจุดประสงค์!Q6)</f>
        <v/>
      </c>
      <c r="H6" s="48" t="str">
        <f>IF(ประเมินจุดประสงค์!S6="","",ประเมินจุดประสงค์!S6)</f>
        <v/>
      </c>
      <c r="I6" s="48" t="str">
        <f>IF(ประเมินจุดประสงค์!U6="","",ประเมินจุดประสงค์!U6)</f>
        <v/>
      </c>
      <c r="J6" s="48" t="str">
        <f>IF(ประเมินจุดประสงค์!V6="","",ประเมินจุดประสงค์!V6)</f>
        <v/>
      </c>
    </row>
    <row r="7" spans="1:10" ht="19.8" customHeight="1" x14ac:dyDescent="0.4">
      <c r="A7" s="103">
        <v>4</v>
      </c>
      <c r="B7" s="106"/>
      <c r="C7" s="75" t="str">
        <f>IF(ประเมินจุดประสงค์!M7="","",ประเมินจุดประสงค์!M7)</f>
        <v/>
      </c>
      <c r="D7" s="75" t="str">
        <f>IF(ประเมินจุดประสงค์!N7="","",ประเมินจุดประสงค์!N7)</f>
        <v/>
      </c>
      <c r="E7" s="75" t="str">
        <f>IF(ประเมินจุดประสงค์!O7="","",ประเมินจุดประสงค์!O7)</f>
        <v/>
      </c>
      <c r="F7" s="75" t="str">
        <f>IF(ประเมินจุดประสงค์!P7="","",ประเมินจุดประสงค์!P7)</f>
        <v/>
      </c>
      <c r="G7" s="75" t="str">
        <f>IF(ประเมินจุดประสงค์!Q7="","",ประเมินจุดประสงค์!Q7)</f>
        <v/>
      </c>
      <c r="H7" s="48" t="str">
        <f>IF(ประเมินจุดประสงค์!S7="","",ประเมินจุดประสงค์!S7)</f>
        <v/>
      </c>
      <c r="I7" s="48" t="str">
        <f>IF(ประเมินจุดประสงค์!U7="","",ประเมินจุดประสงค์!U7)</f>
        <v/>
      </c>
      <c r="J7" s="48" t="str">
        <f>IF(ประเมินจุดประสงค์!V7="","",ประเมินจุดประสงค์!V7)</f>
        <v/>
      </c>
    </row>
    <row r="8" spans="1:10" ht="19.8" customHeight="1" x14ac:dyDescent="0.4">
      <c r="A8" s="103">
        <v>5</v>
      </c>
      <c r="B8" s="106"/>
      <c r="C8" s="75" t="str">
        <f>IF(ประเมินจุดประสงค์!M8="","",ประเมินจุดประสงค์!M8)</f>
        <v/>
      </c>
      <c r="D8" s="75" t="str">
        <f>IF(ประเมินจุดประสงค์!N8="","",ประเมินจุดประสงค์!N8)</f>
        <v/>
      </c>
      <c r="E8" s="75" t="str">
        <f>IF(ประเมินจุดประสงค์!O8="","",ประเมินจุดประสงค์!O8)</f>
        <v/>
      </c>
      <c r="F8" s="75" t="str">
        <f>IF(ประเมินจุดประสงค์!P8="","",ประเมินจุดประสงค์!P8)</f>
        <v/>
      </c>
      <c r="G8" s="75" t="str">
        <f>IF(ประเมินจุดประสงค์!Q8="","",ประเมินจุดประสงค์!Q8)</f>
        <v/>
      </c>
      <c r="H8" s="48" t="str">
        <f>IF(ประเมินจุดประสงค์!S8="","",ประเมินจุดประสงค์!S8)</f>
        <v/>
      </c>
      <c r="I8" s="48" t="str">
        <f>IF(ประเมินจุดประสงค์!U8="","",ประเมินจุดประสงค์!U8)</f>
        <v/>
      </c>
      <c r="J8" s="48" t="str">
        <f>IF(ประเมินจุดประสงค์!V8="","",ประเมินจุดประสงค์!V8)</f>
        <v/>
      </c>
    </row>
    <row r="9" spans="1:10" ht="19.8" customHeight="1" x14ac:dyDescent="0.4">
      <c r="A9" s="103">
        <v>6</v>
      </c>
      <c r="B9" s="106"/>
      <c r="C9" s="75" t="str">
        <f>IF(ประเมินจุดประสงค์!M9="","",ประเมินจุดประสงค์!M9)</f>
        <v/>
      </c>
      <c r="D9" s="75" t="str">
        <f>IF(ประเมินจุดประสงค์!N9="","",ประเมินจุดประสงค์!N9)</f>
        <v/>
      </c>
      <c r="E9" s="75" t="str">
        <f>IF(ประเมินจุดประสงค์!O9="","",ประเมินจุดประสงค์!O9)</f>
        <v/>
      </c>
      <c r="F9" s="75" t="str">
        <f>IF(ประเมินจุดประสงค์!P9="","",ประเมินจุดประสงค์!P9)</f>
        <v/>
      </c>
      <c r="G9" s="75" t="str">
        <f>IF(ประเมินจุดประสงค์!Q9="","",ประเมินจุดประสงค์!Q9)</f>
        <v/>
      </c>
      <c r="H9" s="48" t="str">
        <f>IF(ประเมินจุดประสงค์!S9="","",ประเมินจุดประสงค์!S9)</f>
        <v/>
      </c>
      <c r="I9" s="48" t="str">
        <f>IF(ประเมินจุดประสงค์!U9="","",ประเมินจุดประสงค์!U9)</f>
        <v/>
      </c>
      <c r="J9" s="48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03">
        <v>7</v>
      </c>
      <c r="B10" s="106"/>
      <c r="C10" s="75" t="str">
        <f>IF(ประเมินจุดประสงค์!M10="","",ประเมินจุดประสงค์!M10)</f>
        <v/>
      </c>
      <c r="D10" s="75" t="str">
        <f>IF(ประเมินจุดประสงค์!N10="","",ประเมินจุดประสงค์!N10)</f>
        <v/>
      </c>
      <c r="E10" s="75" t="str">
        <f>IF(ประเมินจุดประสงค์!O10="","",ประเมินจุดประสงค์!O10)</f>
        <v/>
      </c>
      <c r="F10" s="75" t="str">
        <f>IF(ประเมินจุดประสงค์!P10="","",ประเมินจุดประสงค์!P10)</f>
        <v/>
      </c>
      <c r="G10" s="75" t="str">
        <f>IF(ประเมินจุดประสงค์!Q10="","",ประเมินจุดประสงค์!Q10)</f>
        <v/>
      </c>
      <c r="H10" s="48" t="str">
        <f>IF(ประเมินจุดประสงค์!S10="","",ประเมินจุดประสงค์!S10)</f>
        <v/>
      </c>
      <c r="I10" s="48" t="str">
        <f>IF(ประเมินจุดประสงค์!U10="","",ประเมินจุดประสงค์!U10)</f>
        <v/>
      </c>
      <c r="J10" s="48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03">
        <v>8</v>
      </c>
      <c r="B11" s="106"/>
      <c r="C11" s="75" t="str">
        <f>IF(ประเมินจุดประสงค์!M11="","",ประเมินจุดประสงค์!M11)</f>
        <v/>
      </c>
      <c r="D11" s="75" t="str">
        <f>IF(ประเมินจุดประสงค์!N11="","",ประเมินจุดประสงค์!N11)</f>
        <v/>
      </c>
      <c r="E11" s="75" t="str">
        <f>IF(ประเมินจุดประสงค์!O11="","",ประเมินจุดประสงค์!O11)</f>
        <v/>
      </c>
      <c r="F11" s="75" t="str">
        <f>IF(ประเมินจุดประสงค์!P11="","",ประเมินจุดประสงค์!P11)</f>
        <v/>
      </c>
      <c r="G11" s="75" t="str">
        <f>IF(ประเมินจุดประสงค์!Q11="","",ประเมินจุดประสงค์!Q11)</f>
        <v/>
      </c>
      <c r="H11" s="48" t="str">
        <f>IF(ประเมินจุดประสงค์!S11="","",ประเมินจุดประสงค์!S11)</f>
        <v/>
      </c>
      <c r="I11" s="48" t="str">
        <f>IF(ประเมินจุดประสงค์!U11="","",ประเมินจุดประสงค์!U11)</f>
        <v/>
      </c>
      <c r="J11" s="48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03">
        <v>9</v>
      </c>
      <c r="B12" s="106"/>
      <c r="C12" s="75" t="str">
        <f>IF(ประเมินจุดประสงค์!M12="","",ประเมินจุดประสงค์!M12)</f>
        <v/>
      </c>
      <c r="D12" s="75" t="str">
        <f>IF(ประเมินจุดประสงค์!N12="","",ประเมินจุดประสงค์!N12)</f>
        <v/>
      </c>
      <c r="E12" s="75" t="str">
        <f>IF(ประเมินจุดประสงค์!O12="","",ประเมินจุดประสงค์!O12)</f>
        <v/>
      </c>
      <c r="F12" s="75" t="str">
        <f>IF(ประเมินจุดประสงค์!P12="","",ประเมินจุดประสงค์!P12)</f>
        <v/>
      </c>
      <c r="G12" s="75" t="str">
        <f>IF(ประเมินจุดประสงค์!Q12="","",ประเมินจุดประสงค์!Q12)</f>
        <v/>
      </c>
      <c r="H12" s="48" t="str">
        <f>IF(ประเมินจุดประสงค์!S12="","",ประเมินจุดประสงค์!S12)</f>
        <v/>
      </c>
      <c r="I12" s="48" t="str">
        <f>IF(ประเมินจุดประสงค์!U12="","",ประเมินจุดประสงค์!U12)</f>
        <v/>
      </c>
      <c r="J12" s="48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03">
        <v>10</v>
      </c>
      <c r="B13" s="106"/>
      <c r="C13" s="75" t="str">
        <f>IF(ประเมินจุดประสงค์!M13="","",ประเมินจุดประสงค์!M13)</f>
        <v/>
      </c>
      <c r="D13" s="75" t="str">
        <f>IF(ประเมินจุดประสงค์!N13="","",ประเมินจุดประสงค์!N13)</f>
        <v/>
      </c>
      <c r="E13" s="75" t="str">
        <f>IF(ประเมินจุดประสงค์!O13="","",ประเมินจุดประสงค์!O13)</f>
        <v/>
      </c>
      <c r="F13" s="75" t="str">
        <f>IF(ประเมินจุดประสงค์!P13="","",ประเมินจุดประสงค์!P13)</f>
        <v/>
      </c>
      <c r="G13" s="75" t="str">
        <f>IF(ประเมินจุดประสงค์!Q13="","",ประเมินจุดประสงค์!Q13)</f>
        <v/>
      </c>
      <c r="H13" s="48" t="str">
        <f>IF(ประเมินจุดประสงค์!S13="","",ประเมินจุดประสงค์!S13)</f>
        <v/>
      </c>
      <c r="I13" s="48" t="str">
        <f>IF(ประเมินจุดประสงค์!U13="","",ประเมินจุดประสงค์!U13)</f>
        <v/>
      </c>
      <c r="J13" s="48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03">
        <v>11</v>
      </c>
      <c r="B14" s="106"/>
      <c r="C14" s="75" t="str">
        <f>IF(ประเมินจุดประสงค์!M14="","",ประเมินจุดประสงค์!M14)</f>
        <v/>
      </c>
      <c r="D14" s="75" t="str">
        <f>IF(ประเมินจุดประสงค์!N14="","",ประเมินจุดประสงค์!N14)</f>
        <v/>
      </c>
      <c r="E14" s="75" t="str">
        <f>IF(ประเมินจุดประสงค์!O14="","",ประเมินจุดประสงค์!O14)</f>
        <v/>
      </c>
      <c r="F14" s="75" t="str">
        <f>IF(ประเมินจุดประสงค์!P14="","",ประเมินจุดประสงค์!P14)</f>
        <v/>
      </c>
      <c r="G14" s="75" t="str">
        <f>IF(ประเมินจุดประสงค์!Q14="","",ประเมินจุดประสงค์!Q14)</f>
        <v/>
      </c>
      <c r="H14" s="48" t="str">
        <f>IF(ประเมินจุดประสงค์!S14="","",ประเมินจุดประสงค์!S14)</f>
        <v/>
      </c>
      <c r="I14" s="48" t="str">
        <f>IF(ประเมินจุดประสงค์!U14="","",ประเมินจุดประสงค์!U14)</f>
        <v/>
      </c>
      <c r="J14" s="48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03">
        <v>12</v>
      </c>
      <c r="B15" s="106"/>
      <c r="C15" s="75" t="str">
        <f>IF(ประเมินจุดประสงค์!M15="","",ประเมินจุดประสงค์!M15)</f>
        <v/>
      </c>
      <c r="D15" s="75" t="str">
        <f>IF(ประเมินจุดประสงค์!N15="","",ประเมินจุดประสงค์!N15)</f>
        <v/>
      </c>
      <c r="E15" s="75" t="str">
        <f>IF(ประเมินจุดประสงค์!O15="","",ประเมินจุดประสงค์!O15)</f>
        <v/>
      </c>
      <c r="F15" s="75" t="str">
        <f>IF(ประเมินจุดประสงค์!P15="","",ประเมินจุดประสงค์!P15)</f>
        <v/>
      </c>
      <c r="G15" s="75" t="str">
        <f>IF(ประเมินจุดประสงค์!Q15="","",ประเมินจุดประสงค์!Q15)</f>
        <v/>
      </c>
      <c r="H15" s="48" t="str">
        <f>IF(ประเมินจุดประสงค์!S15="","",ประเมินจุดประสงค์!S15)</f>
        <v/>
      </c>
      <c r="I15" s="48" t="str">
        <f>IF(ประเมินจุดประสงค์!U15="","",ประเมินจุดประสงค์!U15)</f>
        <v/>
      </c>
      <c r="J15" s="48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03">
        <v>13</v>
      </c>
      <c r="B16" s="106"/>
      <c r="C16" s="75" t="str">
        <f>IF(ประเมินจุดประสงค์!M16="","",ประเมินจุดประสงค์!M16)</f>
        <v/>
      </c>
      <c r="D16" s="75" t="str">
        <f>IF(ประเมินจุดประสงค์!N16="","",ประเมินจุดประสงค์!N16)</f>
        <v/>
      </c>
      <c r="E16" s="75" t="str">
        <f>IF(ประเมินจุดประสงค์!O16="","",ประเมินจุดประสงค์!O16)</f>
        <v/>
      </c>
      <c r="F16" s="75" t="str">
        <f>IF(ประเมินจุดประสงค์!P16="","",ประเมินจุดประสงค์!P16)</f>
        <v/>
      </c>
      <c r="G16" s="75" t="str">
        <f>IF(ประเมินจุดประสงค์!Q16="","",ประเมินจุดประสงค์!Q16)</f>
        <v/>
      </c>
      <c r="H16" s="48" t="str">
        <f>IF(ประเมินจุดประสงค์!S16="","",ประเมินจุดประสงค์!S16)</f>
        <v/>
      </c>
      <c r="I16" s="48" t="str">
        <f>IF(ประเมินจุดประสงค์!U16="","",ประเมินจุดประสงค์!U16)</f>
        <v/>
      </c>
      <c r="J16" s="48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03">
        <v>14</v>
      </c>
      <c r="B17" s="106"/>
      <c r="C17" s="75" t="str">
        <f>IF(ประเมินจุดประสงค์!M17="","",ประเมินจุดประสงค์!M17)</f>
        <v/>
      </c>
      <c r="D17" s="75" t="str">
        <f>IF(ประเมินจุดประสงค์!N17="","",ประเมินจุดประสงค์!N17)</f>
        <v/>
      </c>
      <c r="E17" s="75" t="str">
        <f>IF(ประเมินจุดประสงค์!O17="","",ประเมินจุดประสงค์!O17)</f>
        <v/>
      </c>
      <c r="F17" s="75" t="str">
        <f>IF(ประเมินจุดประสงค์!P17="","",ประเมินจุดประสงค์!P17)</f>
        <v/>
      </c>
      <c r="G17" s="75" t="str">
        <f>IF(ประเมินจุดประสงค์!Q17="","",ประเมินจุดประสงค์!Q17)</f>
        <v/>
      </c>
      <c r="H17" s="48" t="str">
        <f>IF(ประเมินจุดประสงค์!S17="","",ประเมินจุดประสงค์!S17)</f>
        <v/>
      </c>
      <c r="I17" s="48" t="str">
        <f>IF(ประเมินจุดประสงค์!U17="","",ประเมินจุดประสงค์!U17)</f>
        <v/>
      </c>
      <c r="J17" s="48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03">
        <v>15</v>
      </c>
      <c r="B18" s="106"/>
      <c r="C18" s="75" t="str">
        <f>IF(ประเมินจุดประสงค์!M18="","",ประเมินจุดประสงค์!M18)</f>
        <v/>
      </c>
      <c r="D18" s="75" t="str">
        <f>IF(ประเมินจุดประสงค์!N18="","",ประเมินจุดประสงค์!N18)</f>
        <v/>
      </c>
      <c r="E18" s="75" t="str">
        <f>IF(ประเมินจุดประสงค์!O18="","",ประเมินจุดประสงค์!O18)</f>
        <v/>
      </c>
      <c r="F18" s="75" t="str">
        <f>IF(ประเมินจุดประสงค์!P18="","",ประเมินจุดประสงค์!P18)</f>
        <v/>
      </c>
      <c r="G18" s="75" t="str">
        <f>IF(ประเมินจุดประสงค์!Q18="","",ประเมินจุดประสงค์!Q18)</f>
        <v/>
      </c>
      <c r="H18" s="48" t="str">
        <f>IF(ประเมินจุดประสงค์!S18="","",ประเมินจุดประสงค์!S18)</f>
        <v/>
      </c>
      <c r="I18" s="48" t="str">
        <f>IF(ประเมินจุดประสงค์!U18="","",ประเมินจุดประสงค์!U18)</f>
        <v/>
      </c>
      <c r="J18" s="48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03">
        <v>16</v>
      </c>
      <c r="B19" s="106"/>
      <c r="C19" s="75" t="str">
        <f>IF(ประเมินจุดประสงค์!M19="","",ประเมินจุดประสงค์!M19)</f>
        <v/>
      </c>
      <c r="D19" s="75" t="str">
        <f>IF(ประเมินจุดประสงค์!N19="","",ประเมินจุดประสงค์!N19)</f>
        <v/>
      </c>
      <c r="E19" s="75" t="str">
        <f>IF(ประเมินจุดประสงค์!O19="","",ประเมินจุดประสงค์!O19)</f>
        <v/>
      </c>
      <c r="F19" s="75" t="str">
        <f>IF(ประเมินจุดประสงค์!P19="","",ประเมินจุดประสงค์!P19)</f>
        <v/>
      </c>
      <c r="G19" s="75" t="str">
        <f>IF(ประเมินจุดประสงค์!Q19="","",ประเมินจุดประสงค์!Q19)</f>
        <v/>
      </c>
      <c r="H19" s="48" t="str">
        <f>IF(ประเมินจุดประสงค์!S19="","",ประเมินจุดประสงค์!S19)</f>
        <v/>
      </c>
      <c r="I19" s="48" t="str">
        <f>IF(ประเมินจุดประสงค์!U19="","",ประเมินจุดประสงค์!U19)</f>
        <v/>
      </c>
      <c r="J19" s="48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03">
        <v>17</v>
      </c>
      <c r="B20" s="106"/>
      <c r="C20" s="75" t="str">
        <f>IF(ประเมินจุดประสงค์!M20="","",ประเมินจุดประสงค์!M20)</f>
        <v/>
      </c>
      <c r="D20" s="75" t="str">
        <f>IF(ประเมินจุดประสงค์!N20="","",ประเมินจุดประสงค์!N20)</f>
        <v/>
      </c>
      <c r="E20" s="75" t="str">
        <f>IF(ประเมินจุดประสงค์!O20="","",ประเมินจุดประสงค์!O20)</f>
        <v/>
      </c>
      <c r="F20" s="75" t="str">
        <f>IF(ประเมินจุดประสงค์!P20="","",ประเมินจุดประสงค์!P20)</f>
        <v/>
      </c>
      <c r="G20" s="75" t="str">
        <f>IF(ประเมินจุดประสงค์!Q20="","",ประเมินจุดประสงค์!Q20)</f>
        <v/>
      </c>
      <c r="H20" s="48" t="str">
        <f>IF(ประเมินจุดประสงค์!S20="","",ประเมินจุดประสงค์!S20)</f>
        <v/>
      </c>
      <c r="I20" s="48" t="str">
        <f>IF(ประเมินจุดประสงค์!U20="","",ประเมินจุดประสงค์!U20)</f>
        <v/>
      </c>
      <c r="J20" s="48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03">
        <v>18</v>
      </c>
      <c r="B21" s="106"/>
      <c r="C21" s="75" t="str">
        <f>IF(ประเมินจุดประสงค์!M21="","",ประเมินจุดประสงค์!M21)</f>
        <v/>
      </c>
      <c r="D21" s="75" t="str">
        <f>IF(ประเมินจุดประสงค์!N21="","",ประเมินจุดประสงค์!N21)</f>
        <v/>
      </c>
      <c r="E21" s="75" t="str">
        <f>IF(ประเมินจุดประสงค์!O21="","",ประเมินจุดประสงค์!O21)</f>
        <v/>
      </c>
      <c r="F21" s="75" t="str">
        <f>IF(ประเมินจุดประสงค์!P21="","",ประเมินจุดประสงค์!P21)</f>
        <v/>
      </c>
      <c r="G21" s="75" t="str">
        <f>IF(ประเมินจุดประสงค์!Q21="","",ประเมินจุดประสงค์!Q21)</f>
        <v/>
      </c>
      <c r="H21" s="48" t="str">
        <f>IF(ประเมินจุดประสงค์!S21="","",ประเมินจุดประสงค์!S21)</f>
        <v/>
      </c>
      <c r="I21" s="48" t="str">
        <f>IF(ประเมินจุดประสงค์!U21="","",ประเมินจุดประสงค์!U21)</f>
        <v/>
      </c>
      <c r="J21" s="48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03">
        <v>19</v>
      </c>
      <c r="B22" s="106"/>
      <c r="C22" s="75" t="str">
        <f>IF(ประเมินจุดประสงค์!M22="","",ประเมินจุดประสงค์!M22)</f>
        <v/>
      </c>
      <c r="D22" s="75" t="str">
        <f>IF(ประเมินจุดประสงค์!N22="","",ประเมินจุดประสงค์!N22)</f>
        <v/>
      </c>
      <c r="E22" s="75" t="str">
        <f>IF(ประเมินจุดประสงค์!O22="","",ประเมินจุดประสงค์!O22)</f>
        <v/>
      </c>
      <c r="F22" s="75" t="str">
        <f>IF(ประเมินจุดประสงค์!P22="","",ประเมินจุดประสงค์!P22)</f>
        <v/>
      </c>
      <c r="G22" s="75" t="str">
        <f>IF(ประเมินจุดประสงค์!Q22="","",ประเมินจุดประสงค์!Q22)</f>
        <v/>
      </c>
      <c r="H22" s="48" t="str">
        <f>IF(ประเมินจุดประสงค์!S22="","",ประเมินจุดประสงค์!S22)</f>
        <v/>
      </c>
      <c r="I22" s="48" t="str">
        <f>IF(ประเมินจุดประสงค์!U22="","",ประเมินจุดประสงค์!U22)</f>
        <v/>
      </c>
      <c r="J22" s="48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03">
        <v>20</v>
      </c>
      <c r="B23" s="106"/>
      <c r="C23" s="75" t="str">
        <f>IF(ประเมินจุดประสงค์!M23="","",ประเมินจุดประสงค์!M23)</f>
        <v/>
      </c>
      <c r="D23" s="75" t="str">
        <f>IF(ประเมินจุดประสงค์!N23="","",ประเมินจุดประสงค์!N23)</f>
        <v/>
      </c>
      <c r="E23" s="75" t="str">
        <f>IF(ประเมินจุดประสงค์!O23="","",ประเมินจุดประสงค์!O23)</f>
        <v/>
      </c>
      <c r="F23" s="75" t="str">
        <f>IF(ประเมินจุดประสงค์!P23="","",ประเมินจุดประสงค์!P23)</f>
        <v/>
      </c>
      <c r="G23" s="75" t="str">
        <f>IF(ประเมินจุดประสงค์!Q23="","",ประเมินจุดประสงค์!Q23)</f>
        <v/>
      </c>
      <c r="H23" s="48" t="str">
        <f>IF(ประเมินจุดประสงค์!S23="","",ประเมินจุดประสงค์!S23)</f>
        <v/>
      </c>
      <c r="I23" s="48" t="str">
        <f>IF(ประเมินจุดประสงค์!U23="","",ประเมินจุดประสงค์!U23)</f>
        <v/>
      </c>
      <c r="J23" s="48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03">
        <v>21</v>
      </c>
      <c r="B24" s="106"/>
      <c r="C24" s="75" t="str">
        <f>IF(ประเมินจุดประสงค์!M24="","",ประเมินจุดประสงค์!M24)</f>
        <v/>
      </c>
      <c r="D24" s="75" t="str">
        <f>IF(ประเมินจุดประสงค์!N24="","",ประเมินจุดประสงค์!N24)</f>
        <v/>
      </c>
      <c r="E24" s="75" t="str">
        <f>IF(ประเมินจุดประสงค์!O24="","",ประเมินจุดประสงค์!O24)</f>
        <v/>
      </c>
      <c r="F24" s="75" t="str">
        <f>IF(ประเมินจุดประสงค์!P24="","",ประเมินจุดประสงค์!P24)</f>
        <v/>
      </c>
      <c r="G24" s="75" t="str">
        <f>IF(ประเมินจุดประสงค์!Q24="","",ประเมินจุดประสงค์!Q24)</f>
        <v/>
      </c>
      <c r="H24" s="48" t="str">
        <f>IF(ประเมินจุดประสงค์!S24="","",ประเมินจุดประสงค์!S24)</f>
        <v/>
      </c>
      <c r="I24" s="48" t="str">
        <f>IF(ประเมินจุดประสงค์!U24="","",ประเมินจุดประสงค์!U24)</f>
        <v/>
      </c>
      <c r="J24" s="48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03">
        <v>22</v>
      </c>
      <c r="B25" s="106"/>
      <c r="C25" s="75" t="str">
        <f>IF(ประเมินจุดประสงค์!M25="","",ประเมินจุดประสงค์!M25)</f>
        <v/>
      </c>
      <c r="D25" s="75" t="str">
        <f>IF(ประเมินจุดประสงค์!N25="","",ประเมินจุดประสงค์!N25)</f>
        <v/>
      </c>
      <c r="E25" s="75" t="str">
        <f>IF(ประเมินจุดประสงค์!O25="","",ประเมินจุดประสงค์!O25)</f>
        <v/>
      </c>
      <c r="F25" s="75" t="str">
        <f>IF(ประเมินจุดประสงค์!P25="","",ประเมินจุดประสงค์!P25)</f>
        <v/>
      </c>
      <c r="G25" s="75" t="str">
        <f>IF(ประเมินจุดประสงค์!Q25="","",ประเมินจุดประสงค์!Q25)</f>
        <v/>
      </c>
      <c r="H25" s="48" t="str">
        <f>IF(ประเมินจุดประสงค์!S25="","",ประเมินจุดประสงค์!S25)</f>
        <v/>
      </c>
      <c r="I25" s="48" t="str">
        <f>IF(ประเมินจุดประสงค์!U25="","",ประเมินจุดประสงค์!U25)</f>
        <v/>
      </c>
      <c r="J25" s="48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03">
        <v>23</v>
      </c>
      <c r="B26" s="106"/>
      <c r="C26" s="75" t="str">
        <f>IF(ประเมินจุดประสงค์!M26="","",ประเมินจุดประสงค์!M26)</f>
        <v/>
      </c>
      <c r="D26" s="75" t="str">
        <f>IF(ประเมินจุดประสงค์!N26="","",ประเมินจุดประสงค์!N26)</f>
        <v/>
      </c>
      <c r="E26" s="75" t="str">
        <f>IF(ประเมินจุดประสงค์!O26="","",ประเมินจุดประสงค์!O26)</f>
        <v/>
      </c>
      <c r="F26" s="75" t="str">
        <f>IF(ประเมินจุดประสงค์!P26="","",ประเมินจุดประสงค์!P26)</f>
        <v/>
      </c>
      <c r="G26" s="75" t="str">
        <f>IF(ประเมินจุดประสงค์!Q26="","",ประเมินจุดประสงค์!Q26)</f>
        <v/>
      </c>
      <c r="H26" s="48" t="str">
        <f>IF(ประเมินจุดประสงค์!S26="","",ประเมินจุดประสงค์!S26)</f>
        <v/>
      </c>
      <c r="I26" s="48" t="str">
        <f>IF(ประเมินจุดประสงค์!U26="","",ประเมินจุดประสงค์!U26)</f>
        <v/>
      </c>
      <c r="J26" s="48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03">
        <v>24</v>
      </c>
      <c r="B27" s="106"/>
      <c r="C27" s="75" t="str">
        <f>IF(ประเมินจุดประสงค์!M27="","",ประเมินจุดประสงค์!M27)</f>
        <v/>
      </c>
      <c r="D27" s="75" t="str">
        <f>IF(ประเมินจุดประสงค์!N27="","",ประเมินจุดประสงค์!N27)</f>
        <v/>
      </c>
      <c r="E27" s="75" t="str">
        <f>IF(ประเมินจุดประสงค์!O27="","",ประเมินจุดประสงค์!O27)</f>
        <v/>
      </c>
      <c r="F27" s="75" t="str">
        <f>IF(ประเมินจุดประสงค์!P27="","",ประเมินจุดประสงค์!P27)</f>
        <v/>
      </c>
      <c r="G27" s="75" t="str">
        <f>IF(ประเมินจุดประสงค์!Q27="","",ประเมินจุดประสงค์!Q27)</f>
        <v/>
      </c>
      <c r="H27" s="48" t="str">
        <f>IF(ประเมินจุดประสงค์!S27="","",ประเมินจุดประสงค์!S27)</f>
        <v/>
      </c>
      <c r="I27" s="48" t="str">
        <f>IF(ประเมินจุดประสงค์!U27="","",ประเมินจุดประสงค์!U27)</f>
        <v/>
      </c>
      <c r="J27" s="48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03">
        <v>25</v>
      </c>
      <c r="B28" s="106"/>
      <c r="C28" s="75" t="str">
        <f>IF(ประเมินจุดประสงค์!M28="","",ประเมินจุดประสงค์!M28)</f>
        <v/>
      </c>
      <c r="D28" s="75" t="str">
        <f>IF(ประเมินจุดประสงค์!N28="","",ประเมินจุดประสงค์!N28)</f>
        <v/>
      </c>
      <c r="E28" s="75" t="str">
        <f>IF(ประเมินจุดประสงค์!O28="","",ประเมินจุดประสงค์!O28)</f>
        <v/>
      </c>
      <c r="F28" s="75" t="str">
        <f>IF(ประเมินจุดประสงค์!P28="","",ประเมินจุดประสงค์!P28)</f>
        <v/>
      </c>
      <c r="G28" s="75" t="str">
        <f>IF(ประเมินจุดประสงค์!Q28="","",ประเมินจุดประสงค์!Q28)</f>
        <v/>
      </c>
      <c r="H28" s="48" t="str">
        <f>IF(ประเมินจุดประสงค์!S28="","",ประเมินจุดประสงค์!S28)</f>
        <v/>
      </c>
      <c r="I28" s="48" t="str">
        <f>IF(ประเมินจุดประสงค์!U28="","",ประเมินจุดประสงค์!U28)</f>
        <v/>
      </c>
      <c r="J28" s="48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03">
        <v>26</v>
      </c>
      <c r="B29" s="106"/>
      <c r="C29" s="75" t="str">
        <f>IF(ประเมินจุดประสงค์!M29="","",ประเมินจุดประสงค์!M29)</f>
        <v/>
      </c>
      <c r="D29" s="75" t="str">
        <f>IF(ประเมินจุดประสงค์!N29="","",ประเมินจุดประสงค์!N29)</f>
        <v/>
      </c>
      <c r="E29" s="75" t="str">
        <f>IF(ประเมินจุดประสงค์!O29="","",ประเมินจุดประสงค์!O29)</f>
        <v/>
      </c>
      <c r="F29" s="75" t="str">
        <f>IF(ประเมินจุดประสงค์!P29="","",ประเมินจุดประสงค์!P29)</f>
        <v/>
      </c>
      <c r="G29" s="75" t="str">
        <f>IF(ประเมินจุดประสงค์!Q29="","",ประเมินจุดประสงค์!Q29)</f>
        <v/>
      </c>
      <c r="H29" s="48" t="str">
        <f>IF(ประเมินจุดประสงค์!S29="","",ประเมินจุดประสงค์!S29)</f>
        <v/>
      </c>
      <c r="I29" s="48" t="str">
        <f>IF(ประเมินจุดประสงค์!U29="","",ประเมินจุดประสงค์!U29)</f>
        <v/>
      </c>
      <c r="J29" s="48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03">
        <v>27</v>
      </c>
      <c r="B30" s="106"/>
      <c r="C30" s="75" t="str">
        <f>IF(ประเมินจุดประสงค์!M30="","",ประเมินจุดประสงค์!M30)</f>
        <v/>
      </c>
      <c r="D30" s="75" t="str">
        <f>IF(ประเมินจุดประสงค์!N30="","",ประเมินจุดประสงค์!N30)</f>
        <v/>
      </c>
      <c r="E30" s="75" t="str">
        <f>IF(ประเมินจุดประสงค์!O30="","",ประเมินจุดประสงค์!O30)</f>
        <v/>
      </c>
      <c r="F30" s="75" t="str">
        <f>IF(ประเมินจุดประสงค์!P30="","",ประเมินจุดประสงค์!P30)</f>
        <v/>
      </c>
      <c r="G30" s="75" t="str">
        <f>IF(ประเมินจุดประสงค์!Q30="","",ประเมินจุดประสงค์!Q30)</f>
        <v/>
      </c>
      <c r="H30" s="48" t="str">
        <f>IF(ประเมินจุดประสงค์!S30="","",ประเมินจุดประสงค์!S30)</f>
        <v/>
      </c>
      <c r="I30" s="48" t="str">
        <f>IF(ประเมินจุดประสงค์!U30="","",ประเมินจุดประสงค์!U30)</f>
        <v/>
      </c>
      <c r="J30" s="48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03">
        <v>28</v>
      </c>
      <c r="B31" s="106"/>
      <c r="C31" s="75" t="str">
        <f>IF(ประเมินจุดประสงค์!M31="","",ประเมินจุดประสงค์!M31)</f>
        <v/>
      </c>
      <c r="D31" s="75" t="str">
        <f>IF(ประเมินจุดประสงค์!N31="","",ประเมินจุดประสงค์!N31)</f>
        <v/>
      </c>
      <c r="E31" s="75" t="str">
        <f>IF(ประเมินจุดประสงค์!O31="","",ประเมินจุดประสงค์!O31)</f>
        <v/>
      </c>
      <c r="F31" s="75" t="str">
        <f>IF(ประเมินจุดประสงค์!P31="","",ประเมินจุดประสงค์!P31)</f>
        <v/>
      </c>
      <c r="G31" s="75" t="str">
        <f>IF(ประเมินจุดประสงค์!Q31="","",ประเมินจุดประสงค์!Q31)</f>
        <v/>
      </c>
      <c r="H31" s="48" t="str">
        <f>IF(ประเมินจุดประสงค์!S31="","",ประเมินจุดประสงค์!S31)</f>
        <v/>
      </c>
      <c r="I31" s="48" t="str">
        <f>IF(ประเมินจุดประสงค์!U31="","",ประเมินจุดประสงค์!U31)</f>
        <v/>
      </c>
      <c r="J31" s="48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03">
        <v>29</v>
      </c>
      <c r="B32" s="106"/>
      <c r="C32" s="75" t="str">
        <f>IF(ประเมินจุดประสงค์!M32="","",ประเมินจุดประสงค์!M32)</f>
        <v/>
      </c>
      <c r="D32" s="75" t="str">
        <f>IF(ประเมินจุดประสงค์!N32="","",ประเมินจุดประสงค์!N32)</f>
        <v/>
      </c>
      <c r="E32" s="75" t="str">
        <f>IF(ประเมินจุดประสงค์!O32="","",ประเมินจุดประสงค์!O32)</f>
        <v/>
      </c>
      <c r="F32" s="75" t="str">
        <f>IF(ประเมินจุดประสงค์!P32="","",ประเมินจุดประสงค์!P32)</f>
        <v/>
      </c>
      <c r="G32" s="75" t="str">
        <f>IF(ประเมินจุดประสงค์!Q32="","",ประเมินจุดประสงค์!Q32)</f>
        <v/>
      </c>
      <c r="H32" s="48" t="str">
        <f>IF(ประเมินจุดประสงค์!S32="","",ประเมินจุดประสงค์!S32)</f>
        <v/>
      </c>
      <c r="I32" s="48" t="str">
        <f>IF(ประเมินจุดประสงค์!U32="","",ประเมินจุดประสงค์!U32)</f>
        <v/>
      </c>
      <c r="J32" s="48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03">
        <v>30</v>
      </c>
      <c r="B33" s="107"/>
      <c r="C33" s="75" t="str">
        <f>IF(ประเมินจุดประสงค์!M33="","",ประเมินจุดประสงค์!M33)</f>
        <v/>
      </c>
      <c r="D33" s="75" t="str">
        <f>IF(ประเมินจุดประสงค์!N33="","",ประเมินจุดประสงค์!N33)</f>
        <v/>
      </c>
      <c r="E33" s="75" t="str">
        <f>IF(ประเมินจุดประสงค์!O33="","",ประเมินจุดประสงค์!O33)</f>
        <v/>
      </c>
      <c r="F33" s="75" t="str">
        <f>IF(ประเมินจุดประสงค์!P33="","",ประเมินจุดประสงค์!P33)</f>
        <v/>
      </c>
      <c r="G33" s="75" t="str">
        <f>IF(ประเมินจุดประสงค์!Q33="","",ประเมินจุดประสงค์!Q33)</f>
        <v/>
      </c>
      <c r="H33" s="48" t="str">
        <f>IF(ประเมินจุดประสงค์!S33="","",ประเมินจุดประสงค์!S33)</f>
        <v/>
      </c>
      <c r="I33" s="48" t="str">
        <f>IF(ประเมินจุดประสงค์!U33="","",ประเมินจุดประสงค์!U33)</f>
        <v/>
      </c>
      <c r="J33" s="48" t="str">
        <f>IF(ประเมินจุดประสงค์!V33="","",ประเมินจุดประสงค์!V33)</f>
        <v/>
      </c>
    </row>
    <row r="34" spans="1:10" ht="21" customHeight="1" x14ac:dyDescent="0.4">
      <c r="A34" s="103">
        <v>31</v>
      </c>
      <c r="B34" s="108"/>
      <c r="C34" s="75" t="str">
        <f>IF(ประเมินจุดประสงค์!M34="","",ประเมินจุดประสงค์!M34)</f>
        <v/>
      </c>
      <c r="D34" s="75" t="str">
        <f>IF(ประเมินจุดประสงค์!N34="","",ประเมินจุดประสงค์!N34)</f>
        <v/>
      </c>
      <c r="E34" s="75" t="str">
        <f>IF(ประเมินจุดประสงค์!O34="","",ประเมินจุดประสงค์!O34)</f>
        <v/>
      </c>
      <c r="F34" s="75" t="str">
        <f>IF(ประเมินจุดประสงค์!P34="","",ประเมินจุดประสงค์!P34)</f>
        <v/>
      </c>
      <c r="G34" s="75" t="str">
        <f>IF(ประเมินจุดประสงค์!Q34="","",ประเมินจุดประสงค์!Q34)</f>
        <v/>
      </c>
      <c r="H34" s="48" t="str">
        <f>IF(ประเมินจุดประสงค์!S34="","",ประเมินจุดประสงค์!S34)</f>
        <v/>
      </c>
      <c r="I34" s="48" t="str">
        <f>IF(ประเมินจุดประสงค์!U34="","",ประเมินจุดประสงค์!U34)</f>
        <v/>
      </c>
      <c r="J34" s="48" t="str">
        <f>IF(ประเมินจุดประสงค์!V34="","",ประเมินจุดประสงค์!V34)</f>
        <v/>
      </c>
    </row>
    <row r="35" spans="1:10" ht="21" customHeight="1" x14ac:dyDescent="0.4">
      <c r="A35" s="103">
        <v>32</v>
      </c>
      <c r="B35" s="106"/>
      <c r="C35" s="75" t="str">
        <f>IF(ประเมินจุดประสงค์!M35="","",ประเมินจุดประสงค์!M35)</f>
        <v/>
      </c>
      <c r="D35" s="75" t="str">
        <f>IF(ประเมินจุดประสงค์!N35="","",ประเมินจุดประสงค์!N35)</f>
        <v/>
      </c>
      <c r="E35" s="75" t="str">
        <f>IF(ประเมินจุดประสงค์!O35="","",ประเมินจุดประสงค์!O35)</f>
        <v/>
      </c>
      <c r="F35" s="75" t="str">
        <f>IF(ประเมินจุดประสงค์!P35="","",ประเมินจุดประสงค์!P35)</f>
        <v/>
      </c>
      <c r="G35" s="75" t="str">
        <f>IF(ประเมินจุดประสงค์!Q35="","",ประเมินจุดประสงค์!Q35)</f>
        <v/>
      </c>
      <c r="H35" s="48" t="str">
        <f>IF(ประเมินจุดประสงค์!S35="","",ประเมินจุดประสงค์!S35)</f>
        <v/>
      </c>
      <c r="I35" s="48" t="str">
        <f>IF(ประเมินจุดประสงค์!U35="","",ประเมินจุดประสงค์!U35)</f>
        <v/>
      </c>
      <c r="J35" s="48" t="str">
        <f>IF(ประเมินจุดประสงค์!V35="","",ประเมินจุดประสงค์!V35)</f>
        <v/>
      </c>
    </row>
    <row r="36" spans="1:10" ht="21" customHeight="1" x14ac:dyDescent="0.4">
      <c r="A36" s="103">
        <v>33</v>
      </c>
      <c r="B36" s="106"/>
      <c r="C36" s="75" t="str">
        <f>IF(ประเมินจุดประสงค์!M36="","",ประเมินจุดประสงค์!M36)</f>
        <v/>
      </c>
      <c r="D36" s="75" t="str">
        <f>IF(ประเมินจุดประสงค์!N36="","",ประเมินจุดประสงค์!N36)</f>
        <v/>
      </c>
      <c r="E36" s="75" t="str">
        <f>IF(ประเมินจุดประสงค์!O36="","",ประเมินจุดประสงค์!O36)</f>
        <v/>
      </c>
      <c r="F36" s="75" t="str">
        <f>IF(ประเมินจุดประสงค์!P36="","",ประเมินจุดประสงค์!P36)</f>
        <v/>
      </c>
      <c r="G36" s="75" t="str">
        <f>IF(ประเมินจุดประสงค์!Q36="","",ประเมินจุดประสงค์!Q36)</f>
        <v/>
      </c>
      <c r="H36" s="48" t="str">
        <f>IF(ประเมินจุดประสงค์!S36="","",ประเมินจุดประสงค์!S36)</f>
        <v/>
      </c>
      <c r="I36" s="48" t="str">
        <f>IF(ประเมินจุดประสงค์!U36="","",ประเมินจุดประสงค์!U36)</f>
        <v/>
      </c>
      <c r="J36" s="48" t="str">
        <f>IF(ประเมินจุดประสงค์!V36="","",ประเมินจุดประสงค์!V36)</f>
        <v/>
      </c>
    </row>
    <row r="37" spans="1:10" ht="21" customHeight="1" x14ac:dyDescent="0.4">
      <c r="A37" s="103">
        <v>34</v>
      </c>
      <c r="B37" s="106"/>
      <c r="C37" s="75" t="str">
        <f>IF(ประเมินจุดประสงค์!M37="","",ประเมินจุดประสงค์!M37)</f>
        <v/>
      </c>
      <c r="D37" s="75" t="str">
        <f>IF(ประเมินจุดประสงค์!N37="","",ประเมินจุดประสงค์!N37)</f>
        <v/>
      </c>
      <c r="E37" s="75" t="str">
        <f>IF(ประเมินจุดประสงค์!O37="","",ประเมินจุดประสงค์!O37)</f>
        <v/>
      </c>
      <c r="F37" s="75" t="str">
        <f>IF(ประเมินจุดประสงค์!P37="","",ประเมินจุดประสงค์!P37)</f>
        <v/>
      </c>
      <c r="G37" s="75" t="str">
        <f>IF(ประเมินจุดประสงค์!Q37="","",ประเมินจุดประสงค์!Q37)</f>
        <v/>
      </c>
      <c r="H37" s="48" t="str">
        <f>IF(ประเมินจุดประสงค์!S37="","",ประเมินจุดประสงค์!S37)</f>
        <v/>
      </c>
      <c r="I37" s="48" t="str">
        <f>IF(ประเมินจุดประสงค์!U37="","",ประเมินจุดประสงค์!U37)</f>
        <v/>
      </c>
      <c r="J37" s="48" t="str">
        <f>IF(ประเมินจุดประสงค์!V37="","",ประเมินจุดประสงค์!V37)</f>
        <v/>
      </c>
    </row>
    <row r="38" spans="1:10" ht="21" customHeight="1" x14ac:dyDescent="0.4">
      <c r="A38" s="103">
        <v>35</v>
      </c>
      <c r="B38" s="106"/>
      <c r="C38" s="75" t="str">
        <f>IF(ประเมินจุดประสงค์!M38="","",ประเมินจุดประสงค์!M38)</f>
        <v/>
      </c>
      <c r="D38" s="75" t="str">
        <f>IF(ประเมินจุดประสงค์!N38="","",ประเมินจุดประสงค์!N38)</f>
        <v/>
      </c>
      <c r="E38" s="75" t="str">
        <f>IF(ประเมินจุดประสงค์!O38="","",ประเมินจุดประสงค์!O38)</f>
        <v/>
      </c>
      <c r="F38" s="75" t="str">
        <f>IF(ประเมินจุดประสงค์!P38="","",ประเมินจุดประสงค์!P38)</f>
        <v/>
      </c>
      <c r="G38" s="75" t="str">
        <f>IF(ประเมินจุดประสงค์!Q38="","",ประเมินจุดประสงค์!Q38)</f>
        <v/>
      </c>
      <c r="H38" s="48" t="str">
        <f>IF(ประเมินจุดประสงค์!S38="","",ประเมินจุดประสงค์!S38)</f>
        <v/>
      </c>
      <c r="I38" s="48" t="str">
        <f>IF(ประเมินจุดประสงค์!U38="","",ประเมินจุดประสงค์!U38)</f>
        <v/>
      </c>
      <c r="J38" s="48" t="str">
        <f>IF(ประเมินจุดประสงค์!V38="","",ประเมินจุดประสงค์!V38)</f>
        <v/>
      </c>
    </row>
    <row r="39" spans="1:10" ht="21" customHeight="1" x14ac:dyDescent="0.4">
      <c r="A39" s="103">
        <v>36</v>
      </c>
      <c r="B39" s="106"/>
      <c r="C39" s="75" t="str">
        <f>IF(ประเมินจุดประสงค์!M39="","",ประเมินจุดประสงค์!M39)</f>
        <v/>
      </c>
      <c r="D39" s="75" t="str">
        <f>IF(ประเมินจุดประสงค์!N39="","",ประเมินจุดประสงค์!N39)</f>
        <v/>
      </c>
      <c r="E39" s="75" t="str">
        <f>IF(ประเมินจุดประสงค์!O39="","",ประเมินจุดประสงค์!O39)</f>
        <v/>
      </c>
      <c r="F39" s="75" t="str">
        <f>IF(ประเมินจุดประสงค์!P39="","",ประเมินจุดประสงค์!P39)</f>
        <v/>
      </c>
      <c r="G39" s="75" t="str">
        <f>IF(ประเมินจุดประสงค์!Q39="","",ประเมินจุดประสงค์!Q39)</f>
        <v/>
      </c>
      <c r="H39" s="48" t="str">
        <f>IF(ประเมินจุดประสงค์!S39="","",ประเมินจุดประสงค์!S39)</f>
        <v/>
      </c>
      <c r="I39" s="48" t="str">
        <f>IF(ประเมินจุดประสงค์!U39="","",ประเมินจุดประสงค์!U39)</f>
        <v/>
      </c>
      <c r="J39" s="48" t="str">
        <f>IF(ประเมินจุดประสงค์!V39="","",ประเมินจุดประสงค์!V39)</f>
        <v/>
      </c>
    </row>
    <row r="40" spans="1:10" ht="21" customHeight="1" x14ac:dyDescent="0.4">
      <c r="A40" s="103">
        <v>37</v>
      </c>
      <c r="B40" s="106"/>
      <c r="C40" s="75" t="str">
        <f>IF(ประเมินจุดประสงค์!M40="","",ประเมินจุดประสงค์!M40)</f>
        <v/>
      </c>
      <c r="D40" s="75" t="str">
        <f>IF(ประเมินจุดประสงค์!N40="","",ประเมินจุดประสงค์!N40)</f>
        <v/>
      </c>
      <c r="E40" s="75" t="str">
        <f>IF(ประเมินจุดประสงค์!O40="","",ประเมินจุดประสงค์!O40)</f>
        <v/>
      </c>
      <c r="F40" s="75" t="str">
        <f>IF(ประเมินจุดประสงค์!P40="","",ประเมินจุดประสงค์!P40)</f>
        <v/>
      </c>
      <c r="G40" s="75" t="str">
        <f>IF(ประเมินจุดประสงค์!Q40="","",ประเมินจุดประสงค์!Q40)</f>
        <v/>
      </c>
      <c r="H40" s="48" t="str">
        <f>IF(ประเมินจุดประสงค์!S40="","",ประเมินจุดประสงค์!S40)</f>
        <v/>
      </c>
      <c r="I40" s="48" t="str">
        <f>IF(ประเมินจุดประสงค์!U40="","",ประเมินจุดประสงค์!U40)</f>
        <v/>
      </c>
      <c r="J40" s="48" t="str">
        <f>IF(ประเมินจุดประสงค์!V40="","",ประเมินจุดประสงค์!V40)</f>
        <v/>
      </c>
    </row>
    <row r="41" spans="1:10" ht="21" customHeight="1" x14ac:dyDescent="0.4">
      <c r="A41" s="103">
        <v>38</v>
      </c>
      <c r="B41" s="106"/>
      <c r="C41" s="75" t="str">
        <f>IF(ประเมินจุดประสงค์!M41="","",ประเมินจุดประสงค์!M41)</f>
        <v/>
      </c>
      <c r="D41" s="75" t="str">
        <f>IF(ประเมินจุดประสงค์!N41="","",ประเมินจุดประสงค์!N41)</f>
        <v/>
      </c>
      <c r="E41" s="75" t="str">
        <f>IF(ประเมินจุดประสงค์!O41="","",ประเมินจุดประสงค์!O41)</f>
        <v/>
      </c>
      <c r="F41" s="75" t="str">
        <f>IF(ประเมินจุดประสงค์!P41="","",ประเมินจุดประสงค์!P41)</f>
        <v/>
      </c>
      <c r="G41" s="75" t="str">
        <f>IF(ประเมินจุดประสงค์!Q41="","",ประเมินจุดประสงค์!Q41)</f>
        <v/>
      </c>
      <c r="H41" s="48" t="str">
        <f>IF(ประเมินจุดประสงค์!S41="","",ประเมินจุดประสงค์!S41)</f>
        <v/>
      </c>
      <c r="I41" s="48" t="str">
        <f>IF(ประเมินจุดประสงค์!U41="","",ประเมินจุดประสงค์!U41)</f>
        <v/>
      </c>
      <c r="J41" s="48" t="str">
        <f>IF(ประเมินจุดประสงค์!V41="","",ประเมินจุดประสงค์!V41)</f>
        <v/>
      </c>
    </row>
    <row r="42" spans="1:10" ht="21" customHeight="1" x14ac:dyDescent="0.4">
      <c r="A42" s="103">
        <v>39</v>
      </c>
      <c r="B42" s="106"/>
      <c r="C42" s="75" t="str">
        <f>IF(ประเมินจุดประสงค์!M42="","",ประเมินจุดประสงค์!M42)</f>
        <v/>
      </c>
      <c r="D42" s="75" t="str">
        <f>IF(ประเมินจุดประสงค์!N42="","",ประเมินจุดประสงค์!N42)</f>
        <v/>
      </c>
      <c r="E42" s="75" t="str">
        <f>IF(ประเมินจุดประสงค์!O42="","",ประเมินจุดประสงค์!O42)</f>
        <v/>
      </c>
      <c r="F42" s="75" t="str">
        <f>IF(ประเมินจุดประสงค์!P42="","",ประเมินจุดประสงค์!P42)</f>
        <v/>
      </c>
      <c r="G42" s="75" t="str">
        <f>IF(ประเมินจุดประสงค์!Q42="","",ประเมินจุดประสงค์!Q42)</f>
        <v/>
      </c>
      <c r="H42" s="48" t="str">
        <f>IF(ประเมินจุดประสงค์!S42="","",ประเมินจุดประสงค์!S42)</f>
        <v/>
      </c>
      <c r="I42" s="48" t="str">
        <f>IF(ประเมินจุดประสงค์!U42="","",ประเมินจุดประสงค์!U42)</f>
        <v/>
      </c>
      <c r="J42" s="48" t="str">
        <f>IF(ประเมินจุดประสงค์!V42="","",ประเมินจุดประสงค์!V42)</f>
        <v/>
      </c>
    </row>
    <row r="43" spans="1:10" ht="21" customHeight="1" x14ac:dyDescent="0.4">
      <c r="A43" s="103">
        <v>40</v>
      </c>
      <c r="B43" s="106"/>
      <c r="C43" s="75" t="str">
        <f>IF(ประเมินจุดประสงค์!M43="","",ประเมินจุดประสงค์!M43)</f>
        <v/>
      </c>
      <c r="D43" s="75" t="str">
        <f>IF(ประเมินจุดประสงค์!N43="","",ประเมินจุดประสงค์!N43)</f>
        <v/>
      </c>
      <c r="E43" s="75" t="str">
        <f>IF(ประเมินจุดประสงค์!O43="","",ประเมินจุดประสงค์!O43)</f>
        <v/>
      </c>
      <c r="F43" s="75" t="str">
        <f>IF(ประเมินจุดประสงค์!P43="","",ประเมินจุดประสงค์!P43)</f>
        <v/>
      </c>
      <c r="G43" s="75" t="str">
        <f>IF(ประเมินจุดประสงค์!Q43="","",ประเมินจุดประสงค์!Q43)</f>
        <v/>
      </c>
      <c r="H43" s="48" t="str">
        <f>IF(ประเมินจุดประสงค์!S43="","",ประเมินจุดประสงค์!S43)</f>
        <v/>
      </c>
      <c r="I43" s="48" t="str">
        <f>IF(ประเมินจุดประสงค์!U43="","",ประเมินจุดประสงค์!U43)</f>
        <v/>
      </c>
      <c r="J43" s="48" t="str">
        <f>IF(ประเมินจุดประสงค์!V43="","",ประเมินจุดประสงค์!V43)</f>
        <v/>
      </c>
    </row>
    <row r="44" spans="1:10" ht="21" customHeight="1" x14ac:dyDescent="0.4">
      <c r="A44" s="103">
        <v>41</v>
      </c>
      <c r="B44" s="106"/>
      <c r="C44" s="75" t="str">
        <f>IF(ประเมินจุดประสงค์!M44="","",ประเมินจุดประสงค์!M44)</f>
        <v/>
      </c>
      <c r="D44" s="75" t="str">
        <f>IF(ประเมินจุดประสงค์!N44="","",ประเมินจุดประสงค์!N44)</f>
        <v/>
      </c>
      <c r="E44" s="75" t="str">
        <f>IF(ประเมินจุดประสงค์!O44="","",ประเมินจุดประสงค์!O44)</f>
        <v/>
      </c>
      <c r="F44" s="75" t="str">
        <f>IF(ประเมินจุดประสงค์!P44="","",ประเมินจุดประสงค์!P44)</f>
        <v/>
      </c>
      <c r="G44" s="75" t="str">
        <f>IF(ประเมินจุดประสงค์!Q44="","",ประเมินจุดประสงค์!Q44)</f>
        <v/>
      </c>
      <c r="H44" s="48" t="str">
        <f>IF(ประเมินจุดประสงค์!S44="","",ประเมินจุดประสงค์!S44)</f>
        <v/>
      </c>
      <c r="I44" s="48" t="str">
        <f>IF(ประเมินจุดประสงค์!U44="","",ประเมินจุดประสงค์!U44)</f>
        <v/>
      </c>
      <c r="J44" s="48" t="str">
        <f>IF(ประเมินจุดประสงค์!V44="","",ประเมินจุดประสงค์!V44)</f>
        <v/>
      </c>
    </row>
    <row r="45" spans="1:10" ht="21" customHeight="1" x14ac:dyDescent="0.4">
      <c r="A45" s="103">
        <v>42</v>
      </c>
      <c r="B45" s="106"/>
      <c r="C45" s="75" t="str">
        <f>IF(ประเมินจุดประสงค์!M45="","",ประเมินจุดประสงค์!M45)</f>
        <v/>
      </c>
      <c r="D45" s="75" t="str">
        <f>IF(ประเมินจุดประสงค์!N45="","",ประเมินจุดประสงค์!N45)</f>
        <v/>
      </c>
      <c r="E45" s="75" t="str">
        <f>IF(ประเมินจุดประสงค์!O45="","",ประเมินจุดประสงค์!O45)</f>
        <v/>
      </c>
      <c r="F45" s="75" t="str">
        <f>IF(ประเมินจุดประสงค์!P45="","",ประเมินจุดประสงค์!P45)</f>
        <v/>
      </c>
      <c r="G45" s="75" t="str">
        <f>IF(ประเมินจุดประสงค์!Q45="","",ประเมินจุดประสงค์!Q45)</f>
        <v/>
      </c>
      <c r="H45" s="48" t="str">
        <f>IF(ประเมินจุดประสงค์!S45="","",ประเมินจุดประสงค์!S45)</f>
        <v/>
      </c>
      <c r="I45" s="48" t="str">
        <f>IF(ประเมินจุดประสงค์!U45="","",ประเมินจุดประสงค์!U45)</f>
        <v/>
      </c>
      <c r="J45" s="48" t="str">
        <f>IF(ประเมินจุดประสงค์!V45="","",ประเมินจุดประสงค์!V45)</f>
        <v/>
      </c>
    </row>
    <row r="46" spans="1:10" ht="21" customHeight="1" x14ac:dyDescent="0.4">
      <c r="A46" s="103">
        <v>43</v>
      </c>
      <c r="B46" s="106"/>
      <c r="C46" s="75" t="str">
        <f>IF(ประเมินจุดประสงค์!M46="","",ประเมินจุดประสงค์!M46)</f>
        <v/>
      </c>
      <c r="D46" s="75" t="str">
        <f>IF(ประเมินจุดประสงค์!N46="","",ประเมินจุดประสงค์!N46)</f>
        <v/>
      </c>
      <c r="E46" s="75" t="str">
        <f>IF(ประเมินจุดประสงค์!O46="","",ประเมินจุดประสงค์!O46)</f>
        <v/>
      </c>
      <c r="F46" s="75" t="str">
        <f>IF(ประเมินจุดประสงค์!P46="","",ประเมินจุดประสงค์!P46)</f>
        <v/>
      </c>
      <c r="G46" s="75" t="str">
        <f>IF(ประเมินจุดประสงค์!Q46="","",ประเมินจุดประสงค์!Q46)</f>
        <v/>
      </c>
      <c r="H46" s="48" t="str">
        <f>IF(ประเมินจุดประสงค์!S46="","",ประเมินจุดประสงค์!S46)</f>
        <v/>
      </c>
      <c r="I46" s="48" t="str">
        <f>IF(ประเมินจุดประสงค์!U46="","",ประเมินจุดประสงค์!U46)</f>
        <v/>
      </c>
      <c r="J46" s="48" t="str">
        <f>IF(ประเมินจุดประสงค์!V46="","",ประเมินจุดประสงค์!V46)</f>
        <v/>
      </c>
    </row>
    <row r="47" spans="1:10" ht="21" customHeight="1" x14ac:dyDescent="0.4">
      <c r="A47" s="103">
        <v>44</v>
      </c>
      <c r="B47" s="106"/>
      <c r="C47" s="75" t="str">
        <f>IF(ประเมินจุดประสงค์!M47="","",ประเมินจุดประสงค์!M47)</f>
        <v/>
      </c>
      <c r="D47" s="75" t="str">
        <f>IF(ประเมินจุดประสงค์!N47="","",ประเมินจุดประสงค์!N47)</f>
        <v/>
      </c>
      <c r="E47" s="75" t="str">
        <f>IF(ประเมินจุดประสงค์!O47="","",ประเมินจุดประสงค์!O47)</f>
        <v/>
      </c>
      <c r="F47" s="75" t="str">
        <f>IF(ประเมินจุดประสงค์!P47="","",ประเมินจุดประสงค์!P47)</f>
        <v/>
      </c>
      <c r="G47" s="75" t="str">
        <f>IF(ประเมินจุดประสงค์!Q47="","",ประเมินจุดประสงค์!Q47)</f>
        <v/>
      </c>
      <c r="H47" s="48" t="str">
        <f>IF(ประเมินจุดประสงค์!S47="","",ประเมินจุดประสงค์!S47)</f>
        <v/>
      </c>
      <c r="I47" s="48" t="str">
        <f>IF(ประเมินจุดประสงค์!U47="","",ประเมินจุดประสงค์!U47)</f>
        <v/>
      </c>
      <c r="J47" s="48" t="str">
        <f>IF(ประเมินจุดประสงค์!V47="","",ประเมินจุดประสงค์!V47)</f>
        <v/>
      </c>
    </row>
    <row r="48" spans="1:10" ht="21" customHeight="1" x14ac:dyDescent="0.4">
      <c r="A48" s="103">
        <v>45</v>
      </c>
      <c r="B48" s="106"/>
      <c r="C48" s="75" t="str">
        <f>IF(ประเมินจุดประสงค์!M48="","",ประเมินจุดประสงค์!M48)</f>
        <v/>
      </c>
      <c r="D48" s="75" t="str">
        <f>IF(ประเมินจุดประสงค์!N48="","",ประเมินจุดประสงค์!N48)</f>
        <v/>
      </c>
      <c r="E48" s="75" t="str">
        <f>IF(ประเมินจุดประสงค์!O48="","",ประเมินจุดประสงค์!O48)</f>
        <v/>
      </c>
      <c r="F48" s="75" t="str">
        <f>IF(ประเมินจุดประสงค์!P48="","",ประเมินจุดประสงค์!P48)</f>
        <v/>
      </c>
      <c r="G48" s="75" t="str">
        <f>IF(ประเมินจุดประสงค์!Q48="","",ประเมินจุดประสงค์!Q48)</f>
        <v/>
      </c>
      <c r="H48" s="48" t="str">
        <f>IF(ประเมินจุดประสงค์!S48="","",ประเมินจุดประสงค์!S48)</f>
        <v/>
      </c>
      <c r="I48" s="48" t="str">
        <f>IF(ประเมินจุดประสงค์!U48="","",ประเมินจุดประสงค์!U48)</f>
        <v/>
      </c>
      <c r="J48" s="48" t="str">
        <f>IF(ประเมินจุดประสงค์!V48="","",ประเมินจุดประสงค์!V48)</f>
        <v/>
      </c>
    </row>
    <row r="49" spans="1:10" ht="21" customHeight="1" x14ac:dyDescent="0.4">
      <c r="A49" s="103">
        <v>46</v>
      </c>
      <c r="B49" s="106"/>
      <c r="C49" s="75" t="str">
        <f>IF(ประเมินจุดประสงค์!M49="","",ประเมินจุดประสงค์!M49)</f>
        <v/>
      </c>
      <c r="D49" s="75" t="str">
        <f>IF(ประเมินจุดประสงค์!N49="","",ประเมินจุดประสงค์!N49)</f>
        <v/>
      </c>
      <c r="E49" s="75" t="str">
        <f>IF(ประเมินจุดประสงค์!O49="","",ประเมินจุดประสงค์!O49)</f>
        <v/>
      </c>
      <c r="F49" s="75" t="str">
        <f>IF(ประเมินจุดประสงค์!P49="","",ประเมินจุดประสงค์!P49)</f>
        <v/>
      </c>
      <c r="G49" s="75" t="str">
        <f>IF(ประเมินจุดประสงค์!Q49="","",ประเมินจุดประสงค์!Q49)</f>
        <v/>
      </c>
      <c r="H49" s="48" t="str">
        <f>IF(ประเมินจุดประสงค์!S49="","",ประเมินจุดประสงค์!S49)</f>
        <v/>
      </c>
      <c r="I49" s="48" t="str">
        <f>IF(ประเมินจุดประสงค์!U49="","",ประเมินจุดประสงค์!U49)</f>
        <v/>
      </c>
      <c r="J49" s="48" t="str">
        <f>IF(ประเมินจุดประสงค์!V49="","",ประเมินจุดประสงค์!V49)</f>
        <v/>
      </c>
    </row>
    <row r="50" spans="1:10" ht="21" customHeight="1" x14ac:dyDescent="0.4">
      <c r="A50" s="103">
        <v>47</v>
      </c>
      <c r="B50" s="106"/>
      <c r="C50" s="75" t="str">
        <f>IF(ประเมินจุดประสงค์!M50="","",ประเมินจุดประสงค์!M50)</f>
        <v/>
      </c>
      <c r="D50" s="75" t="str">
        <f>IF(ประเมินจุดประสงค์!N50="","",ประเมินจุดประสงค์!N50)</f>
        <v/>
      </c>
      <c r="E50" s="75" t="str">
        <f>IF(ประเมินจุดประสงค์!O50="","",ประเมินจุดประสงค์!O50)</f>
        <v/>
      </c>
      <c r="F50" s="75" t="str">
        <f>IF(ประเมินจุดประสงค์!P50="","",ประเมินจุดประสงค์!P50)</f>
        <v/>
      </c>
      <c r="G50" s="75" t="str">
        <f>IF(ประเมินจุดประสงค์!Q50="","",ประเมินจุดประสงค์!Q50)</f>
        <v/>
      </c>
      <c r="H50" s="48" t="str">
        <f>IF(ประเมินจุดประสงค์!S50="","",ประเมินจุดประสงค์!S50)</f>
        <v/>
      </c>
      <c r="I50" s="48" t="str">
        <f>IF(ประเมินจุดประสงค์!U50="","",ประเมินจุดประสงค์!U50)</f>
        <v/>
      </c>
      <c r="J50" s="48" t="str">
        <f>IF(ประเมินจุดประสงค์!V50="","",ประเมินจุดประสงค์!V50)</f>
        <v/>
      </c>
    </row>
    <row r="51" spans="1:10" ht="21" customHeight="1" x14ac:dyDescent="0.4">
      <c r="A51" s="103">
        <v>48</v>
      </c>
      <c r="B51" s="106"/>
      <c r="C51" s="75" t="str">
        <f>IF(ประเมินจุดประสงค์!M51="","",ประเมินจุดประสงค์!M51)</f>
        <v/>
      </c>
      <c r="D51" s="75" t="str">
        <f>IF(ประเมินจุดประสงค์!N51="","",ประเมินจุดประสงค์!N51)</f>
        <v/>
      </c>
      <c r="E51" s="75" t="str">
        <f>IF(ประเมินจุดประสงค์!O51="","",ประเมินจุดประสงค์!O51)</f>
        <v/>
      </c>
      <c r="F51" s="75" t="str">
        <f>IF(ประเมินจุดประสงค์!P51="","",ประเมินจุดประสงค์!P51)</f>
        <v/>
      </c>
      <c r="G51" s="75" t="str">
        <f>IF(ประเมินจุดประสงค์!Q51="","",ประเมินจุดประสงค์!Q51)</f>
        <v/>
      </c>
      <c r="H51" s="48" t="str">
        <f>IF(ประเมินจุดประสงค์!S51="","",ประเมินจุดประสงค์!S51)</f>
        <v/>
      </c>
      <c r="I51" s="48" t="str">
        <f>IF(ประเมินจุดประสงค์!U51="","",ประเมินจุดประสงค์!U51)</f>
        <v/>
      </c>
      <c r="J51" s="48" t="str">
        <f>IF(ประเมินจุดประสงค์!V51="","",ประเมินจุดประสงค์!V51)</f>
        <v/>
      </c>
    </row>
    <row r="52" spans="1:10" ht="21" customHeight="1" x14ac:dyDescent="0.4">
      <c r="A52" s="103">
        <v>49</v>
      </c>
      <c r="B52" s="106"/>
      <c r="C52" s="75" t="str">
        <f>IF(ประเมินจุดประสงค์!M52="","",ประเมินจุดประสงค์!M52)</f>
        <v/>
      </c>
      <c r="D52" s="75" t="str">
        <f>IF(ประเมินจุดประสงค์!N52="","",ประเมินจุดประสงค์!N52)</f>
        <v/>
      </c>
      <c r="E52" s="75" t="str">
        <f>IF(ประเมินจุดประสงค์!O52="","",ประเมินจุดประสงค์!O52)</f>
        <v/>
      </c>
      <c r="F52" s="75" t="str">
        <f>IF(ประเมินจุดประสงค์!P52="","",ประเมินจุดประสงค์!P52)</f>
        <v/>
      </c>
      <c r="G52" s="75" t="str">
        <f>IF(ประเมินจุดประสงค์!Q52="","",ประเมินจุดประสงค์!Q52)</f>
        <v/>
      </c>
      <c r="H52" s="48" t="str">
        <f>IF(ประเมินจุดประสงค์!S52="","",ประเมินจุดประสงค์!S52)</f>
        <v/>
      </c>
      <c r="I52" s="48" t="str">
        <f>IF(ประเมินจุดประสงค์!U52="","",ประเมินจุดประสงค์!U52)</f>
        <v/>
      </c>
      <c r="J52" s="48" t="str">
        <f>IF(ประเมินจุดประสงค์!V52="","",ประเมินจุดประสงค์!V52)</f>
        <v/>
      </c>
    </row>
    <row r="53" spans="1:10" ht="21" customHeight="1" x14ac:dyDescent="0.4">
      <c r="A53" s="103">
        <v>50</v>
      </c>
      <c r="B53" s="106"/>
      <c r="C53" s="75" t="str">
        <f>IF(ประเมินจุดประสงค์!M53="","",ประเมินจุดประสงค์!M53)</f>
        <v/>
      </c>
      <c r="D53" s="75" t="str">
        <f>IF(ประเมินจุดประสงค์!N53="","",ประเมินจุดประสงค์!N53)</f>
        <v/>
      </c>
      <c r="E53" s="75" t="str">
        <f>IF(ประเมินจุดประสงค์!O53="","",ประเมินจุดประสงค์!O53)</f>
        <v/>
      </c>
      <c r="F53" s="75" t="str">
        <f>IF(ประเมินจุดประสงค์!P53="","",ประเมินจุดประสงค์!P53)</f>
        <v/>
      </c>
      <c r="G53" s="75" t="str">
        <f>IF(ประเมินจุดประสงค์!Q53="","",ประเมินจุดประสงค์!Q53)</f>
        <v/>
      </c>
      <c r="H53" s="48" t="str">
        <f>IF(ประเมินจุดประสงค์!S53="","",ประเมินจุดประสงค์!S53)</f>
        <v/>
      </c>
      <c r="I53" s="48" t="str">
        <f>IF(ประเมินจุดประสงค์!U53="","",ประเมินจุดประสงค์!U53)</f>
        <v/>
      </c>
      <c r="J53" s="48" t="str">
        <f>IF(ประเมินจุดประสงค์!V53="","",ประเมินจุดประสงค์!V53)</f>
        <v/>
      </c>
    </row>
    <row r="54" spans="1:10" ht="21" customHeight="1" x14ac:dyDescent="0.4">
      <c r="A54" s="103">
        <v>51</v>
      </c>
      <c r="B54" s="106"/>
      <c r="C54" s="75" t="str">
        <f>IF(ประเมินจุดประสงค์!M54="","",ประเมินจุดประสงค์!M54)</f>
        <v/>
      </c>
      <c r="D54" s="75" t="str">
        <f>IF(ประเมินจุดประสงค์!N54="","",ประเมินจุดประสงค์!N54)</f>
        <v/>
      </c>
      <c r="E54" s="75" t="str">
        <f>IF(ประเมินจุดประสงค์!O54="","",ประเมินจุดประสงค์!O54)</f>
        <v/>
      </c>
      <c r="F54" s="75" t="str">
        <f>IF(ประเมินจุดประสงค์!P54="","",ประเมินจุดประสงค์!P54)</f>
        <v/>
      </c>
      <c r="G54" s="75" t="str">
        <f>IF(ประเมินจุดประสงค์!Q54="","",ประเมินจุดประสงค์!Q54)</f>
        <v/>
      </c>
      <c r="H54" s="48" t="str">
        <f>IF(ประเมินจุดประสงค์!S54="","",ประเมินจุดประสงค์!S54)</f>
        <v/>
      </c>
      <c r="I54" s="48" t="str">
        <f>IF(ประเมินจุดประสงค์!U54="","",ประเมินจุดประสงค์!U54)</f>
        <v/>
      </c>
      <c r="J54" s="48" t="str">
        <f>IF(ประเมินจุดประสงค์!V54="","",ประเมินจุดประสงค์!V54)</f>
        <v/>
      </c>
    </row>
    <row r="55" spans="1:10" ht="21" customHeight="1" x14ac:dyDescent="0.4">
      <c r="A55" s="103">
        <v>52</v>
      </c>
      <c r="B55" s="106"/>
      <c r="C55" s="75" t="str">
        <f>IF(ประเมินจุดประสงค์!M55="","",ประเมินจุดประสงค์!M55)</f>
        <v/>
      </c>
      <c r="D55" s="75" t="str">
        <f>IF(ประเมินจุดประสงค์!N55="","",ประเมินจุดประสงค์!N55)</f>
        <v/>
      </c>
      <c r="E55" s="75" t="str">
        <f>IF(ประเมินจุดประสงค์!O55="","",ประเมินจุดประสงค์!O55)</f>
        <v/>
      </c>
      <c r="F55" s="75" t="str">
        <f>IF(ประเมินจุดประสงค์!P55="","",ประเมินจุดประสงค์!P55)</f>
        <v/>
      </c>
      <c r="G55" s="75" t="str">
        <f>IF(ประเมินจุดประสงค์!Q55="","",ประเมินจุดประสงค์!Q55)</f>
        <v/>
      </c>
      <c r="H55" s="48" t="str">
        <f>IF(ประเมินจุดประสงค์!S55="","",ประเมินจุดประสงค์!S55)</f>
        <v/>
      </c>
      <c r="I55" s="48" t="str">
        <f>IF(ประเมินจุดประสงค์!U55="","",ประเมินจุดประสงค์!U55)</f>
        <v/>
      </c>
      <c r="J55" s="48" t="str">
        <f>IF(ประเมินจุดประสงค์!V55="","",ประเมินจุดประสงค์!V55)</f>
        <v/>
      </c>
    </row>
    <row r="56" spans="1:10" ht="21" customHeight="1" x14ac:dyDescent="0.4">
      <c r="A56" s="103">
        <v>53</v>
      </c>
      <c r="B56" s="106"/>
      <c r="C56" s="75" t="str">
        <f>IF(ประเมินจุดประสงค์!M56="","",ประเมินจุดประสงค์!M56)</f>
        <v/>
      </c>
      <c r="D56" s="75" t="str">
        <f>IF(ประเมินจุดประสงค์!N56="","",ประเมินจุดประสงค์!N56)</f>
        <v/>
      </c>
      <c r="E56" s="75" t="str">
        <f>IF(ประเมินจุดประสงค์!O56="","",ประเมินจุดประสงค์!O56)</f>
        <v/>
      </c>
      <c r="F56" s="75" t="str">
        <f>IF(ประเมินจุดประสงค์!P56="","",ประเมินจุดประสงค์!P56)</f>
        <v/>
      </c>
      <c r="G56" s="75" t="str">
        <f>IF(ประเมินจุดประสงค์!Q56="","",ประเมินจุดประสงค์!Q56)</f>
        <v/>
      </c>
      <c r="H56" s="48" t="str">
        <f>IF(ประเมินจุดประสงค์!S56="","",ประเมินจุดประสงค์!S56)</f>
        <v/>
      </c>
      <c r="I56" s="48" t="str">
        <f>IF(ประเมินจุดประสงค์!U56="","",ประเมินจุดประสงค์!U56)</f>
        <v/>
      </c>
      <c r="J56" s="48" t="str">
        <f>IF(ประเมินจุดประสงค์!V56="","",ประเมินจุดประสงค์!V56)</f>
        <v/>
      </c>
    </row>
    <row r="57" spans="1:10" ht="21" customHeight="1" x14ac:dyDescent="0.4">
      <c r="A57" s="103">
        <v>54</v>
      </c>
      <c r="B57" s="106"/>
      <c r="C57" s="75" t="str">
        <f>IF(ประเมินจุดประสงค์!M57="","",ประเมินจุดประสงค์!M57)</f>
        <v/>
      </c>
      <c r="D57" s="75" t="str">
        <f>IF(ประเมินจุดประสงค์!N57="","",ประเมินจุดประสงค์!N57)</f>
        <v/>
      </c>
      <c r="E57" s="75" t="str">
        <f>IF(ประเมินจุดประสงค์!O57="","",ประเมินจุดประสงค์!O57)</f>
        <v/>
      </c>
      <c r="F57" s="75" t="str">
        <f>IF(ประเมินจุดประสงค์!P57="","",ประเมินจุดประสงค์!P57)</f>
        <v/>
      </c>
      <c r="G57" s="75" t="str">
        <f>IF(ประเมินจุดประสงค์!Q57="","",ประเมินจุดประสงค์!Q57)</f>
        <v/>
      </c>
      <c r="H57" s="48" t="str">
        <f>IF(ประเมินจุดประสงค์!S57="","",ประเมินจุดประสงค์!S57)</f>
        <v/>
      </c>
      <c r="I57" s="48" t="str">
        <f>IF(ประเมินจุดประสงค์!U57="","",ประเมินจุดประสงค์!U57)</f>
        <v/>
      </c>
      <c r="J57" s="48" t="str">
        <f>IF(ประเมินจุดประสงค์!V57="","",ประเมินจุดประสงค์!V57)</f>
        <v/>
      </c>
    </row>
    <row r="58" spans="1:10" ht="21" customHeight="1" x14ac:dyDescent="0.4">
      <c r="A58" s="103">
        <v>55</v>
      </c>
      <c r="B58" s="106"/>
      <c r="C58" s="75" t="str">
        <f>IF(ประเมินจุดประสงค์!M58="","",ประเมินจุดประสงค์!M58)</f>
        <v/>
      </c>
      <c r="D58" s="75" t="str">
        <f>IF(ประเมินจุดประสงค์!N58="","",ประเมินจุดประสงค์!N58)</f>
        <v/>
      </c>
      <c r="E58" s="75" t="str">
        <f>IF(ประเมินจุดประสงค์!O58="","",ประเมินจุดประสงค์!O58)</f>
        <v/>
      </c>
      <c r="F58" s="75" t="str">
        <f>IF(ประเมินจุดประสงค์!P58="","",ประเมินจุดประสงค์!P58)</f>
        <v/>
      </c>
      <c r="G58" s="75" t="str">
        <f>IF(ประเมินจุดประสงค์!Q58="","",ประเมินจุดประสงค์!Q58)</f>
        <v/>
      </c>
      <c r="H58" s="48" t="str">
        <f>IF(ประเมินจุดประสงค์!S58="","",ประเมินจุดประสงค์!S58)</f>
        <v/>
      </c>
      <c r="I58" s="48" t="str">
        <f>IF(ประเมินจุดประสงค์!U58="","",ประเมินจุดประสงค์!U58)</f>
        <v/>
      </c>
      <c r="J58" s="48" t="str">
        <f>IF(ประเมินจุดประสงค์!V58="","",ประเมินจุดประสงค์!V58)</f>
        <v/>
      </c>
    </row>
    <row r="59" spans="1:10" ht="21" customHeight="1" x14ac:dyDescent="0.4">
      <c r="A59" s="103">
        <v>56</v>
      </c>
      <c r="B59" s="106"/>
      <c r="C59" s="75" t="str">
        <f>IF(ประเมินจุดประสงค์!M59="","",ประเมินจุดประสงค์!M59)</f>
        <v/>
      </c>
      <c r="D59" s="75" t="str">
        <f>IF(ประเมินจุดประสงค์!N59="","",ประเมินจุดประสงค์!N59)</f>
        <v/>
      </c>
      <c r="E59" s="75" t="str">
        <f>IF(ประเมินจุดประสงค์!O59="","",ประเมินจุดประสงค์!O59)</f>
        <v/>
      </c>
      <c r="F59" s="75" t="str">
        <f>IF(ประเมินจุดประสงค์!P59="","",ประเมินจุดประสงค์!P59)</f>
        <v/>
      </c>
      <c r="G59" s="75" t="str">
        <f>IF(ประเมินจุดประสงค์!Q59="","",ประเมินจุดประสงค์!Q59)</f>
        <v/>
      </c>
      <c r="H59" s="48" t="str">
        <f>IF(ประเมินจุดประสงค์!S59="","",ประเมินจุดประสงค์!S59)</f>
        <v/>
      </c>
      <c r="I59" s="48" t="str">
        <f>IF(ประเมินจุดประสงค์!U59="","",ประเมินจุดประสงค์!U59)</f>
        <v/>
      </c>
      <c r="J59" s="48" t="str">
        <f>IF(ประเมินจุดประสงค์!V59="","",ประเมินจุดประสงค์!V59)</f>
        <v/>
      </c>
    </row>
    <row r="60" spans="1:10" ht="21" customHeight="1" x14ac:dyDescent="0.4">
      <c r="A60" s="103">
        <v>57</v>
      </c>
      <c r="B60" s="106"/>
      <c r="C60" s="75" t="str">
        <f>IF(ประเมินจุดประสงค์!M60="","",ประเมินจุดประสงค์!M60)</f>
        <v/>
      </c>
      <c r="D60" s="75" t="str">
        <f>IF(ประเมินจุดประสงค์!N60="","",ประเมินจุดประสงค์!N60)</f>
        <v/>
      </c>
      <c r="E60" s="75" t="str">
        <f>IF(ประเมินจุดประสงค์!O60="","",ประเมินจุดประสงค์!O60)</f>
        <v/>
      </c>
      <c r="F60" s="75" t="str">
        <f>IF(ประเมินจุดประสงค์!P60="","",ประเมินจุดประสงค์!P60)</f>
        <v/>
      </c>
      <c r="G60" s="75" t="str">
        <f>IF(ประเมินจุดประสงค์!Q60="","",ประเมินจุดประสงค์!Q60)</f>
        <v/>
      </c>
      <c r="H60" s="48" t="str">
        <f>IF(ประเมินจุดประสงค์!S60="","",ประเมินจุดประสงค์!S60)</f>
        <v/>
      </c>
      <c r="I60" s="48" t="str">
        <f>IF(ประเมินจุดประสงค์!U60="","",ประเมินจุดประสงค์!U60)</f>
        <v/>
      </c>
      <c r="J60" s="48" t="str">
        <f>IF(ประเมินจุดประสงค์!V60="","",ประเมินจุดประสงค์!V60)</f>
        <v/>
      </c>
    </row>
    <row r="61" spans="1:10" ht="21" customHeight="1" x14ac:dyDescent="0.4">
      <c r="A61" s="103">
        <v>58</v>
      </c>
      <c r="B61" s="106"/>
      <c r="C61" s="75" t="str">
        <f>IF(ประเมินจุดประสงค์!M61="","",ประเมินจุดประสงค์!M61)</f>
        <v/>
      </c>
      <c r="D61" s="75" t="str">
        <f>IF(ประเมินจุดประสงค์!N61="","",ประเมินจุดประสงค์!N61)</f>
        <v/>
      </c>
      <c r="E61" s="75" t="str">
        <f>IF(ประเมินจุดประสงค์!O61="","",ประเมินจุดประสงค์!O61)</f>
        <v/>
      </c>
      <c r="F61" s="75" t="str">
        <f>IF(ประเมินจุดประสงค์!P61="","",ประเมินจุดประสงค์!P61)</f>
        <v/>
      </c>
      <c r="G61" s="75" t="str">
        <f>IF(ประเมินจุดประสงค์!Q61="","",ประเมินจุดประสงค์!Q61)</f>
        <v/>
      </c>
      <c r="H61" s="48" t="str">
        <f>IF(ประเมินจุดประสงค์!S61="","",ประเมินจุดประสงค์!S61)</f>
        <v/>
      </c>
      <c r="I61" s="48" t="str">
        <f>IF(ประเมินจุดประสงค์!U61="","",ประเมินจุดประสงค์!U61)</f>
        <v/>
      </c>
      <c r="J61" s="48" t="str">
        <f>IF(ประเมินจุดประสงค์!V61="","",ประเมินจุดประสงค์!V61)</f>
        <v/>
      </c>
    </row>
    <row r="62" spans="1:10" ht="21" customHeight="1" x14ac:dyDescent="0.4">
      <c r="A62" s="103">
        <v>59</v>
      </c>
      <c r="B62" s="106"/>
      <c r="C62" s="75" t="str">
        <f>IF(ประเมินจุดประสงค์!M62="","",ประเมินจุดประสงค์!M62)</f>
        <v/>
      </c>
      <c r="D62" s="75" t="str">
        <f>IF(ประเมินจุดประสงค์!N62="","",ประเมินจุดประสงค์!N62)</f>
        <v/>
      </c>
      <c r="E62" s="75" t="str">
        <f>IF(ประเมินจุดประสงค์!O62="","",ประเมินจุดประสงค์!O62)</f>
        <v/>
      </c>
      <c r="F62" s="75" t="str">
        <f>IF(ประเมินจุดประสงค์!P62="","",ประเมินจุดประสงค์!P62)</f>
        <v/>
      </c>
      <c r="G62" s="75" t="str">
        <f>IF(ประเมินจุดประสงค์!Q62="","",ประเมินจุดประสงค์!Q62)</f>
        <v/>
      </c>
      <c r="H62" s="48" t="str">
        <f>IF(ประเมินจุดประสงค์!S62="","",ประเมินจุดประสงค์!S62)</f>
        <v/>
      </c>
      <c r="I62" s="48" t="str">
        <f>IF(ประเมินจุดประสงค์!U62="","",ประเมินจุดประสงค์!U62)</f>
        <v/>
      </c>
      <c r="J62" s="48" t="str">
        <f>IF(ประเมินจุดประสงค์!V62="","",ประเมินจุดประสงค์!V62)</f>
        <v/>
      </c>
    </row>
    <row r="63" spans="1:10" ht="21" customHeight="1" x14ac:dyDescent="0.4">
      <c r="A63" s="103">
        <v>60</v>
      </c>
      <c r="B63" s="106"/>
      <c r="C63" s="75" t="str">
        <f>IF(ประเมินจุดประสงค์!M63="","",ประเมินจุดประสงค์!M63)</f>
        <v/>
      </c>
      <c r="D63" s="75" t="str">
        <f>IF(ประเมินจุดประสงค์!N63="","",ประเมินจุดประสงค์!N63)</f>
        <v/>
      </c>
      <c r="E63" s="75" t="str">
        <f>IF(ประเมินจุดประสงค์!O63="","",ประเมินจุดประสงค์!O63)</f>
        <v/>
      </c>
      <c r="F63" s="75" t="str">
        <f>IF(ประเมินจุดประสงค์!P63="","",ประเมินจุดประสงค์!P63)</f>
        <v/>
      </c>
      <c r="G63" s="75" t="str">
        <f>IF(ประเมินจุดประสงค์!Q63="","",ประเมินจุดประสงค์!Q63)</f>
        <v/>
      </c>
      <c r="H63" s="48" t="str">
        <f>IF(ประเมินจุดประสงค์!S63="","",ประเมินจุดประสงค์!S63)</f>
        <v/>
      </c>
      <c r="I63" s="48" t="str">
        <f>IF(ประเมินจุดประสงค์!U63="","",ประเมินจุดประสงค์!U63)</f>
        <v/>
      </c>
      <c r="J63" s="48" t="str">
        <f>IF(ประเมินจุดประสงค์!V63="","",ประเมินจุดประสงค์!V63)</f>
        <v/>
      </c>
    </row>
  </sheetData>
  <sheetProtection algorithmName="SHA-512" hashValue="Vwlht9ued7s/xk4FhO8DWs/eTsjtllbssaIuhOAH7bMlAzoAq+U+zxhwQhczaAldHD1VUrwi+H0vMDzwQOkL8A==" saltValue="XdM0IPjkxos5eHvLfxbU8Q==" spinCount="100000" sheet="1" objects="1" scenarios="1"/>
  <protectedRanges>
    <protectedRange sqref="C3:G63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63"/>
  <sheetViews>
    <sheetView view="pageBreakPreview" zoomScale="60" zoomScaleNormal="100" workbookViewId="0">
      <selection activeCell="D62" sqref="D62"/>
    </sheetView>
  </sheetViews>
  <sheetFormatPr defaultColWidth="6.21875" defaultRowHeight="21" x14ac:dyDescent="0.4"/>
  <cols>
    <col min="1" max="1" width="4" style="30" customWidth="1"/>
    <col min="2" max="2" width="5" style="30" customWidth="1"/>
    <col min="3" max="7" width="12.5546875" style="30" customWidth="1"/>
    <col min="8" max="8" width="8" style="30" customWidth="1"/>
    <col min="9" max="10" width="7.33203125" style="2" customWidth="1"/>
    <col min="11" max="16384" width="6.21875" style="30"/>
  </cols>
  <sheetData>
    <row r="1" spans="1:10" ht="38.4" customHeight="1" x14ac:dyDescent="0.4">
      <c r="A1" s="205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24" customHeight="1" x14ac:dyDescent="0.4">
      <c r="A2" s="235" t="s">
        <v>101</v>
      </c>
      <c r="B2" s="104" t="s">
        <v>109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30" t="s">
        <v>110</v>
      </c>
      <c r="I2" s="236" t="s">
        <v>117</v>
      </c>
      <c r="J2" s="238" t="s">
        <v>110</v>
      </c>
    </row>
    <row r="3" spans="1:10" ht="150" customHeight="1" x14ac:dyDescent="0.4">
      <c r="A3" s="235"/>
      <c r="B3" s="109" t="s">
        <v>9</v>
      </c>
      <c r="C3" s="105" t="str">
        <f>IF('ประเมินผลงาน ชิ้นงาน'!M3="","",'ประเมินผลงาน ชิ้นงาน'!M3)</f>
        <v/>
      </c>
      <c r="D3" s="105" t="str">
        <f>IF('ประเมินผลงาน ชิ้นงาน'!N3="","",'ประเมินผลงาน ชิ้นงาน'!N3)</f>
        <v/>
      </c>
      <c r="E3" s="105" t="str">
        <f>IF('ประเมินผลงาน ชิ้นงาน'!O3="","",'ประเมินผลงาน ชิ้นงาน'!O3)</f>
        <v/>
      </c>
      <c r="F3" s="105" t="str">
        <f>IF('ประเมินผลงาน ชิ้นงาน'!P3="","",'ประเมินผลงาน ชิ้นงาน'!P3)</f>
        <v/>
      </c>
      <c r="G3" s="105" t="str">
        <f>IF('ประเมินผลงาน ชิ้นงาน'!Q3="","",'ประเมินผลงาน ชิ้นงาน'!Q3)</f>
        <v/>
      </c>
      <c r="H3" s="231"/>
      <c r="I3" s="237"/>
      <c r="J3" s="239"/>
    </row>
    <row r="4" spans="1:10" ht="19.8" customHeight="1" x14ac:dyDescent="0.4">
      <c r="A4" s="103">
        <v>1</v>
      </c>
      <c r="B4" s="106"/>
      <c r="C4" s="75" t="str">
        <f>IF('ประเมินผลงาน ชิ้นงาน'!M4="","",'ประเมินผลงาน ชิ้นงาน'!M4)</f>
        <v/>
      </c>
      <c r="D4" s="75" t="str">
        <f>IF('ประเมินผลงาน ชิ้นงาน'!N4="","",'ประเมินผลงาน ชิ้นงาน'!N4)</f>
        <v/>
      </c>
      <c r="E4" s="75" t="str">
        <f>IF('ประเมินผลงาน ชิ้นงาน'!O4="","",'ประเมินผลงาน ชิ้นงาน'!O4)</f>
        <v/>
      </c>
      <c r="F4" s="75" t="str">
        <f>IF('ประเมินผลงาน ชิ้นงาน'!P4="","",'ประเมินผลงาน ชิ้นงาน'!P4)</f>
        <v/>
      </c>
      <c r="G4" s="75" t="str">
        <f>IF('ประเมินผลงาน ชิ้นงาน'!Q4="","",'ประเมินผลงาน ชิ้นงาน'!Q4)</f>
        <v/>
      </c>
      <c r="H4" s="48" t="str">
        <f>IF('ประเมินผลงาน ชิ้นงาน'!S4="","",'ประเมินผลงาน ชิ้นงาน'!S4)</f>
        <v/>
      </c>
      <c r="I4" s="48" t="str">
        <f>IF('ประเมินผลงาน ชิ้นงาน'!U4="","",'ประเมินผลงาน ชิ้นงาน'!U4)</f>
        <v/>
      </c>
      <c r="J4" s="48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03">
        <v>2</v>
      </c>
      <c r="B5" s="106"/>
      <c r="C5" s="75" t="str">
        <f>IF('ประเมินผลงาน ชิ้นงาน'!M5="","",'ประเมินผลงาน ชิ้นงาน'!M5)</f>
        <v/>
      </c>
      <c r="D5" s="75" t="str">
        <f>IF('ประเมินผลงาน ชิ้นงาน'!N5="","",'ประเมินผลงาน ชิ้นงาน'!N5)</f>
        <v/>
      </c>
      <c r="E5" s="75" t="str">
        <f>IF('ประเมินผลงาน ชิ้นงาน'!O5="","",'ประเมินผลงาน ชิ้นงาน'!O5)</f>
        <v/>
      </c>
      <c r="F5" s="75" t="str">
        <f>IF('ประเมินผลงาน ชิ้นงาน'!P5="","",'ประเมินผลงาน ชิ้นงาน'!P5)</f>
        <v/>
      </c>
      <c r="G5" s="75" t="str">
        <f>IF('ประเมินผลงาน ชิ้นงาน'!Q5="","",'ประเมินผลงาน ชิ้นงาน'!Q5)</f>
        <v/>
      </c>
      <c r="H5" s="48" t="str">
        <f>IF('ประเมินผลงาน ชิ้นงาน'!S5="","",'ประเมินผลงาน ชิ้นงาน'!S5)</f>
        <v/>
      </c>
      <c r="I5" s="48" t="str">
        <f>IF('ประเมินผลงาน ชิ้นงาน'!U5="","",'ประเมินผลงาน ชิ้นงาน'!U5)</f>
        <v/>
      </c>
      <c r="J5" s="48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03">
        <v>3</v>
      </c>
      <c r="B6" s="106"/>
      <c r="C6" s="75" t="str">
        <f>IF('ประเมินผลงาน ชิ้นงาน'!M6="","",'ประเมินผลงาน ชิ้นงาน'!M6)</f>
        <v/>
      </c>
      <c r="D6" s="75" t="str">
        <f>IF('ประเมินผลงาน ชิ้นงาน'!N6="","",'ประเมินผลงาน ชิ้นงาน'!N6)</f>
        <v/>
      </c>
      <c r="E6" s="75" t="str">
        <f>IF('ประเมินผลงาน ชิ้นงาน'!O6="","",'ประเมินผลงาน ชิ้นงาน'!O6)</f>
        <v/>
      </c>
      <c r="F6" s="75" t="str">
        <f>IF('ประเมินผลงาน ชิ้นงาน'!P6="","",'ประเมินผลงาน ชิ้นงาน'!P6)</f>
        <v/>
      </c>
      <c r="G6" s="75" t="str">
        <f>IF('ประเมินผลงาน ชิ้นงาน'!Q6="","",'ประเมินผลงาน ชิ้นงาน'!Q6)</f>
        <v/>
      </c>
      <c r="H6" s="48" t="str">
        <f>IF('ประเมินผลงาน ชิ้นงาน'!S6="","",'ประเมินผลงาน ชิ้นงาน'!S6)</f>
        <v/>
      </c>
      <c r="I6" s="48" t="str">
        <f>IF('ประเมินผลงาน ชิ้นงาน'!U6="","",'ประเมินผลงาน ชิ้นงาน'!U6)</f>
        <v/>
      </c>
      <c r="J6" s="48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03">
        <v>4</v>
      </c>
      <c r="B7" s="106"/>
      <c r="C7" s="75" t="str">
        <f>IF('ประเมินผลงาน ชิ้นงาน'!M7="","",'ประเมินผลงาน ชิ้นงาน'!M7)</f>
        <v/>
      </c>
      <c r="D7" s="75" t="str">
        <f>IF('ประเมินผลงาน ชิ้นงาน'!N7="","",'ประเมินผลงาน ชิ้นงาน'!N7)</f>
        <v/>
      </c>
      <c r="E7" s="75" t="str">
        <f>IF('ประเมินผลงาน ชิ้นงาน'!O7="","",'ประเมินผลงาน ชิ้นงาน'!O7)</f>
        <v/>
      </c>
      <c r="F7" s="75" t="str">
        <f>IF('ประเมินผลงาน ชิ้นงาน'!P7="","",'ประเมินผลงาน ชิ้นงาน'!P7)</f>
        <v/>
      </c>
      <c r="G7" s="75" t="str">
        <f>IF('ประเมินผลงาน ชิ้นงาน'!Q7="","",'ประเมินผลงาน ชิ้นงาน'!Q7)</f>
        <v/>
      </c>
      <c r="H7" s="48" t="str">
        <f>IF('ประเมินผลงาน ชิ้นงาน'!S7="","",'ประเมินผลงาน ชิ้นงาน'!S7)</f>
        <v/>
      </c>
      <c r="I7" s="48" t="str">
        <f>IF('ประเมินผลงาน ชิ้นงาน'!U7="","",'ประเมินผลงาน ชิ้นงาน'!U7)</f>
        <v/>
      </c>
      <c r="J7" s="48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03">
        <v>5</v>
      </c>
      <c r="B8" s="106"/>
      <c r="C8" s="75" t="str">
        <f>IF('ประเมินผลงาน ชิ้นงาน'!M8="","",'ประเมินผลงาน ชิ้นงาน'!M8)</f>
        <v/>
      </c>
      <c r="D8" s="75" t="str">
        <f>IF('ประเมินผลงาน ชิ้นงาน'!N8="","",'ประเมินผลงาน ชิ้นงาน'!N8)</f>
        <v/>
      </c>
      <c r="E8" s="75" t="str">
        <f>IF('ประเมินผลงาน ชิ้นงาน'!O8="","",'ประเมินผลงาน ชิ้นงาน'!O8)</f>
        <v/>
      </c>
      <c r="F8" s="75" t="str">
        <f>IF('ประเมินผลงาน ชิ้นงาน'!P8="","",'ประเมินผลงาน ชิ้นงาน'!P8)</f>
        <v/>
      </c>
      <c r="G8" s="75" t="str">
        <f>IF('ประเมินผลงาน ชิ้นงาน'!Q8="","",'ประเมินผลงาน ชิ้นงาน'!Q8)</f>
        <v/>
      </c>
      <c r="H8" s="48" t="str">
        <f>IF('ประเมินผลงาน ชิ้นงาน'!S8="","",'ประเมินผลงาน ชิ้นงาน'!S8)</f>
        <v/>
      </c>
      <c r="I8" s="48" t="str">
        <f>IF('ประเมินผลงาน ชิ้นงาน'!U8="","",'ประเมินผลงาน ชิ้นงาน'!U8)</f>
        <v/>
      </c>
      <c r="J8" s="48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03">
        <v>6</v>
      </c>
      <c r="B9" s="106"/>
      <c r="C9" s="75" t="str">
        <f>IF('ประเมินผลงาน ชิ้นงาน'!M9="","",'ประเมินผลงาน ชิ้นงาน'!M9)</f>
        <v/>
      </c>
      <c r="D9" s="75" t="str">
        <f>IF('ประเมินผลงาน ชิ้นงาน'!N9="","",'ประเมินผลงาน ชิ้นงาน'!N9)</f>
        <v/>
      </c>
      <c r="E9" s="75" t="str">
        <f>IF('ประเมินผลงาน ชิ้นงาน'!O9="","",'ประเมินผลงาน ชิ้นงาน'!O9)</f>
        <v/>
      </c>
      <c r="F9" s="75" t="str">
        <f>IF('ประเมินผลงาน ชิ้นงาน'!P9="","",'ประเมินผลงาน ชิ้นงาน'!P9)</f>
        <v/>
      </c>
      <c r="G9" s="75" t="str">
        <f>IF('ประเมินผลงาน ชิ้นงาน'!Q9="","",'ประเมินผลงาน ชิ้นงาน'!Q9)</f>
        <v/>
      </c>
      <c r="H9" s="48" t="str">
        <f>IF('ประเมินผลงาน ชิ้นงาน'!S9="","",'ประเมินผลงาน ชิ้นงาน'!S9)</f>
        <v/>
      </c>
      <c r="I9" s="48" t="str">
        <f>IF('ประเมินผลงาน ชิ้นงาน'!U9="","",'ประเมินผลงาน ชิ้นงาน'!U9)</f>
        <v/>
      </c>
      <c r="J9" s="48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03">
        <v>7</v>
      </c>
      <c r="B10" s="106"/>
      <c r="C10" s="75" t="str">
        <f>IF('ประเมินผลงาน ชิ้นงาน'!M10="","",'ประเมินผลงาน ชิ้นงาน'!M10)</f>
        <v/>
      </c>
      <c r="D10" s="75" t="str">
        <f>IF('ประเมินผลงาน ชิ้นงาน'!N10="","",'ประเมินผลงาน ชิ้นงาน'!N10)</f>
        <v/>
      </c>
      <c r="E10" s="75" t="str">
        <f>IF('ประเมินผลงาน ชิ้นงาน'!O10="","",'ประเมินผลงาน ชิ้นงาน'!O10)</f>
        <v/>
      </c>
      <c r="F10" s="75" t="str">
        <f>IF('ประเมินผลงาน ชิ้นงาน'!P10="","",'ประเมินผลงาน ชิ้นงาน'!P10)</f>
        <v/>
      </c>
      <c r="G10" s="75" t="str">
        <f>IF('ประเมินผลงาน ชิ้นงาน'!Q10="","",'ประเมินผลงาน ชิ้นงาน'!Q10)</f>
        <v/>
      </c>
      <c r="H10" s="48" t="str">
        <f>IF('ประเมินผลงาน ชิ้นงาน'!S10="","",'ประเมินผลงาน ชิ้นงาน'!S10)</f>
        <v/>
      </c>
      <c r="I10" s="48" t="str">
        <f>IF('ประเมินผลงาน ชิ้นงาน'!U10="","",'ประเมินผลงาน ชิ้นงาน'!U10)</f>
        <v/>
      </c>
      <c r="J10" s="48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03">
        <v>8</v>
      </c>
      <c r="B11" s="106"/>
      <c r="C11" s="75" t="str">
        <f>IF('ประเมินผลงาน ชิ้นงาน'!M11="","",'ประเมินผลงาน ชิ้นงาน'!M11)</f>
        <v/>
      </c>
      <c r="D11" s="75" t="str">
        <f>IF('ประเมินผลงาน ชิ้นงาน'!N11="","",'ประเมินผลงาน ชิ้นงาน'!N11)</f>
        <v/>
      </c>
      <c r="E11" s="75" t="str">
        <f>IF('ประเมินผลงาน ชิ้นงาน'!O11="","",'ประเมินผลงาน ชิ้นงาน'!O11)</f>
        <v/>
      </c>
      <c r="F11" s="75" t="str">
        <f>IF('ประเมินผลงาน ชิ้นงาน'!P11="","",'ประเมินผลงาน ชิ้นงาน'!P11)</f>
        <v/>
      </c>
      <c r="G11" s="75" t="str">
        <f>IF('ประเมินผลงาน ชิ้นงาน'!Q11="","",'ประเมินผลงาน ชิ้นงาน'!Q11)</f>
        <v/>
      </c>
      <c r="H11" s="48" t="str">
        <f>IF('ประเมินผลงาน ชิ้นงาน'!S11="","",'ประเมินผลงาน ชิ้นงาน'!S11)</f>
        <v/>
      </c>
      <c r="I11" s="48" t="str">
        <f>IF('ประเมินผลงาน ชิ้นงาน'!U11="","",'ประเมินผลงาน ชิ้นงาน'!U11)</f>
        <v/>
      </c>
      <c r="J11" s="48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03">
        <v>9</v>
      </c>
      <c r="B12" s="106"/>
      <c r="C12" s="75" t="str">
        <f>IF('ประเมินผลงาน ชิ้นงาน'!M12="","",'ประเมินผลงาน ชิ้นงาน'!M12)</f>
        <v/>
      </c>
      <c r="D12" s="75" t="str">
        <f>IF('ประเมินผลงาน ชิ้นงาน'!N12="","",'ประเมินผลงาน ชิ้นงาน'!N12)</f>
        <v/>
      </c>
      <c r="E12" s="75" t="str">
        <f>IF('ประเมินผลงาน ชิ้นงาน'!O12="","",'ประเมินผลงาน ชิ้นงาน'!O12)</f>
        <v/>
      </c>
      <c r="F12" s="75" t="str">
        <f>IF('ประเมินผลงาน ชิ้นงาน'!P12="","",'ประเมินผลงาน ชิ้นงาน'!P12)</f>
        <v/>
      </c>
      <c r="G12" s="75" t="str">
        <f>IF('ประเมินผลงาน ชิ้นงาน'!Q12="","",'ประเมินผลงาน ชิ้นงาน'!Q12)</f>
        <v/>
      </c>
      <c r="H12" s="48" t="str">
        <f>IF('ประเมินผลงาน ชิ้นงาน'!S12="","",'ประเมินผลงาน ชิ้นงาน'!S12)</f>
        <v/>
      </c>
      <c r="I12" s="48" t="str">
        <f>IF('ประเมินผลงาน ชิ้นงาน'!U12="","",'ประเมินผลงาน ชิ้นงาน'!U12)</f>
        <v/>
      </c>
      <c r="J12" s="48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03">
        <v>10</v>
      </c>
      <c r="B13" s="106"/>
      <c r="C13" s="75" t="str">
        <f>IF('ประเมินผลงาน ชิ้นงาน'!M13="","",'ประเมินผลงาน ชิ้นงาน'!M13)</f>
        <v/>
      </c>
      <c r="D13" s="75" t="str">
        <f>IF('ประเมินผลงาน ชิ้นงาน'!N13="","",'ประเมินผลงาน ชิ้นงาน'!N13)</f>
        <v/>
      </c>
      <c r="E13" s="75" t="str">
        <f>IF('ประเมินผลงาน ชิ้นงาน'!O13="","",'ประเมินผลงาน ชิ้นงาน'!O13)</f>
        <v/>
      </c>
      <c r="F13" s="75" t="str">
        <f>IF('ประเมินผลงาน ชิ้นงาน'!P13="","",'ประเมินผลงาน ชิ้นงาน'!P13)</f>
        <v/>
      </c>
      <c r="G13" s="75" t="str">
        <f>IF('ประเมินผลงาน ชิ้นงาน'!Q13="","",'ประเมินผลงาน ชิ้นงาน'!Q13)</f>
        <v/>
      </c>
      <c r="H13" s="48" t="str">
        <f>IF('ประเมินผลงาน ชิ้นงาน'!S13="","",'ประเมินผลงาน ชิ้นงาน'!S13)</f>
        <v/>
      </c>
      <c r="I13" s="48" t="str">
        <f>IF('ประเมินผลงาน ชิ้นงาน'!U13="","",'ประเมินผลงาน ชิ้นงาน'!U13)</f>
        <v/>
      </c>
      <c r="J13" s="48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03">
        <v>11</v>
      </c>
      <c r="B14" s="106"/>
      <c r="C14" s="75" t="str">
        <f>IF('ประเมินผลงาน ชิ้นงาน'!M14="","",'ประเมินผลงาน ชิ้นงาน'!M14)</f>
        <v/>
      </c>
      <c r="D14" s="75" t="str">
        <f>IF('ประเมินผลงาน ชิ้นงาน'!N14="","",'ประเมินผลงาน ชิ้นงาน'!N14)</f>
        <v/>
      </c>
      <c r="E14" s="75" t="str">
        <f>IF('ประเมินผลงาน ชิ้นงาน'!O14="","",'ประเมินผลงาน ชิ้นงาน'!O14)</f>
        <v/>
      </c>
      <c r="F14" s="75" t="str">
        <f>IF('ประเมินผลงาน ชิ้นงาน'!P14="","",'ประเมินผลงาน ชิ้นงาน'!P14)</f>
        <v/>
      </c>
      <c r="G14" s="75" t="str">
        <f>IF('ประเมินผลงาน ชิ้นงาน'!Q14="","",'ประเมินผลงาน ชิ้นงาน'!Q14)</f>
        <v/>
      </c>
      <c r="H14" s="48" t="str">
        <f>IF('ประเมินผลงาน ชิ้นงาน'!S14="","",'ประเมินผลงาน ชิ้นงาน'!S14)</f>
        <v/>
      </c>
      <c r="I14" s="48" t="str">
        <f>IF('ประเมินผลงาน ชิ้นงาน'!U14="","",'ประเมินผลงาน ชิ้นงาน'!U14)</f>
        <v/>
      </c>
      <c r="J14" s="48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03">
        <v>12</v>
      </c>
      <c r="B15" s="106"/>
      <c r="C15" s="75" t="str">
        <f>IF('ประเมินผลงาน ชิ้นงาน'!M15="","",'ประเมินผลงาน ชิ้นงาน'!M15)</f>
        <v/>
      </c>
      <c r="D15" s="75" t="str">
        <f>IF('ประเมินผลงาน ชิ้นงาน'!N15="","",'ประเมินผลงาน ชิ้นงาน'!N15)</f>
        <v/>
      </c>
      <c r="E15" s="75" t="str">
        <f>IF('ประเมินผลงาน ชิ้นงาน'!O15="","",'ประเมินผลงาน ชิ้นงาน'!O15)</f>
        <v/>
      </c>
      <c r="F15" s="75" t="str">
        <f>IF('ประเมินผลงาน ชิ้นงาน'!P15="","",'ประเมินผลงาน ชิ้นงาน'!P15)</f>
        <v/>
      </c>
      <c r="G15" s="75" t="str">
        <f>IF('ประเมินผลงาน ชิ้นงาน'!Q15="","",'ประเมินผลงาน ชิ้นงาน'!Q15)</f>
        <v/>
      </c>
      <c r="H15" s="48" t="str">
        <f>IF('ประเมินผลงาน ชิ้นงาน'!S15="","",'ประเมินผลงาน ชิ้นงาน'!S15)</f>
        <v/>
      </c>
      <c r="I15" s="48" t="str">
        <f>IF('ประเมินผลงาน ชิ้นงาน'!U15="","",'ประเมินผลงาน ชิ้นงาน'!U15)</f>
        <v/>
      </c>
      <c r="J15" s="48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03">
        <v>13</v>
      </c>
      <c r="B16" s="106"/>
      <c r="C16" s="75" t="str">
        <f>IF('ประเมินผลงาน ชิ้นงาน'!M16="","",'ประเมินผลงาน ชิ้นงาน'!M16)</f>
        <v/>
      </c>
      <c r="D16" s="75" t="str">
        <f>IF('ประเมินผลงาน ชิ้นงาน'!N16="","",'ประเมินผลงาน ชิ้นงาน'!N16)</f>
        <v/>
      </c>
      <c r="E16" s="75" t="str">
        <f>IF('ประเมินผลงาน ชิ้นงาน'!O16="","",'ประเมินผลงาน ชิ้นงาน'!O16)</f>
        <v/>
      </c>
      <c r="F16" s="75" t="str">
        <f>IF('ประเมินผลงาน ชิ้นงาน'!P16="","",'ประเมินผลงาน ชิ้นงาน'!P16)</f>
        <v/>
      </c>
      <c r="G16" s="75" t="str">
        <f>IF('ประเมินผลงาน ชิ้นงาน'!Q16="","",'ประเมินผลงาน ชิ้นงาน'!Q16)</f>
        <v/>
      </c>
      <c r="H16" s="48" t="str">
        <f>IF('ประเมินผลงาน ชิ้นงาน'!S16="","",'ประเมินผลงาน ชิ้นงาน'!S16)</f>
        <v/>
      </c>
      <c r="I16" s="48" t="str">
        <f>IF('ประเมินผลงาน ชิ้นงาน'!U16="","",'ประเมินผลงาน ชิ้นงาน'!U16)</f>
        <v/>
      </c>
      <c r="J16" s="48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03">
        <v>14</v>
      </c>
      <c r="B17" s="106"/>
      <c r="C17" s="75" t="str">
        <f>IF('ประเมินผลงาน ชิ้นงาน'!M17="","",'ประเมินผลงาน ชิ้นงาน'!M17)</f>
        <v/>
      </c>
      <c r="D17" s="75" t="str">
        <f>IF('ประเมินผลงาน ชิ้นงาน'!N17="","",'ประเมินผลงาน ชิ้นงาน'!N17)</f>
        <v/>
      </c>
      <c r="E17" s="75" t="str">
        <f>IF('ประเมินผลงาน ชิ้นงาน'!O17="","",'ประเมินผลงาน ชิ้นงาน'!O17)</f>
        <v/>
      </c>
      <c r="F17" s="75" t="str">
        <f>IF('ประเมินผลงาน ชิ้นงาน'!P17="","",'ประเมินผลงาน ชิ้นงาน'!P17)</f>
        <v/>
      </c>
      <c r="G17" s="75" t="str">
        <f>IF('ประเมินผลงาน ชิ้นงาน'!Q17="","",'ประเมินผลงาน ชิ้นงาน'!Q17)</f>
        <v/>
      </c>
      <c r="H17" s="48" t="str">
        <f>IF('ประเมินผลงาน ชิ้นงาน'!S17="","",'ประเมินผลงาน ชิ้นงาน'!S17)</f>
        <v/>
      </c>
      <c r="I17" s="48" t="str">
        <f>IF('ประเมินผลงาน ชิ้นงาน'!U17="","",'ประเมินผลงาน ชิ้นงาน'!U17)</f>
        <v/>
      </c>
      <c r="J17" s="48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03">
        <v>15</v>
      </c>
      <c r="B18" s="106"/>
      <c r="C18" s="75" t="str">
        <f>IF('ประเมินผลงาน ชิ้นงาน'!M18="","",'ประเมินผลงาน ชิ้นงาน'!M18)</f>
        <v/>
      </c>
      <c r="D18" s="75" t="str">
        <f>IF('ประเมินผลงาน ชิ้นงาน'!N18="","",'ประเมินผลงาน ชิ้นงาน'!N18)</f>
        <v/>
      </c>
      <c r="E18" s="75" t="str">
        <f>IF('ประเมินผลงาน ชิ้นงาน'!O18="","",'ประเมินผลงาน ชิ้นงาน'!O18)</f>
        <v/>
      </c>
      <c r="F18" s="75" t="str">
        <f>IF('ประเมินผลงาน ชิ้นงาน'!P18="","",'ประเมินผลงาน ชิ้นงาน'!P18)</f>
        <v/>
      </c>
      <c r="G18" s="75" t="str">
        <f>IF('ประเมินผลงาน ชิ้นงาน'!Q18="","",'ประเมินผลงาน ชิ้นงาน'!Q18)</f>
        <v/>
      </c>
      <c r="H18" s="48" t="str">
        <f>IF('ประเมินผลงาน ชิ้นงาน'!S18="","",'ประเมินผลงาน ชิ้นงาน'!S18)</f>
        <v/>
      </c>
      <c r="I18" s="48" t="str">
        <f>IF('ประเมินผลงาน ชิ้นงาน'!U18="","",'ประเมินผลงาน ชิ้นงาน'!U18)</f>
        <v/>
      </c>
      <c r="J18" s="48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03">
        <v>16</v>
      </c>
      <c r="B19" s="106"/>
      <c r="C19" s="75" t="str">
        <f>IF('ประเมินผลงาน ชิ้นงาน'!M19="","",'ประเมินผลงาน ชิ้นงาน'!M19)</f>
        <v/>
      </c>
      <c r="D19" s="75" t="str">
        <f>IF('ประเมินผลงาน ชิ้นงาน'!N19="","",'ประเมินผลงาน ชิ้นงาน'!N19)</f>
        <v/>
      </c>
      <c r="E19" s="75" t="str">
        <f>IF('ประเมินผลงาน ชิ้นงาน'!O19="","",'ประเมินผลงาน ชิ้นงาน'!O19)</f>
        <v/>
      </c>
      <c r="F19" s="75" t="str">
        <f>IF('ประเมินผลงาน ชิ้นงาน'!P19="","",'ประเมินผลงาน ชิ้นงาน'!P19)</f>
        <v/>
      </c>
      <c r="G19" s="75" t="str">
        <f>IF('ประเมินผลงาน ชิ้นงาน'!Q19="","",'ประเมินผลงาน ชิ้นงาน'!Q19)</f>
        <v/>
      </c>
      <c r="H19" s="48" t="str">
        <f>IF('ประเมินผลงาน ชิ้นงาน'!S19="","",'ประเมินผลงาน ชิ้นงาน'!S19)</f>
        <v/>
      </c>
      <c r="I19" s="48" t="str">
        <f>IF('ประเมินผลงาน ชิ้นงาน'!U19="","",'ประเมินผลงาน ชิ้นงาน'!U19)</f>
        <v/>
      </c>
      <c r="J19" s="48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03">
        <v>17</v>
      </c>
      <c r="B20" s="106"/>
      <c r="C20" s="75" t="str">
        <f>IF('ประเมินผลงาน ชิ้นงาน'!M20="","",'ประเมินผลงาน ชิ้นงาน'!M20)</f>
        <v/>
      </c>
      <c r="D20" s="75" t="str">
        <f>IF('ประเมินผลงาน ชิ้นงาน'!N20="","",'ประเมินผลงาน ชิ้นงาน'!N20)</f>
        <v/>
      </c>
      <c r="E20" s="75" t="str">
        <f>IF('ประเมินผลงาน ชิ้นงาน'!O20="","",'ประเมินผลงาน ชิ้นงาน'!O20)</f>
        <v/>
      </c>
      <c r="F20" s="75" t="str">
        <f>IF('ประเมินผลงาน ชิ้นงาน'!P20="","",'ประเมินผลงาน ชิ้นงาน'!P20)</f>
        <v/>
      </c>
      <c r="G20" s="75" t="str">
        <f>IF('ประเมินผลงาน ชิ้นงาน'!Q20="","",'ประเมินผลงาน ชิ้นงาน'!Q20)</f>
        <v/>
      </c>
      <c r="H20" s="48" t="str">
        <f>IF('ประเมินผลงาน ชิ้นงาน'!S20="","",'ประเมินผลงาน ชิ้นงาน'!S20)</f>
        <v/>
      </c>
      <c r="I20" s="48" t="str">
        <f>IF('ประเมินผลงาน ชิ้นงาน'!U20="","",'ประเมินผลงาน ชิ้นงาน'!U20)</f>
        <v/>
      </c>
      <c r="J20" s="48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03">
        <v>18</v>
      </c>
      <c r="B21" s="106"/>
      <c r="C21" s="75" t="str">
        <f>IF('ประเมินผลงาน ชิ้นงาน'!M21="","",'ประเมินผลงาน ชิ้นงาน'!M21)</f>
        <v/>
      </c>
      <c r="D21" s="75" t="str">
        <f>IF('ประเมินผลงาน ชิ้นงาน'!N21="","",'ประเมินผลงาน ชิ้นงาน'!N21)</f>
        <v/>
      </c>
      <c r="E21" s="75" t="str">
        <f>IF('ประเมินผลงาน ชิ้นงาน'!O21="","",'ประเมินผลงาน ชิ้นงาน'!O21)</f>
        <v/>
      </c>
      <c r="F21" s="75" t="str">
        <f>IF('ประเมินผลงาน ชิ้นงาน'!P21="","",'ประเมินผลงาน ชิ้นงาน'!P21)</f>
        <v/>
      </c>
      <c r="G21" s="75" t="str">
        <f>IF('ประเมินผลงาน ชิ้นงาน'!Q21="","",'ประเมินผลงาน ชิ้นงาน'!Q21)</f>
        <v/>
      </c>
      <c r="H21" s="48" t="str">
        <f>IF('ประเมินผลงาน ชิ้นงาน'!S21="","",'ประเมินผลงาน ชิ้นงาน'!S21)</f>
        <v/>
      </c>
      <c r="I21" s="48" t="str">
        <f>IF('ประเมินผลงาน ชิ้นงาน'!U21="","",'ประเมินผลงาน ชิ้นงาน'!U21)</f>
        <v/>
      </c>
      <c r="J21" s="48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03">
        <v>19</v>
      </c>
      <c r="B22" s="106"/>
      <c r="C22" s="75" t="str">
        <f>IF('ประเมินผลงาน ชิ้นงาน'!M22="","",'ประเมินผลงาน ชิ้นงาน'!M22)</f>
        <v/>
      </c>
      <c r="D22" s="75" t="str">
        <f>IF('ประเมินผลงาน ชิ้นงาน'!N22="","",'ประเมินผลงาน ชิ้นงาน'!N22)</f>
        <v/>
      </c>
      <c r="E22" s="75" t="str">
        <f>IF('ประเมินผลงาน ชิ้นงาน'!O22="","",'ประเมินผลงาน ชิ้นงาน'!O22)</f>
        <v/>
      </c>
      <c r="F22" s="75" t="str">
        <f>IF('ประเมินผลงาน ชิ้นงาน'!P22="","",'ประเมินผลงาน ชิ้นงาน'!P22)</f>
        <v/>
      </c>
      <c r="G22" s="75" t="str">
        <f>IF('ประเมินผลงาน ชิ้นงาน'!Q22="","",'ประเมินผลงาน ชิ้นงาน'!Q22)</f>
        <v/>
      </c>
      <c r="H22" s="48" t="str">
        <f>IF('ประเมินผลงาน ชิ้นงาน'!S22="","",'ประเมินผลงาน ชิ้นงาน'!S22)</f>
        <v/>
      </c>
      <c r="I22" s="48" t="str">
        <f>IF('ประเมินผลงาน ชิ้นงาน'!U22="","",'ประเมินผลงาน ชิ้นงาน'!U22)</f>
        <v/>
      </c>
      <c r="J22" s="48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03">
        <v>20</v>
      </c>
      <c r="B23" s="106"/>
      <c r="C23" s="75" t="str">
        <f>IF('ประเมินผลงาน ชิ้นงาน'!M23="","",'ประเมินผลงาน ชิ้นงาน'!M23)</f>
        <v/>
      </c>
      <c r="D23" s="75" t="str">
        <f>IF('ประเมินผลงาน ชิ้นงาน'!N23="","",'ประเมินผลงาน ชิ้นงาน'!N23)</f>
        <v/>
      </c>
      <c r="E23" s="75" t="str">
        <f>IF('ประเมินผลงาน ชิ้นงาน'!O23="","",'ประเมินผลงาน ชิ้นงาน'!O23)</f>
        <v/>
      </c>
      <c r="F23" s="75" t="str">
        <f>IF('ประเมินผลงาน ชิ้นงาน'!P23="","",'ประเมินผลงาน ชิ้นงาน'!P23)</f>
        <v/>
      </c>
      <c r="G23" s="75" t="str">
        <f>IF('ประเมินผลงาน ชิ้นงาน'!Q23="","",'ประเมินผลงาน ชิ้นงาน'!Q23)</f>
        <v/>
      </c>
      <c r="H23" s="48" t="str">
        <f>IF('ประเมินผลงาน ชิ้นงาน'!S23="","",'ประเมินผลงาน ชิ้นงาน'!S23)</f>
        <v/>
      </c>
      <c r="I23" s="48" t="str">
        <f>IF('ประเมินผลงาน ชิ้นงาน'!U23="","",'ประเมินผลงาน ชิ้นงาน'!U23)</f>
        <v/>
      </c>
      <c r="J23" s="48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03">
        <v>21</v>
      </c>
      <c r="B24" s="106"/>
      <c r="C24" s="75" t="str">
        <f>IF('ประเมินผลงาน ชิ้นงาน'!M24="","",'ประเมินผลงาน ชิ้นงาน'!M24)</f>
        <v/>
      </c>
      <c r="D24" s="75" t="str">
        <f>IF('ประเมินผลงาน ชิ้นงาน'!N24="","",'ประเมินผลงาน ชิ้นงาน'!N24)</f>
        <v/>
      </c>
      <c r="E24" s="75" t="str">
        <f>IF('ประเมินผลงาน ชิ้นงาน'!O24="","",'ประเมินผลงาน ชิ้นงาน'!O24)</f>
        <v/>
      </c>
      <c r="F24" s="75" t="str">
        <f>IF('ประเมินผลงาน ชิ้นงาน'!P24="","",'ประเมินผลงาน ชิ้นงาน'!P24)</f>
        <v/>
      </c>
      <c r="G24" s="75" t="str">
        <f>IF('ประเมินผลงาน ชิ้นงาน'!Q24="","",'ประเมินผลงาน ชิ้นงาน'!Q24)</f>
        <v/>
      </c>
      <c r="H24" s="48" t="str">
        <f>IF('ประเมินผลงาน ชิ้นงาน'!S24="","",'ประเมินผลงาน ชิ้นงาน'!S24)</f>
        <v/>
      </c>
      <c r="I24" s="48" t="str">
        <f>IF('ประเมินผลงาน ชิ้นงาน'!U24="","",'ประเมินผลงาน ชิ้นงาน'!U24)</f>
        <v/>
      </c>
      <c r="J24" s="48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03">
        <v>22</v>
      </c>
      <c r="B25" s="106"/>
      <c r="C25" s="75" t="str">
        <f>IF('ประเมินผลงาน ชิ้นงาน'!M25="","",'ประเมินผลงาน ชิ้นงาน'!M25)</f>
        <v/>
      </c>
      <c r="D25" s="75" t="str">
        <f>IF('ประเมินผลงาน ชิ้นงาน'!N25="","",'ประเมินผลงาน ชิ้นงาน'!N25)</f>
        <v/>
      </c>
      <c r="E25" s="75" t="str">
        <f>IF('ประเมินผลงาน ชิ้นงาน'!O25="","",'ประเมินผลงาน ชิ้นงาน'!O25)</f>
        <v/>
      </c>
      <c r="F25" s="75" t="str">
        <f>IF('ประเมินผลงาน ชิ้นงาน'!P25="","",'ประเมินผลงาน ชิ้นงาน'!P25)</f>
        <v/>
      </c>
      <c r="G25" s="75" t="str">
        <f>IF('ประเมินผลงาน ชิ้นงาน'!Q25="","",'ประเมินผลงาน ชิ้นงาน'!Q25)</f>
        <v/>
      </c>
      <c r="H25" s="48" t="str">
        <f>IF('ประเมินผลงาน ชิ้นงาน'!S25="","",'ประเมินผลงาน ชิ้นงาน'!S25)</f>
        <v/>
      </c>
      <c r="I25" s="48" t="str">
        <f>IF('ประเมินผลงาน ชิ้นงาน'!U25="","",'ประเมินผลงาน ชิ้นงาน'!U25)</f>
        <v/>
      </c>
      <c r="J25" s="48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03">
        <v>23</v>
      </c>
      <c r="B26" s="106"/>
      <c r="C26" s="75" t="str">
        <f>IF('ประเมินผลงาน ชิ้นงาน'!M26="","",'ประเมินผลงาน ชิ้นงาน'!M26)</f>
        <v/>
      </c>
      <c r="D26" s="75" t="str">
        <f>IF('ประเมินผลงาน ชิ้นงาน'!N26="","",'ประเมินผลงาน ชิ้นงาน'!N26)</f>
        <v/>
      </c>
      <c r="E26" s="75" t="str">
        <f>IF('ประเมินผลงาน ชิ้นงาน'!O26="","",'ประเมินผลงาน ชิ้นงาน'!O26)</f>
        <v/>
      </c>
      <c r="F26" s="75" t="str">
        <f>IF('ประเมินผลงาน ชิ้นงาน'!P26="","",'ประเมินผลงาน ชิ้นงาน'!P26)</f>
        <v/>
      </c>
      <c r="G26" s="75" t="str">
        <f>IF('ประเมินผลงาน ชิ้นงาน'!Q26="","",'ประเมินผลงาน ชิ้นงาน'!Q26)</f>
        <v/>
      </c>
      <c r="H26" s="48" t="str">
        <f>IF('ประเมินผลงาน ชิ้นงาน'!S26="","",'ประเมินผลงาน ชิ้นงาน'!S26)</f>
        <v/>
      </c>
      <c r="I26" s="48" t="str">
        <f>IF('ประเมินผลงาน ชิ้นงาน'!U26="","",'ประเมินผลงาน ชิ้นงาน'!U26)</f>
        <v/>
      </c>
      <c r="J26" s="48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03">
        <v>24</v>
      </c>
      <c r="B27" s="106"/>
      <c r="C27" s="75" t="str">
        <f>IF('ประเมินผลงาน ชิ้นงาน'!M27="","",'ประเมินผลงาน ชิ้นงาน'!M27)</f>
        <v/>
      </c>
      <c r="D27" s="75" t="str">
        <f>IF('ประเมินผลงาน ชิ้นงาน'!N27="","",'ประเมินผลงาน ชิ้นงาน'!N27)</f>
        <v/>
      </c>
      <c r="E27" s="75" t="str">
        <f>IF('ประเมินผลงาน ชิ้นงาน'!O27="","",'ประเมินผลงาน ชิ้นงาน'!O27)</f>
        <v/>
      </c>
      <c r="F27" s="75" t="str">
        <f>IF('ประเมินผลงาน ชิ้นงาน'!P27="","",'ประเมินผลงาน ชิ้นงาน'!P27)</f>
        <v/>
      </c>
      <c r="G27" s="75" t="str">
        <f>IF('ประเมินผลงาน ชิ้นงาน'!Q27="","",'ประเมินผลงาน ชิ้นงาน'!Q27)</f>
        <v/>
      </c>
      <c r="H27" s="48" t="str">
        <f>IF('ประเมินผลงาน ชิ้นงาน'!S27="","",'ประเมินผลงาน ชิ้นงาน'!S27)</f>
        <v/>
      </c>
      <c r="I27" s="48" t="str">
        <f>IF('ประเมินผลงาน ชิ้นงาน'!U27="","",'ประเมินผลงาน ชิ้นงาน'!U27)</f>
        <v/>
      </c>
      <c r="J27" s="48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03">
        <v>25</v>
      </c>
      <c r="B28" s="106"/>
      <c r="C28" s="75" t="str">
        <f>IF('ประเมินผลงาน ชิ้นงาน'!M28="","",'ประเมินผลงาน ชิ้นงาน'!M28)</f>
        <v/>
      </c>
      <c r="D28" s="75" t="str">
        <f>IF('ประเมินผลงาน ชิ้นงาน'!N28="","",'ประเมินผลงาน ชิ้นงาน'!N28)</f>
        <v/>
      </c>
      <c r="E28" s="75" t="str">
        <f>IF('ประเมินผลงาน ชิ้นงาน'!O28="","",'ประเมินผลงาน ชิ้นงาน'!O28)</f>
        <v/>
      </c>
      <c r="F28" s="75" t="str">
        <f>IF('ประเมินผลงาน ชิ้นงาน'!P28="","",'ประเมินผลงาน ชิ้นงาน'!P28)</f>
        <v/>
      </c>
      <c r="G28" s="75" t="str">
        <f>IF('ประเมินผลงาน ชิ้นงาน'!Q28="","",'ประเมินผลงาน ชิ้นงาน'!Q28)</f>
        <v/>
      </c>
      <c r="H28" s="48" t="str">
        <f>IF('ประเมินผลงาน ชิ้นงาน'!S28="","",'ประเมินผลงาน ชิ้นงาน'!S28)</f>
        <v/>
      </c>
      <c r="I28" s="48" t="str">
        <f>IF('ประเมินผลงาน ชิ้นงาน'!U28="","",'ประเมินผลงาน ชิ้นงาน'!U28)</f>
        <v/>
      </c>
      <c r="J28" s="48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03">
        <v>26</v>
      </c>
      <c r="B29" s="106"/>
      <c r="C29" s="75" t="str">
        <f>IF('ประเมินผลงาน ชิ้นงาน'!M29="","",'ประเมินผลงาน ชิ้นงาน'!M29)</f>
        <v/>
      </c>
      <c r="D29" s="75" t="str">
        <f>IF('ประเมินผลงาน ชิ้นงาน'!N29="","",'ประเมินผลงาน ชิ้นงาน'!N29)</f>
        <v/>
      </c>
      <c r="E29" s="75" t="str">
        <f>IF('ประเมินผลงาน ชิ้นงาน'!O29="","",'ประเมินผลงาน ชิ้นงาน'!O29)</f>
        <v/>
      </c>
      <c r="F29" s="75" t="str">
        <f>IF('ประเมินผลงาน ชิ้นงาน'!P29="","",'ประเมินผลงาน ชิ้นงาน'!P29)</f>
        <v/>
      </c>
      <c r="G29" s="75" t="str">
        <f>IF('ประเมินผลงาน ชิ้นงาน'!Q29="","",'ประเมินผลงาน ชิ้นงาน'!Q29)</f>
        <v/>
      </c>
      <c r="H29" s="48" t="str">
        <f>IF('ประเมินผลงาน ชิ้นงาน'!S29="","",'ประเมินผลงาน ชิ้นงาน'!S29)</f>
        <v/>
      </c>
      <c r="I29" s="48" t="str">
        <f>IF('ประเมินผลงาน ชิ้นงาน'!U29="","",'ประเมินผลงาน ชิ้นงาน'!U29)</f>
        <v/>
      </c>
      <c r="J29" s="48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03">
        <v>27</v>
      </c>
      <c r="B30" s="106"/>
      <c r="C30" s="75" t="str">
        <f>IF('ประเมินผลงาน ชิ้นงาน'!M30="","",'ประเมินผลงาน ชิ้นงาน'!M30)</f>
        <v/>
      </c>
      <c r="D30" s="75" t="str">
        <f>IF('ประเมินผลงาน ชิ้นงาน'!N30="","",'ประเมินผลงาน ชิ้นงาน'!N30)</f>
        <v/>
      </c>
      <c r="E30" s="75" t="str">
        <f>IF('ประเมินผลงาน ชิ้นงาน'!O30="","",'ประเมินผลงาน ชิ้นงาน'!O30)</f>
        <v/>
      </c>
      <c r="F30" s="75" t="str">
        <f>IF('ประเมินผลงาน ชิ้นงาน'!P30="","",'ประเมินผลงาน ชิ้นงาน'!P30)</f>
        <v/>
      </c>
      <c r="G30" s="75" t="str">
        <f>IF('ประเมินผลงาน ชิ้นงาน'!Q30="","",'ประเมินผลงาน ชิ้นงาน'!Q30)</f>
        <v/>
      </c>
      <c r="H30" s="48" t="str">
        <f>IF('ประเมินผลงาน ชิ้นงาน'!S30="","",'ประเมินผลงาน ชิ้นงาน'!S30)</f>
        <v/>
      </c>
      <c r="I30" s="48" t="str">
        <f>IF('ประเมินผลงาน ชิ้นงาน'!U30="","",'ประเมินผลงาน ชิ้นงาน'!U30)</f>
        <v/>
      </c>
      <c r="J30" s="48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03">
        <v>28</v>
      </c>
      <c r="B31" s="106"/>
      <c r="C31" s="75" t="str">
        <f>IF('ประเมินผลงาน ชิ้นงาน'!M31="","",'ประเมินผลงาน ชิ้นงาน'!M31)</f>
        <v/>
      </c>
      <c r="D31" s="75" t="str">
        <f>IF('ประเมินผลงาน ชิ้นงาน'!N31="","",'ประเมินผลงาน ชิ้นงาน'!N31)</f>
        <v/>
      </c>
      <c r="E31" s="75" t="str">
        <f>IF('ประเมินผลงาน ชิ้นงาน'!O31="","",'ประเมินผลงาน ชิ้นงาน'!O31)</f>
        <v/>
      </c>
      <c r="F31" s="75" t="str">
        <f>IF('ประเมินผลงาน ชิ้นงาน'!P31="","",'ประเมินผลงาน ชิ้นงาน'!P31)</f>
        <v/>
      </c>
      <c r="G31" s="75" t="str">
        <f>IF('ประเมินผลงาน ชิ้นงาน'!Q31="","",'ประเมินผลงาน ชิ้นงาน'!Q31)</f>
        <v/>
      </c>
      <c r="H31" s="48" t="str">
        <f>IF('ประเมินผลงาน ชิ้นงาน'!S31="","",'ประเมินผลงาน ชิ้นงาน'!S31)</f>
        <v/>
      </c>
      <c r="I31" s="48" t="str">
        <f>IF('ประเมินผลงาน ชิ้นงาน'!U31="","",'ประเมินผลงาน ชิ้นงาน'!U31)</f>
        <v/>
      </c>
      <c r="J31" s="48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03">
        <v>29</v>
      </c>
      <c r="B32" s="106"/>
      <c r="C32" s="75" t="str">
        <f>IF('ประเมินผลงาน ชิ้นงาน'!M32="","",'ประเมินผลงาน ชิ้นงาน'!M32)</f>
        <v/>
      </c>
      <c r="D32" s="75" t="str">
        <f>IF('ประเมินผลงาน ชิ้นงาน'!N32="","",'ประเมินผลงาน ชิ้นงาน'!N32)</f>
        <v/>
      </c>
      <c r="E32" s="75" t="str">
        <f>IF('ประเมินผลงาน ชิ้นงาน'!O32="","",'ประเมินผลงาน ชิ้นงาน'!O32)</f>
        <v/>
      </c>
      <c r="F32" s="75" t="str">
        <f>IF('ประเมินผลงาน ชิ้นงาน'!P32="","",'ประเมินผลงาน ชิ้นงาน'!P32)</f>
        <v/>
      </c>
      <c r="G32" s="75" t="str">
        <f>IF('ประเมินผลงาน ชิ้นงาน'!Q32="","",'ประเมินผลงาน ชิ้นงาน'!Q32)</f>
        <v/>
      </c>
      <c r="H32" s="48" t="str">
        <f>IF('ประเมินผลงาน ชิ้นงาน'!S32="","",'ประเมินผลงาน ชิ้นงาน'!S32)</f>
        <v/>
      </c>
      <c r="I32" s="48" t="str">
        <f>IF('ประเมินผลงาน ชิ้นงาน'!U32="","",'ประเมินผลงาน ชิ้นงาน'!U32)</f>
        <v/>
      </c>
      <c r="J32" s="48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03">
        <v>30</v>
      </c>
      <c r="B33" s="107"/>
      <c r="C33" s="75" t="str">
        <f>IF('ประเมินผลงาน ชิ้นงาน'!M33="","",'ประเมินผลงาน ชิ้นงาน'!M33)</f>
        <v/>
      </c>
      <c r="D33" s="75" t="str">
        <f>IF('ประเมินผลงาน ชิ้นงาน'!N33="","",'ประเมินผลงาน ชิ้นงาน'!N33)</f>
        <v/>
      </c>
      <c r="E33" s="75" t="str">
        <f>IF('ประเมินผลงาน ชิ้นงาน'!O33="","",'ประเมินผลงาน ชิ้นงาน'!O33)</f>
        <v/>
      </c>
      <c r="F33" s="75" t="str">
        <f>IF('ประเมินผลงาน ชิ้นงาน'!P33="","",'ประเมินผลงาน ชิ้นงาน'!P33)</f>
        <v/>
      </c>
      <c r="G33" s="75" t="str">
        <f>IF('ประเมินผลงาน ชิ้นงาน'!Q33="","",'ประเมินผลงาน ชิ้นงาน'!Q33)</f>
        <v/>
      </c>
      <c r="H33" s="48" t="str">
        <f>IF('ประเมินผลงาน ชิ้นงาน'!S33="","",'ประเมินผลงาน ชิ้นงาน'!S33)</f>
        <v/>
      </c>
      <c r="I33" s="48" t="str">
        <f>IF('ประเมินผลงาน ชิ้นงาน'!U33="","",'ประเมินผลงาน ชิ้นงาน'!U33)</f>
        <v/>
      </c>
      <c r="J33" s="48" t="str">
        <f>IF('ประเมินผลงาน ชิ้นงาน'!V33="","",'ประเมินผลงาน ชิ้นงาน'!V33)</f>
        <v/>
      </c>
    </row>
    <row r="34" spans="1:10" ht="21" customHeight="1" x14ac:dyDescent="0.4">
      <c r="A34" s="103">
        <v>31</v>
      </c>
      <c r="B34" s="108"/>
      <c r="C34" s="75" t="str">
        <f>IF('ประเมินผลงาน ชิ้นงาน'!M34="","",'ประเมินผลงาน ชิ้นงาน'!M34)</f>
        <v/>
      </c>
      <c r="D34" s="75" t="str">
        <f>IF('ประเมินผลงาน ชิ้นงาน'!N34="","",'ประเมินผลงาน ชิ้นงาน'!N34)</f>
        <v/>
      </c>
      <c r="E34" s="75" t="str">
        <f>IF('ประเมินผลงาน ชิ้นงาน'!O34="","",'ประเมินผลงาน ชิ้นงาน'!O34)</f>
        <v/>
      </c>
      <c r="F34" s="75" t="str">
        <f>IF('ประเมินผลงาน ชิ้นงาน'!P34="","",'ประเมินผลงาน ชิ้นงาน'!P34)</f>
        <v/>
      </c>
      <c r="G34" s="75" t="str">
        <f>IF('ประเมินผลงาน ชิ้นงาน'!Q34="","",'ประเมินผลงาน ชิ้นงาน'!Q34)</f>
        <v/>
      </c>
      <c r="H34" s="48" t="str">
        <f>IF('ประเมินผลงาน ชิ้นงาน'!S34="","",'ประเมินผลงาน ชิ้นงาน'!S34)</f>
        <v/>
      </c>
      <c r="I34" s="48" t="str">
        <f>IF('ประเมินผลงาน ชิ้นงาน'!U34="","",'ประเมินผลงาน ชิ้นงาน'!U34)</f>
        <v/>
      </c>
      <c r="J34" s="48" t="str">
        <f>IF('ประเมินผลงาน ชิ้นงาน'!V34="","",'ประเมินผลงาน ชิ้นงาน'!V34)</f>
        <v/>
      </c>
    </row>
    <row r="35" spans="1:10" ht="21" customHeight="1" x14ac:dyDescent="0.4">
      <c r="A35" s="103">
        <v>32</v>
      </c>
      <c r="B35" s="106"/>
      <c r="C35" s="75" t="str">
        <f>IF('ประเมินผลงาน ชิ้นงาน'!M35="","",'ประเมินผลงาน ชิ้นงาน'!M35)</f>
        <v/>
      </c>
      <c r="D35" s="75" t="str">
        <f>IF('ประเมินผลงาน ชิ้นงาน'!N35="","",'ประเมินผลงาน ชิ้นงาน'!N35)</f>
        <v/>
      </c>
      <c r="E35" s="75" t="str">
        <f>IF('ประเมินผลงาน ชิ้นงาน'!O35="","",'ประเมินผลงาน ชิ้นงาน'!O35)</f>
        <v/>
      </c>
      <c r="F35" s="75" t="str">
        <f>IF('ประเมินผลงาน ชิ้นงาน'!P35="","",'ประเมินผลงาน ชิ้นงาน'!P35)</f>
        <v/>
      </c>
      <c r="G35" s="75" t="str">
        <f>IF('ประเมินผลงาน ชิ้นงาน'!Q35="","",'ประเมินผลงาน ชิ้นงาน'!Q35)</f>
        <v/>
      </c>
      <c r="H35" s="48" t="str">
        <f>IF('ประเมินผลงาน ชิ้นงาน'!S35="","",'ประเมินผลงาน ชิ้นงาน'!S35)</f>
        <v/>
      </c>
      <c r="I35" s="48" t="str">
        <f>IF('ประเมินผลงาน ชิ้นงาน'!U35="","",'ประเมินผลงาน ชิ้นงาน'!U35)</f>
        <v/>
      </c>
      <c r="J35" s="48" t="str">
        <f>IF('ประเมินผลงาน ชิ้นงาน'!V35="","",'ประเมินผลงาน ชิ้นงาน'!V35)</f>
        <v/>
      </c>
    </row>
    <row r="36" spans="1:10" ht="21" customHeight="1" x14ac:dyDescent="0.4">
      <c r="A36" s="103">
        <v>33</v>
      </c>
      <c r="B36" s="106"/>
      <c r="C36" s="75" t="str">
        <f>IF('ประเมินผลงาน ชิ้นงาน'!M36="","",'ประเมินผลงาน ชิ้นงาน'!M36)</f>
        <v/>
      </c>
      <c r="D36" s="75" t="str">
        <f>IF('ประเมินผลงาน ชิ้นงาน'!N36="","",'ประเมินผลงาน ชิ้นงาน'!N36)</f>
        <v/>
      </c>
      <c r="E36" s="75" t="str">
        <f>IF('ประเมินผลงาน ชิ้นงาน'!O36="","",'ประเมินผลงาน ชิ้นงาน'!O36)</f>
        <v/>
      </c>
      <c r="F36" s="75" t="str">
        <f>IF('ประเมินผลงาน ชิ้นงาน'!P36="","",'ประเมินผลงาน ชิ้นงาน'!P36)</f>
        <v/>
      </c>
      <c r="G36" s="75" t="str">
        <f>IF('ประเมินผลงาน ชิ้นงาน'!Q36="","",'ประเมินผลงาน ชิ้นงาน'!Q36)</f>
        <v/>
      </c>
      <c r="H36" s="48" t="str">
        <f>IF('ประเมินผลงาน ชิ้นงาน'!S36="","",'ประเมินผลงาน ชิ้นงาน'!S36)</f>
        <v/>
      </c>
      <c r="I36" s="48" t="str">
        <f>IF('ประเมินผลงาน ชิ้นงาน'!U36="","",'ประเมินผลงาน ชิ้นงาน'!U36)</f>
        <v/>
      </c>
      <c r="J36" s="48" t="str">
        <f>IF('ประเมินผลงาน ชิ้นงาน'!V36="","",'ประเมินผลงาน ชิ้นงาน'!V36)</f>
        <v/>
      </c>
    </row>
    <row r="37" spans="1:10" ht="21" customHeight="1" x14ac:dyDescent="0.4">
      <c r="A37" s="103">
        <v>34</v>
      </c>
      <c r="B37" s="106"/>
      <c r="C37" s="75" t="str">
        <f>IF('ประเมินผลงาน ชิ้นงาน'!M37="","",'ประเมินผลงาน ชิ้นงาน'!M37)</f>
        <v/>
      </c>
      <c r="D37" s="75" t="str">
        <f>IF('ประเมินผลงาน ชิ้นงาน'!N37="","",'ประเมินผลงาน ชิ้นงาน'!N37)</f>
        <v/>
      </c>
      <c r="E37" s="75" t="str">
        <f>IF('ประเมินผลงาน ชิ้นงาน'!O37="","",'ประเมินผลงาน ชิ้นงาน'!O37)</f>
        <v/>
      </c>
      <c r="F37" s="75" t="str">
        <f>IF('ประเมินผลงาน ชิ้นงาน'!P37="","",'ประเมินผลงาน ชิ้นงาน'!P37)</f>
        <v/>
      </c>
      <c r="G37" s="75" t="str">
        <f>IF('ประเมินผลงาน ชิ้นงาน'!Q37="","",'ประเมินผลงาน ชิ้นงาน'!Q37)</f>
        <v/>
      </c>
      <c r="H37" s="48" t="str">
        <f>IF('ประเมินผลงาน ชิ้นงาน'!S37="","",'ประเมินผลงาน ชิ้นงาน'!S37)</f>
        <v/>
      </c>
      <c r="I37" s="48" t="str">
        <f>IF('ประเมินผลงาน ชิ้นงาน'!U37="","",'ประเมินผลงาน ชิ้นงาน'!U37)</f>
        <v/>
      </c>
      <c r="J37" s="48" t="str">
        <f>IF('ประเมินผลงาน ชิ้นงาน'!V37="","",'ประเมินผลงาน ชิ้นงาน'!V37)</f>
        <v/>
      </c>
    </row>
    <row r="38" spans="1:10" ht="21" customHeight="1" x14ac:dyDescent="0.4">
      <c r="A38" s="103">
        <v>35</v>
      </c>
      <c r="B38" s="106"/>
      <c r="C38" s="75" t="str">
        <f>IF('ประเมินผลงาน ชิ้นงาน'!M38="","",'ประเมินผลงาน ชิ้นงาน'!M38)</f>
        <v/>
      </c>
      <c r="D38" s="75" t="str">
        <f>IF('ประเมินผลงาน ชิ้นงาน'!N38="","",'ประเมินผลงาน ชิ้นงาน'!N38)</f>
        <v/>
      </c>
      <c r="E38" s="75" t="str">
        <f>IF('ประเมินผลงาน ชิ้นงาน'!O38="","",'ประเมินผลงาน ชิ้นงาน'!O38)</f>
        <v/>
      </c>
      <c r="F38" s="75" t="str">
        <f>IF('ประเมินผลงาน ชิ้นงาน'!P38="","",'ประเมินผลงาน ชิ้นงาน'!P38)</f>
        <v/>
      </c>
      <c r="G38" s="75" t="str">
        <f>IF('ประเมินผลงาน ชิ้นงาน'!Q38="","",'ประเมินผลงาน ชิ้นงาน'!Q38)</f>
        <v/>
      </c>
      <c r="H38" s="48" t="str">
        <f>IF('ประเมินผลงาน ชิ้นงาน'!S38="","",'ประเมินผลงาน ชิ้นงาน'!S38)</f>
        <v/>
      </c>
      <c r="I38" s="48" t="str">
        <f>IF('ประเมินผลงาน ชิ้นงาน'!U38="","",'ประเมินผลงาน ชิ้นงาน'!U38)</f>
        <v/>
      </c>
      <c r="J38" s="48" t="str">
        <f>IF('ประเมินผลงาน ชิ้นงาน'!V38="","",'ประเมินผลงาน ชิ้นงาน'!V38)</f>
        <v/>
      </c>
    </row>
    <row r="39" spans="1:10" ht="21" customHeight="1" x14ac:dyDescent="0.4">
      <c r="A39" s="103">
        <v>36</v>
      </c>
      <c r="B39" s="106"/>
      <c r="C39" s="75" t="str">
        <f>IF('ประเมินผลงาน ชิ้นงาน'!M39="","",'ประเมินผลงาน ชิ้นงาน'!M39)</f>
        <v/>
      </c>
      <c r="D39" s="75" t="str">
        <f>IF('ประเมินผลงาน ชิ้นงาน'!N39="","",'ประเมินผลงาน ชิ้นงาน'!N39)</f>
        <v/>
      </c>
      <c r="E39" s="75" t="str">
        <f>IF('ประเมินผลงาน ชิ้นงาน'!O39="","",'ประเมินผลงาน ชิ้นงาน'!O39)</f>
        <v/>
      </c>
      <c r="F39" s="75" t="str">
        <f>IF('ประเมินผลงาน ชิ้นงาน'!P39="","",'ประเมินผลงาน ชิ้นงาน'!P39)</f>
        <v/>
      </c>
      <c r="G39" s="75" t="str">
        <f>IF('ประเมินผลงาน ชิ้นงาน'!Q39="","",'ประเมินผลงาน ชิ้นงาน'!Q39)</f>
        <v/>
      </c>
      <c r="H39" s="48" t="str">
        <f>IF('ประเมินผลงาน ชิ้นงาน'!S39="","",'ประเมินผลงาน ชิ้นงาน'!S39)</f>
        <v/>
      </c>
      <c r="I39" s="48" t="str">
        <f>IF('ประเมินผลงาน ชิ้นงาน'!U39="","",'ประเมินผลงาน ชิ้นงาน'!U39)</f>
        <v/>
      </c>
      <c r="J39" s="48" t="str">
        <f>IF('ประเมินผลงาน ชิ้นงาน'!V39="","",'ประเมินผลงาน ชิ้นงาน'!V39)</f>
        <v/>
      </c>
    </row>
    <row r="40" spans="1:10" ht="21" customHeight="1" x14ac:dyDescent="0.4">
      <c r="A40" s="103">
        <v>37</v>
      </c>
      <c r="B40" s="106"/>
      <c r="C40" s="75" t="str">
        <f>IF('ประเมินผลงาน ชิ้นงาน'!M40="","",'ประเมินผลงาน ชิ้นงาน'!M40)</f>
        <v/>
      </c>
      <c r="D40" s="75" t="str">
        <f>IF('ประเมินผลงาน ชิ้นงาน'!N40="","",'ประเมินผลงาน ชิ้นงาน'!N40)</f>
        <v/>
      </c>
      <c r="E40" s="75" t="str">
        <f>IF('ประเมินผลงาน ชิ้นงาน'!O40="","",'ประเมินผลงาน ชิ้นงาน'!O40)</f>
        <v/>
      </c>
      <c r="F40" s="75" t="str">
        <f>IF('ประเมินผลงาน ชิ้นงาน'!P40="","",'ประเมินผลงาน ชิ้นงาน'!P40)</f>
        <v/>
      </c>
      <c r="G40" s="75" t="str">
        <f>IF('ประเมินผลงาน ชิ้นงาน'!Q40="","",'ประเมินผลงาน ชิ้นงาน'!Q40)</f>
        <v/>
      </c>
      <c r="H40" s="48" t="str">
        <f>IF('ประเมินผลงาน ชิ้นงาน'!S40="","",'ประเมินผลงาน ชิ้นงาน'!S40)</f>
        <v/>
      </c>
      <c r="I40" s="48" t="str">
        <f>IF('ประเมินผลงาน ชิ้นงาน'!U40="","",'ประเมินผลงาน ชิ้นงาน'!U40)</f>
        <v/>
      </c>
      <c r="J40" s="48" t="str">
        <f>IF('ประเมินผลงาน ชิ้นงาน'!V40="","",'ประเมินผลงาน ชิ้นงาน'!V40)</f>
        <v/>
      </c>
    </row>
    <row r="41" spans="1:10" ht="21" customHeight="1" x14ac:dyDescent="0.4">
      <c r="A41" s="103">
        <v>38</v>
      </c>
      <c r="B41" s="106"/>
      <c r="C41" s="75" t="str">
        <f>IF('ประเมินผลงาน ชิ้นงาน'!M41="","",'ประเมินผลงาน ชิ้นงาน'!M41)</f>
        <v/>
      </c>
      <c r="D41" s="75" t="str">
        <f>IF('ประเมินผลงาน ชิ้นงาน'!N41="","",'ประเมินผลงาน ชิ้นงาน'!N41)</f>
        <v/>
      </c>
      <c r="E41" s="75" t="str">
        <f>IF('ประเมินผลงาน ชิ้นงาน'!O41="","",'ประเมินผลงาน ชิ้นงาน'!O41)</f>
        <v/>
      </c>
      <c r="F41" s="75" t="str">
        <f>IF('ประเมินผลงาน ชิ้นงาน'!P41="","",'ประเมินผลงาน ชิ้นงาน'!P41)</f>
        <v/>
      </c>
      <c r="G41" s="75" t="str">
        <f>IF('ประเมินผลงาน ชิ้นงาน'!Q41="","",'ประเมินผลงาน ชิ้นงาน'!Q41)</f>
        <v/>
      </c>
      <c r="H41" s="48" t="str">
        <f>IF('ประเมินผลงาน ชิ้นงาน'!S41="","",'ประเมินผลงาน ชิ้นงาน'!S41)</f>
        <v/>
      </c>
      <c r="I41" s="48" t="str">
        <f>IF('ประเมินผลงาน ชิ้นงาน'!U41="","",'ประเมินผลงาน ชิ้นงาน'!U41)</f>
        <v/>
      </c>
      <c r="J41" s="48" t="str">
        <f>IF('ประเมินผลงาน ชิ้นงาน'!V41="","",'ประเมินผลงาน ชิ้นงาน'!V41)</f>
        <v/>
      </c>
    </row>
    <row r="42" spans="1:10" ht="21" customHeight="1" x14ac:dyDescent="0.4">
      <c r="A42" s="103">
        <v>39</v>
      </c>
      <c r="B42" s="106"/>
      <c r="C42" s="75" t="str">
        <f>IF('ประเมินผลงาน ชิ้นงาน'!M42="","",'ประเมินผลงาน ชิ้นงาน'!M42)</f>
        <v/>
      </c>
      <c r="D42" s="75" t="str">
        <f>IF('ประเมินผลงาน ชิ้นงาน'!N42="","",'ประเมินผลงาน ชิ้นงาน'!N42)</f>
        <v/>
      </c>
      <c r="E42" s="75" t="str">
        <f>IF('ประเมินผลงาน ชิ้นงาน'!O42="","",'ประเมินผลงาน ชิ้นงาน'!O42)</f>
        <v/>
      </c>
      <c r="F42" s="75" t="str">
        <f>IF('ประเมินผลงาน ชิ้นงาน'!P42="","",'ประเมินผลงาน ชิ้นงาน'!P42)</f>
        <v/>
      </c>
      <c r="G42" s="75" t="str">
        <f>IF('ประเมินผลงาน ชิ้นงาน'!Q42="","",'ประเมินผลงาน ชิ้นงาน'!Q42)</f>
        <v/>
      </c>
      <c r="H42" s="48" t="str">
        <f>IF('ประเมินผลงาน ชิ้นงาน'!S42="","",'ประเมินผลงาน ชิ้นงาน'!S42)</f>
        <v/>
      </c>
      <c r="I42" s="48" t="str">
        <f>IF('ประเมินผลงาน ชิ้นงาน'!U42="","",'ประเมินผลงาน ชิ้นงาน'!U42)</f>
        <v/>
      </c>
      <c r="J42" s="48" t="str">
        <f>IF('ประเมินผลงาน ชิ้นงาน'!V42="","",'ประเมินผลงาน ชิ้นงาน'!V42)</f>
        <v/>
      </c>
    </row>
    <row r="43" spans="1:10" ht="21" customHeight="1" x14ac:dyDescent="0.4">
      <c r="A43" s="103">
        <v>40</v>
      </c>
      <c r="B43" s="106"/>
      <c r="C43" s="75" t="str">
        <f>IF('ประเมินผลงาน ชิ้นงาน'!M43="","",'ประเมินผลงาน ชิ้นงาน'!M43)</f>
        <v/>
      </c>
      <c r="D43" s="75" t="str">
        <f>IF('ประเมินผลงาน ชิ้นงาน'!N43="","",'ประเมินผลงาน ชิ้นงาน'!N43)</f>
        <v/>
      </c>
      <c r="E43" s="75" t="str">
        <f>IF('ประเมินผลงาน ชิ้นงาน'!O43="","",'ประเมินผลงาน ชิ้นงาน'!O43)</f>
        <v/>
      </c>
      <c r="F43" s="75" t="str">
        <f>IF('ประเมินผลงาน ชิ้นงาน'!P43="","",'ประเมินผลงาน ชิ้นงาน'!P43)</f>
        <v/>
      </c>
      <c r="G43" s="75" t="str">
        <f>IF('ประเมินผลงาน ชิ้นงาน'!Q43="","",'ประเมินผลงาน ชิ้นงาน'!Q43)</f>
        <v/>
      </c>
      <c r="H43" s="48" t="str">
        <f>IF('ประเมินผลงาน ชิ้นงาน'!S43="","",'ประเมินผลงาน ชิ้นงาน'!S43)</f>
        <v/>
      </c>
      <c r="I43" s="48" t="str">
        <f>IF('ประเมินผลงาน ชิ้นงาน'!U43="","",'ประเมินผลงาน ชิ้นงาน'!U43)</f>
        <v/>
      </c>
      <c r="J43" s="48" t="str">
        <f>IF('ประเมินผลงาน ชิ้นงาน'!V43="","",'ประเมินผลงาน ชิ้นงาน'!V43)</f>
        <v/>
      </c>
    </row>
    <row r="44" spans="1:10" ht="21" customHeight="1" x14ac:dyDescent="0.4">
      <c r="A44" s="103">
        <v>41</v>
      </c>
      <c r="B44" s="106"/>
      <c r="C44" s="75" t="str">
        <f>IF('ประเมินผลงาน ชิ้นงาน'!M44="","",'ประเมินผลงาน ชิ้นงาน'!M44)</f>
        <v/>
      </c>
      <c r="D44" s="75" t="str">
        <f>IF('ประเมินผลงาน ชิ้นงาน'!N44="","",'ประเมินผลงาน ชิ้นงาน'!N44)</f>
        <v/>
      </c>
      <c r="E44" s="75" t="str">
        <f>IF('ประเมินผลงาน ชิ้นงาน'!O44="","",'ประเมินผลงาน ชิ้นงาน'!O44)</f>
        <v/>
      </c>
      <c r="F44" s="75" t="str">
        <f>IF('ประเมินผลงาน ชิ้นงาน'!P44="","",'ประเมินผลงาน ชิ้นงาน'!P44)</f>
        <v/>
      </c>
      <c r="G44" s="75" t="str">
        <f>IF('ประเมินผลงาน ชิ้นงาน'!Q44="","",'ประเมินผลงาน ชิ้นงาน'!Q44)</f>
        <v/>
      </c>
      <c r="H44" s="48" t="str">
        <f>IF('ประเมินผลงาน ชิ้นงาน'!S44="","",'ประเมินผลงาน ชิ้นงาน'!S44)</f>
        <v/>
      </c>
      <c r="I44" s="48" t="str">
        <f>IF('ประเมินผลงาน ชิ้นงาน'!U44="","",'ประเมินผลงาน ชิ้นงาน'!U44)</f>
        <v/>
      </c>
      <c r="J44" s="48" t="str">
        <f>IF('ประเมินผลงาน ชิ้นงาน'!V44="","",'ประเมินผลงาน ชิ้นงาน'!V44)</f>
        <v/>
      </c>
    </row>
    <row r="45" spans="1:10" ht="21" customHeight="1" x14ac:dyDescent="0.4">
      <c r="A45" s="103">
        <v>42</v>
      </c>
      <c r="B45" s="106"/>
      <c r="C45" s="75" t="str">
        <f>IF('ประเมินผลงาน ชิ้นงาน'!M45="","",'ประเมินผลงาน ชิ้นงาน'!M45)</f>
        <v/>
      </c>
      <c r="D45" s="75" t="str">
        <f>IF('ประเมินผลงาน ชิ้นงาน'!N45="","",'ประเมินผลงาน ชิ้นงาน'!N45)</f>
        <v/>
      </c>
      <c r="E45" s="75" t="str">
        <f>IF('ประเมินผลงาน ชิ้นงาน'!O45="","",'ประเมินผลงาน ชิ้นงาน'!O45)</f>
        <v/>
      </c>
      <c r="F45" s="75" t="str">
        <f>IF('ประเมินผลงาน ชิ้นงาน'!P45="","",'ประเมินผลงาน ชิ้นงาน'!P45)</f>
        <v/>
      </c>
      <c r="G45" s="75" t="str">
        <f>IF('ประเมินผลงาน ชิ้นงาน'!Q45="","",'ประเมินผลงาน ชิ้นงาน'!Q45)</f>
        <v/>
      </c>
      <c r="H45" s="48" t="str">
        <f>IF('ประเมินผลงาน ชิ้นงาน'!S45="","",'ประเมินผลงาน ชิ้นงาน'!S45)</f>
        <v/>
      </c>
      <c r="I45" s="48" t="str">
        <f>IF('ประเมินผลงาน ชิ้นงาน'!U45="","",'ประเมินผลงาน ชิ้นงาน'!U45)</f>
        <v/>
      </c>
      <c r="J45" s="48" t="str">
        <f>IF('ประเมินผลงาน ชิ้นงาน'!V45="","",'ประเมินผลงาน ชิ้นงาน'!V45)</f>
        <v/>
      </c>
    </row>
    <row r="46" spans="1:10" ht="21" customHeight="1" x14ac:dyDescent="0.4">
      <c r="A46" s="103">
        <v>43</v>
      </c>
      <c r="B46" s="106"/>
      <c r="C46" s="75" t="str">
        <f>IF('ประเมินผลงาน ชิ้นงาน'!M46="","",'ประเมินผลงาน ชิ้นงาน'!M46)</f>
        <v/>
      </c>
      <c r="D46" s="75" t="str">
        <f>IF('ประเมินผลงาน ชิ้นงาน'!N46="","",'ประเมินผลงาน ชิ้นงาน'!N46)</f>
        <v/>
      </c>
      <c r="E46" s="75" t="str">
        <f>IF('ประเมินผลงาน ชิ้นงาน'!O46="","",'ประเมินผลงาน ชิ้นงาน'!O46)</f>
        <v/>
      </c>
      <c r="F46" s="75" t="str">
        <f>IF('ประเมินผลงาน ชิ้นงาน'!P46="","",'ประเมินผลงาน ชิ้นงาน'!P46)</f>
        <v/>
      </c>
      <c r="G46" s="75" t="str">
        <f>IF('ประเมินผลงาน ชิ้นงาน'!Q46="","",'ประเมินผลงาน ชิ้นงาน'!Q46)</f>
        <v/>
      </c>
      <c r="H46" s="48" t="str">
        <f>IF('ประเมินผลงาน ชิ้นงาน'!S46="","",'ประเมินผลงาน ชิ้นงาน'!S46)</f>
        <v/>
      </c>
      <c r="I46" s="48" t="str">
        <f>IF('ประเมินผลงาน ชิ้นงาน'!U46="","",'ประเมินผลงาน ชิ้นงาน'!U46)</f>
        <v/>
      </c>
      <c r="J46" s="48" t="str">
        <f>IF('ประเมินผลงาน ชิ้นงาน'!V46="","",'ประเมินผลงาน ชิ้นงาน'!V46)</f>
        <v/>
      </c>
    </row>
    <row r="47" spans="1:10" ht="21" customHeight="1" x14ac:dyDescent="0.4">
      <c r="A47" s="103">
        <v>44</v>
      </c>
      <c r="B47" s="106"/>
      <c r="C47" s="75" t="str">
        <f>IF('ประเมินผลงาน ชิ้นงาน'!M47="","",'ประเมินผลงาน ชิ้นงาน'!M47)</f>
        <v/>
      </c>
      <c r="D47" s="75" t="str">
        <f>IF('ประเมินผลงาน ชิ้นงาน'!N47="","",'ประเมินผลงาน ชิ้นงาน'!N47)</f>
        <v/>
      </c>
      <c r="E47" s="75" t="str">
        <f>IF('ประเมินผลงาน ชิ้นงาน'!O47="","",'ประเมินผลงาน ชิ้นงาน'!O47)</f>
        <v/>
      </c>
      <c r="F47" s="75" t="str">
        <f>IF('ประเมินผลงาน ชิ้นงาน'!P47="","",'ประเมินผลงาน ชิ้นงาน'!P47)</f>
        <v/>
      </c>
      <c r="G47" s="75" t="str">
        <f>IF('ประเมินผลงาน ชิ้นงาน'!Q47="","",'ประเมินผลงาน ชิ้นงาน'!Q47)</f>
        <v/>
      </c>
      <c r="H47" s="48" t="str">
        <f>IF('ประเมินผลงาน ชิ้นงาน'!S47="","",'ประเมินผลงาน ชิ้นงาน'!S47)</f>
        <v/>
      </c>
      <c r="I47" s="48" t="str">
        <f>IF('ประเมินผลงาน ชิ้นงาน'!U47="","",'ประเมินผลงาน ชิ้นงาน'!U47)</f>
        <v/>
      </c>
      <c r="J47" s="48" t="str">
        <f>IF('ประเมินผลงาน ชิ้นงาน'!V47="","",'ประเมินผลงาน ชิ้นงาน'!V47)</f>
        <v/>
      </c>
    </row>
    <row r="48" spans="1:10" ht="21" customHeight="1" x14ac:dyDescent="0.4">
      <c r="A48" s="103">
        <v>45</v>
      </c>
      <c r="B48" s="106"/>
      <c r="C48" s="75" t="str">
        <f>IF('ประเมินผลงาน ชิ้นงาน'!M48="","",'ประเมินผลงาน ชิ้นงาน'!M48)</f>
        <v/>
      </c>
      <c r="D48" s="75" t="str">
        <f>IF('ประเมินผลงาน ชิ้นงาน'!N48="","",'ประเมินผลงาน ชิ้นงาน'!N48)</f>
        <v/>
      </c>
      <c r="E48" s="75" t="str">
        <f>IF('ประเมินผลงาน ชิ้นงาน'!O48="","",'ประเมินผลงาน ชิ้นงาน'!O48)</f>
        <v/>
      </c>
      <c r="F48" s="75" t="str">
        <f>IF('ประเมินผลงาน ชิ้นงาน'!P48="","",'ประเมินผลงาน ชิ้นงาน'!P48)</f>
        <v/>
      </c>
      <c r="G48" s="75" t="str">
        <f>IF('ประเมินผลงาน ชิ้นงาน'!Q48="","",'ประเมินผลงาน ชิ้นงาน'!Q48)</f>
        <v/>
      </c>
      <c r="H48" s="48" t="str">
        <f>IF('ประเมินผลงาน ชิ้นงาน'!S48="","",'ประเมินผลงาน ชิ้นงาน'!S48)</f>
        <v/>
      </c>
      <c r="I48" s="48" t="str">
        <f>IF('ประเมินผลงาน ชิ้นงาน'!U48="","",'ประเมินผลงาน ชิ้นงาน'!U48)</f>
        <v/>
      </c>
      <c r="J48" s="48" t="str">
        <f>IF('ประเมินผลงาน ชิ้นงาน'!V48="","",'ประเมินผลงาน ชิ้นงาน'!V48)</f>
        <v/>
      </c>
    </row>
    <row r="49" spans="1:10" ht="21" customHeight="1" x14ac:dyDescent="0.4">
      <c r="A49" s="103">
        <v>46</v>
      </c>
      <c r="B49" s="106"/>
      <c r="C49" s="75" t="str">
        <f>IF('ประเมินผลงาน ชิ้นงาน'!M49="","",'ประเมินผลงาน ชิ้นงาน'!M49)</f>
        <v/>
      </c>
      <c r="D49" s="75" t="str">
        <f>IF('ประเมินผลงาน ชิ้นงาน'!N49="","",'ประเมินผลงาน ชิ้นงาน'!N49)</f>
        <v/>
      </c>
      <c r="E49" s="75" t="str">
        <f>IF('ประเมินผลงาน ชิ้นงาน'!O49="","",'ประเมินผลงาน ชิ้นงาน'!O49)</f>
        <v/>
      </c>
      <c r="F49" s="75" t="str">
        <f>IF('ประเมินผลงาน ชิ้นงาน'!P49="","",'ประเมินผลงาน ชิ้นงาน'!P49)</f>
        <v/>
      </c>
      <c r="G49" s="75" t="str">
        <f>IF('ประเมินผลงาน ชิ้นงาน'!Q49="","",'ประเมินผลงาน ชิ้นงาน'!Q49)</f>
        <v/>
      </c>
      <c r="H49" s="48" t="str">
        <f>IF('ประเมินผลงาน ชิ้นงาน'!S49="","",'ประเมินผลงาน ชิ้นงาน'!S49)</f>
        <v/>
      </c>
      <c r="I49" s="48" t="str">
        <f>IF('ประเมินผลงาน ชิ้นงาน'!U49="","",'ประเมินผลงาน ชิ้นงาน'!U49)</f>
        <v/>
      </c>
      <c r="J49" s="48" t="str">
        <f>IF('ประเมินผลงาน ชิ้นงาน'!V49="","",'ประเมินผลงาน ชิ้นงาน'!V49)</f>
        <v/>
      </c>
    </row>
    <row r="50" spans="1:10" ht="21" customHeight="1" x14ac:dyDescent="0.4">
      <c r="A50" s="103">
        <v>47</v>
      </c>
      <c r="B50" s="106"/>
      <c r="C50" s="75" t="str">
        <f>IF('ประเมินผลงาน ชิ้นงาน'!M50="","",'ประเมินผลงาน ชิ้นงาน'!M50)</f>
        <v/>
      </c>
      <c r="D50" s="75" t="str">
        <f>IF('ประเมินผลงาน ชิ้นงาน'!N50="","",'ประเมินผลงาน ชิ้นงาน'!N50)</f>
        <v/>
      </c>
      <c r="E50" s="75" t="str">
        <f>IF('ประเมินผลงาน ชิ้นงาน'!O50="","",'ประเมินผลงาน ชิ้นงาน'!O50)</f>
        <v/>
      </c>
      <c r="F50" s="75" t="str">
        <f>IF('ประเมินผลงาน ชิ้นงาน'!P50="","",'ประเมินผลงาน ชิ้นงาน'!P50)</f>
        <v/>
      </c>
      <c r="G50" s="75" t="str">
        <f>IF('ประเมินผลงาน ชิ้นงาน'!Q50="","",'ประเมินผลงาน ชิ้นงาน'!Q50)</f>
        <v/>
      </c>
      <c r="H50" s="48" t="str">
        <f>IF('ประเมินผลงาน ชิ้นงาน'!S50="","",'ประเมินผลงาน ชิ้นงาน'!S50)</f>
        <v/>
      </c>
      <c r="I50" s="48" t="str">
        <f>IF('ประเมินผลงาน ชิ้นงาน'!U50="","",'ประเมินผลงาน ชิ้นงาน'!U50)</f>
        <v/>
      </c>
      <c r="J50" s="48" t="str">
        <f>IF('ประเมินผลงาน ชิ้นงาน'!V50="","",'ประเมินผลงาน ชิ้นงาน'!V50)</f>
        <v/>
      </c>
    </row>
    <row r="51" spans="1:10" ht="21" customHeight="1" x14ac:dyDescent="0.4">
      <c r="A51" s="103">
        <v>48</v>
      </c>
      <c r="B51" s="106"/>
      <c r="C51" s="75" t="str">
        <f>IF('ประเมินผลงาน ชิ้นงาน'!M51="","",'ประเมินผลงาน ชิ้นงาน'!M51)</f>
        <v/>
      </c>
      <c r="D51" s="75" t="str">
        <f>IF('ประเมินผลงาน ชิ้นงาน'!N51="","",'ประเมินผลงาน ชิ้นงาน'!N51)</f>
        <v/>
      </c>
      <c r="E51" s="75" t="str">
        <f>IF('ประเมินผลงาน ชิ้นงาน'!O51="","",'ประเมินผลงาน ชิ้นงาน'!O51)</f>
        <v/>
      </c>
      <c r="F51" s="75" t="str">
        <f>IF('ประเมินผลงาน ชิ้นงาน'!P51="","",'ประเมินผลงาน ชิ้นงาน'!P51)</f>
        <v/>
      </c>
      <c r="G51" s="75" t="str">
        <f>IF('ประเมินผลงาน ชิ้นงาน'!Q51="","",'ประเมินผลงาน ชิ้นงาน'!Q51)</f>
        <v/>
      </c>
      <c r="H51" s="48" t="str">
        <f>IF('ประเมินผลงาน ชิ้นงาน'!S51="","",'ประเมินผลงาน ชิ้นงาน'!S51)</f>
        <v/>
      </c>
      <c r="I51" s="48" t="str">
        <f>IF('ประเมินผลงาน ชิ้นงาน'!U51="","",'ประเมินผลงาน ชิ้นงาน'!U51)</f>
        <v/>
      </c>
      <c r="J51" s="48" t="str">
        <f>IF('ประเมินผลงาน ชิ้นงาน'!V51="","",'ประเมินผลงาน ชิ้นงาน'!V51)</f>
        <v/>
      </c>
    </row>
    <row r="52" spans="1:10" ht="21" customHeight="1" x14ac:dyDescent="0.4">
      <c r="A52" s="103">
        <v>49</v>
      </c>
      <c r="B52" s="106"/>
      <c r="C52" s="75" t="str">
        <f>IF('ประเมินผลงาน ชิ้นงาน'!M52="","",'ประเมินผลงาน ชิ้นงาน'!M52)</f>
        <v/>
      </c>
      <c r="D52" s="75" t="str">
        <f>IF('ประเมินผลงาน ชิ้นงาน'!N52="","",'ประเมินผลงาน ชิ้นงาน'!N52)</f>
        <v/>
      </c>
      <c r="E52" s="75" t="str">
        <f>IF('ประเมินผลงาน ชิ้นงาน'!O52="","",'ประเมินผลงาน ชิ้นงาน'!O52)</f>
        <v/>
      </c>
      <c r="F52" s="75" t="str">
        <f>IF('ประเมินผลงาน ชิ้นงาน'!P52="","",'ประเมินผลงาน ชิ้นงาน'!P52)</f>
        <v/>
      </c>
      <c r="G52" s="75" t="str">
        <f>IF('ประเมินผลงาน ชิ้นงาน'!Q52="","",'ประเมินผลงาน ชิ้นงาน'!Q52)</f>
        <v/>
      </c>
      <c r="H52" s="48" t="str">
        <f>IF('ประเมินผลงาน ชิ้นงาน'!S52="","",'ประเมินผลงาน ชิ้นงาน'!S52)</f>
        <v/>
      </c>
      <c r="I52" s="48" t="str">
        <f>IF('ประเมินผลงาน ชิ้นงาน'!U52="","",'ประเมินผลงาน ชิ้นงาน'!U52)</f>
        <v/>
      </c>
      <c r="J52" s="48" t="str">
        <f>IF('ประเมินผลงาน ชิ้นงาน'!V52="","",'ประเมินผลงาน ชิ้นงาน'!V52)</f>
        <v/>
      </c>
    </row>
    <row r="53" spans="1:10" ht="21" customHeight="1" x14ac:dyDescent="0.4">
      <c r="A53" s="103">
        <v>50</v>
      </c>
      <c r="B53" s="106"/>
      <c r="C53" s="75" t="str">
        <f>IF('ประเมินผลงาน ชิ้นงาน'!M53="","",'ประเมินผลงาน ชิ้นงาน'!M53)</f>
        <v/>
      </c>
      <c r="D53" s="75" t="str">
        <f>IF('ประเมินผลงาน ชิ้นงาน'!N53="","",'ประเมินผลงาน ชิ้นงาน'!N53)</f>
        <v/>
      </c>
      <c r="E53" s="75" t="str">
        <f>IF('ประเมินผลงาน ชิ้นงาน'!O53="","",'ประเมินผลงาน ชิ้นงาน'!O53)</f>
        <v/>
      </c>
      <c r="F53" s="75" t="str">
        <f>IF('ประเมินผลงาน ชิ้นงาน'!P53="","",'ประเมินผลงาน ชิ้นงาน'!P53)</f>
        <v/>
      </c>
      <c r="G53" s="75" t="str">
        <f>IF('ประเมินผลงาน ชิ้นงาน'!Q53="","",'ประเมินผลงาน ชิ้นงาน'!Q53)</f>
        <v/>
      </c>
      <c r="H53" s="48" t="str">
        <f>IF('ประเมินผลงาน ชิ้นงาน'!S53="","",'ประเมินผลงาน ชิ้นงาน'!S53)</f>
        <v/>
      </c>
      <c r="I53" s="48" t="str">
        <f>IF('ประเมินผลงาน ชิ้นงาน'!U53="","",'ประเมินผลงาน ชิ้นงาน'!U53)</f>
        <v/>
      </c>
      <c r="J53" s="48" t="str">
        <f>IF('ประเมินผลงาน ชิ้นงาน'!V53="","",'ประเมินผลงาน ชิ้นงาน'!V53)</f>
        <v/>
      </c>
    </row>
    <row r="54" spans="1:10" ht="21" customHeight="1" x14ac:dyDescent="0.4">
      <c r="A54" s="103">
        <v>51</v>
      </c>
      <c r="B54" s="106"/>
      <c r="C54" s="75" t="str">
        <f>IF('ประเมินผลงาน ชิ้นงาน'!M54="","",'ประเมินผลงาน ชิ้นงาน'!M54)</f>
        <v/>
      </c>
      <c r="D54" s="75" t="str">
        <f>IF('ประเมินผลงาน ชิ้นงาน'!N54="","",'ประเมินผลงาน ชิ้นงาน'!N54)</f>
        <v/>
      </c>
      <c r="E54" s="75" t="str">
        <f>IF('ประเมินผลงาน ชิ้นงาน'!O54="","",'ประเมินผลงาน ชิ้นงาน'!O54)</f>
        <v/>
      </c>
      <c r="F54" s="75" t="str">
        <f>IF('ประเมินผลงาน ชิ้นงาน'!P54="","",'ประเมินผลงาน ชิ้นงาน'!P54)</f>
        <v/>
      </c>
      <c r="G54" s="75" t="str">
        <f>IF('ประเมินผลงาน ชิ้นงาน'!Q54="","",'ประเมินผลงาน ชิ้นงาน'!Q54)</f>
        <v/>
      </c>
      <c r="H54" s="48" t="str">
        <f>IF('ประเมินผลงาน ชิ้นงาน'!S54="","",'ประเมินผลงาน ชิ้นงาน'!S54)</f>
        <v/>
      </c>
      <c r="I54" s="48" t="str">
        <f>IF('ประเมินผลงาน ชิ้นงาน'!U54="","",'ประเมินผลงาน ชิ้นงาน'!U54)</f>
        <v/>
      </c>
      <c r="J54" s="48" t="str">
        <f>IF('ประเมินผลงาน ชิ้นงาน'!V54="","",'ประเมินผลงาน ชิ้นงาน'!V54)</f>
        <v/>
      </c>
    </row>
    <row r="55" spans="1:10" ht="21" customHeight="1" x14ac:dyDescent="0.4">
      <c r="A55" s="103">
        <v>52</v>
      </c>
      <c r="B55" s="106"/>
      <c r="C55" s="75" t="str">
        <f>IF('ประเมินผลงาน ชิ้นงาน'!M55="","",'ประเมินผลงาน ชิ้นงาน'!M55)</f>
        <v/>
      </c>
      <c r="D55" s="75" t="str">
        <f>IF('ประเมินผลงาน ชิ้นงาน'!N55="","",'ประเมินผลงาน ชิ้นงาน'!N55)</f>
        <v/>
      </c>
      <c r="E55" s="75" t="str">
        <f>IF('ประเมินผลงาน ชิ้นงาน'!O55="","",'ประเมินผลงาน ชิ้นงาน'!O55)</f>
        <v/>
      </c>
      <c r="F55" s="75" t="str">
        <f>IF('ประเมินผลงาน ชิ้นงาน'!P55="","",'ประเมินผลงาน ชิ้นงาน'!P55)</f>
        <v/>
      </c>
      <c r="G55" s="75" t="str">
        <f>IF('ประเมินผลงาน ชิ้นงาน'!Q55="","",'ประเมินผลงาน ชิ้นงาน'!Q55)</f>
        <v/>
      </c>
      <c r="H55" s="48" t="str">
        <f>IF('ประเมินผลงาน ชิ้นงาน'!S55="","",'ประเมินผลงาน ชิ้นงาน'!S55)</f>
        <v/>
      </c>
      <c r="I55" s="48" t="str">
        <f>IF('ประเมินผลงาน ชิ้นงาน'!U55="","",'ประเมินผลงาน ชิ้นงาน'!U55)</f>
        <v/>
      </c>
      <c r="J55" s="48" t="str">
        <f>IF('ประเมินผลงาน ชิ้นงาน'!V55="","",'ประเมินผลงาน ชิ้นงาน'!V55)</f>
        <v/>
      </c>
    </row>
    <row r="56" spans="1:10" ht="21" customHeight="1" x14ac:dyDescent="0.4">
      <c r="A56" s="103">
        <v>53</v>
      </c>
      <c r="B56" s="106"/>
      <c r="C56" s="75" t="str">
        <f>IF('ประเมินผลงาน ชิ้นงาน'!M56="","",'ประเมินผลงาน ชิ้นงาน'!M56)</f>
        <v/>
      </c>
      <c r="D56" s="75" t="str">
        <f>IF('ประเมินผลงาน ชิ้นงาน'!N56="","",'ประเมินผลงาน ชิ้นงาน'!N56)</f>
        <v/>
      </c>
      <c r="E56" s="75" t="str">
        <f>IF('ประเมินผลงาน ชิ้นงาน'!O56="","",'ประเมินผลงาน ชิ้นงาน'!O56)</f>
        <v/>
      </c>
      <c r="F56" s="75" t="str">
        <f>IF('ประเมินผลงาน ชิ้นงาน'!P56="","",'ประเมินผลงาน ชิ้นงาน'!P56)</f>
        <v/>
      </c>
      <c r="G56" s="75" t="str">
        <f>IF('ประเมินผลงาน ชิ้นงาน'!Q56="","",'ประเมินผลงาน ชิ้นงาน'!Q56)</f>
        <v/>
      </c>
      <c r="H56" s="48" t="str">
        <f>IF('ประเมินผลงาน ชิ้นงาน'!S56="","",'ประเมินผลงาน ชิ้นงาน'!S56)</f>
        <v/>
      </c>
      <c r="I56" s="48" t="str">
        <f>IF('ประเมินผลงาน ชิ้นงาน'!U56="","",'ประเมินผลงาน ชิ้นงาน'!U56)</f>
        <v/>
      </c>
      <c r="J56" s="48" t="str">
        <f>IF('ประเมินผลงาน ชิ้นงาน'!V56="","",'ประเมินผลงาน ชิ้นงาน'!V56)</f>
        <v/>
      </c>
    </row>
    <row r="57" spans="1:10" ht="21" customHeight="1" x14ac:dyDescent="0.4">
      <c r="A57" s="103">
        <v>54</v>
      </c>
      <c r="B57" s="106"/>
      <c r="C57" s="75" t="str">
        <f>IF('ประเมินผลงาน ชิ้นงาน'!M57="","",'ประเมินผลงาน ชิ้นงาน'!M57)</f>
        <v/>
      </c>
      <c r="D57" s="75" t="str">
        <f>IF('ประเมินผลงาน ชิ้นงาน'!N57="","",'ประเมินผลงาน ชิ้นงาน'!N57)</f>
        <v/>
      </c>
      <c r="E57" s="75" t="str">
        <f>IF('ประเมินผลงาน ชิ้นงาน'!O57="","",'ประเมินผลงาน ชิ้นงาน'!O57)</f>
        <v/>
      </c>
      <c r="F57" s="75" t="str">
        <f>IF('ประเมินผลงาน ชิ้นงาน'!P57="","",'ประเมินผลงาน ชิ้นงาน'!P57)</f>
        <v/>
      </c>
      <c r="G57" s="75" t="str">
        <f>IF('ประเมินผลงาน ชิ้นงาน'!Q57="","",'ประเมินผลงาน ชิ้นงาน'!Q57)</f>
        <v/>
      </c>
      <c r="H57" s="48" t="str">
        <f>IF('ประเมินผลงาน ชิ้นงาน'!S57="","",'ประเมินผลงาน ชิ้นงาน'!S57)</f>
        <v/>
      </c>
      <c r="I57" s="48" t="str">
        <f>IF('ประเมินผลงาน ชิ้นงาน'!U57="","",'ประเมินผลงาน ชิ้นงาน'!U57)</f>
        <v/>
      </c>
      <c r="J57" s="48" t="str">
        <f>IF('ประเมินผลงาน ชิ้นงาน'!V57="","",'ประเมินผลงาน ชิ้นงาน'!V57)</f>
        <v/>
      </c>
    </row>
    <row r="58" spans="1:10" ht="21" customHeight="1" x14ac:dyDescent="0.4">
      <c r="A58" s="103">
        <v>55</v>
      </c>
      <c r="B58" s="106"/>
      <c r="C58" s="75" t="str">
        <f>IF('ประเมินผลงาน ชิ้นงาน'!M58="","",'ประเมินผลงาน ชิ้นงาน'!M58)</f>
        <v/>
      </c>
      <c r="D58" s="75" t="str">
        <f>IF('ประเมินผลงาน ชิ้นงาน'!N58="","",'ประเมินผลงาน ชิ้นงาน'!N58)</f>
        <v/>
      </c>
      <c r="E58" s="75" t="str">
        <f>IF('ประเมินผลงาน ชิ้นงาน'!O58="","",'ประเมินผลงาน ชิ้นงาน'!O58)</f>
        <v/>
      </c>
      <c r="F58" s="75" t="str">
        <f>IF('ประเมินผลงาน ชิ้นงาน'!P58="","",'ประเมินผลงาน ชิ้นงาน'!P58)</f>
        <v/>
      </c>
      <c r="G58" s="75" t="str">
        <f>IF('ประเมินผลงาน ชิ้นงาน'!Q58="","",'ประเมินผลงาน ชิ้นงาน'!Q58)</f>
        <v/>
      </c>
      <c r="H58" s="48" t="str">
        <f>IF('ประเมินผลงาน ชิ้นงาน'!S58="","",'ประเมินผลงาน ชิ้นงาน'!S58)</f>
        <v/>
      </c>
      <c r="I58" s="48" t="str">
        <f>IF('ประเมินผลงาน ชิ้นงาน'!U58="","",'ประเมินผลงาน ชิ้นงาน'!U58)</f>
        <v/>
      </c>
      <c r="J58" s="48" t="str">
        <f>IF('ประเมินผลงาน ชิ้นงาน'!V58="","",'ประเมินผลงาน ชิ้นงาน'!V58)</f>
        <v/>
      </c>
    </row>
    <row r="59" spans="1:10" ht="21" customHeight="1" x14ac:dyDescent="0.4">
      <c r="A59" s="103">
        <v>56</v>
      </c>
      <c r="B59" s="106"/>
      <c r="C59" s="75" t="str">
        <f>IF('ประเมินผลงาน ชิ้นงาน'!M59="","",'ประเมินผลงาน ชิ้นงาน'!M59)</f>
        <v/>
      </c>
      <c r="D59" s="75" t="str">
        <f>IF('ประเมินผลงาน ชิ้นงาน'!N59="","",'ประเมินผลงาน ชิ้นงาน'!N59)</f>
        <v/>
      </c>
      <c r="E59" s="75" t="str">
        <f>IF('ประเมินผลงาน ชิ้นงาน'!O59="","",'ประเมินผลงาน ชิ้นงาน'!O59)</f>
        <v/>
      </c>
      <c r="F59" s="75" t="str">
        <f>IF('ประเมินผลงาน ชิ้นงาน'!P59="","",'ประเมินผลงาน ชิ้นงาน'!P59)</f>
        <v/>
      </c>
      <c r="G59" s="75" t="str">
        <f>IF('ประเมินผลงาน ชิ้นงาน'!Q59="","",'ประเมินผลงาน ชิ้นงาน'!Q59)</f>
        <v/>
      </c>
      <c r="H59" s="48" t="str">
        <f>IF('ประเมินผลงาน ชิ้นงาน'!S59="","",'ประเมินผลงาน ชิ้นงาน'!S59)</f>
        <v/>
      </c>
      <c r="I59" s="48" t="str">
        <f>IF('ประเมินผลงาน ชิ้นงาน'!U59="","",'ประเมินผลงาน ชิ้นงาน'!U59)</f>
        <v/>
      </c>
      <c r="J59" s="48" t="str">
        <f>IF('ประเมินผลงาน ชิ้นงาน'!V59="","",'ประเมินผลงาน ชิ้นงาน'!V59)</f>
        <v/>
      </c>
    </row>
    <row r="60" spans="1:10" ht="21" customHeight="1" x14ac:dyDescent="0.4">
      <c r="A60" s="103">
        <v>57</v>
      </c>
      <c r="B60" s="106"/>
      <c r="C60" s="75" t="str">
        <f>IF('ประเมินผลงาน ชิ้นงาน'!M60="","",'ประเมินผลงาน ชิ้นงาน'!M60)</f>
        <v/>
      </c>
      <c r="D60" s="75" t="str">
        <f>IF('ประเมินผลงาน ชิ้นงาน'!N60="","",'ประเมินผลงาน ชิ้นงาน'!N60)</f>
        <v/>
      </c>
      <c r="E60" s="75" t="str">
        <f>IF('ประเมินผลงาน ชิ้นงาน'!O60="","",'ประเมินผลงาน ชิ้นงาน'!O60)</f>
        <v/>
      </c>
      <c r="F60" s="75" t="str">
        <f>IF('ประเมินผลงาน ชิ้นงาน'!P60="","",'ประเมินผลงาน ชิ้นงาน'!P60)</f>
        <v/>
      </c>
      <c r="G60" s="75" t="str">
        <f>IF('ประเมินผลงาน ชิ้นงาน'!Q60="","",'ประเมินผลงาน ชิ้นงาน'!Q60)</f>
        <v/>
      </c>
      <c r="H60" s="48" t="str">
        <f>IF('ประเมินผลงาน ชิ้นงาน'!S60="","",'ประเมินผลงาน ชิ้นงาน'!S60)</f>
        <v/>
      </c>
      <c r="I60" s="48" t="str">
        <f>IF('ประเมินผลงาน ชิ้นงาน'!U60="","",'ประเมินผลงาน ชิ้นงาน'!U60)</f>
        <v/>
      </c>
      <c r="J60" s="48" t="str">
        <f>IF('ประเมินผลงาน ชิ้นงาน'!V60="","",'ประเมินผลงาน ชิ้นงาน'!V60)</f>
        <v/>
      </c>
    </row>
    <row r="61" spans="1:10" ht="21" customHeight="1" x14ac:dyDescent="0.4">
      <c r="A61" s="103">
        <v>58</v>
      </c>
      <c r="B61" s="106"/>
      <c r="C61" s="75" t="str">
        <f>IF('ประเมินผลงาน ชิ้นงาน'!M61="","",'ประเมินผลงาน ชิ้นงาน'!M61)</f>
        <v/>
      </c>
      <c r="D61" s="75" t="str">
        <f>IF('ประเมินผลงาน ชิ้นงาน'!N61="","",'ประเมินผลงาน ชิ้นงาน'!N61)</f>
        <v/>
      </c>
      <c r="E61" s="75" t="str">
        <f>IF('ประเมินผลงาน ชิ้นงาน'!O61="","",'ประเมินผลงาน ชิ้นงาน'!O61)</f>
        <v/>
      </c>
      <c r="F61" s="75" t="str">
        <f>IF('ประเมินผลงาน ชิ้นงาน'!P61="","",'ประเมินผลงาน ชิ้นงาน'!P61)</f>
        <v/>
      </c>
      <c r="G61" s="75" t="str">
        <f>IF('ประเมินผลงาน ชิ้นงาน'!Q61="","",'ประเมินผลงาน ชิ้นงาน'!Q61)</f>
        <v/>
      </c>
      <c r="H61" s="48" t="str">
        <f>IF('ประเมินผลงาน ชิ้นงาน'!S61="","",'ประเมินผลงาน ชิ้นงาน'!S61)</f>
        <v/>
      </c>
      <c r="I61" s="48" t="str">
        <f>IF('ประเมินผลงาน ชิ้นงาน'!U61="","",'ประเมินผลงาน ชิ้นงาน'!U61)</f>
        <v/>
      </c>
      <c r="J61" s="48" t="str">
        <f>IF('ประเมินผลงาน ชิ้นงาน'!V61="","",'ประเมินผลงาน ชิ้นงาน'!V61)</f>
        <v/>
      </c>
    </row>
    <row r="62" spans="1:10" ht="21" customHeight="1" x14ac:dyDescent="0.4">
      <c r="A62" s="103">
        <v>59</v>
      </c>
      <c r="B62" s="106"/>
      <c r="C62" s="75" t="str">
        <f>IF('ประเมินผลงาน ชิ้นงาน'!M62="","",'ประเมินผลงาน ชิ้นงาน'!M62)</f>
        <v/>
      </c>
      <c r="D62" s="75" t="str">
        <f>IF('ประเมินผลงาน ชิ้นงาน'!N62="","",'ประเมินผลงาน ชิ้นงาน'!N62)</f>
        <v/>
      </c>
      <c r="E62" s="75" t="str">
        <f>IF('ประเมินผลงาน ชิ้นงาน'!O62="","",'ประเมินผลงาน ชิ้นงาน'!O62)</f>
        <v/>
      </c>
      <c r="F62" s="75" t="str">
        <f>IF('ประเมินผลงาน ชิ้นงาน'!P62="","",'ประเมินผลงาน ชิ้นงาน'!P62)</f>
        <v/>
      </c>
      <c r="G62" s="75" t="str">
        <f>IF('ประเมินผลงาน ชิ้นงาน'!Q62="","",'ประเมินผลงาน ชิ้นงาน'!Q62)</f>
        <v/>
      </c>
      <c r="H62" s="48" t="str">
        <f>IF('ประเมินผลงาน ชิ้นงาน'!S62="","",'ประเมินผลงาน ชิ้นงาน'!S62)</f>
        <v/>
      </c>
      <c r="I62" s="48" t="str">
        <f>IF('ประเมินผลงาน ชิ้นงาน'!U62="","",'ประเมินผลงาน ชิ้นงาน'!U62)</f>
        <v/>
      </c>
      <c r="J62" s="48" t="str">
        <f>IF('ประเมินผลงาน ชิ้นงาน'!V62="","",'ประเมินผลงาน ชิ้นงาน'!V62)</f>
        <v/>
      </c>
    </row>
    <row r="63" spans="1:10" ht="21" customHeight="1" x14ac:dyDescent="0.4">
      <c r="A63" s="103">
        <v>60</v>
      </c>
      <c r="B63" s="106"/>
      <c r="C63" s="75" t="str">
        <f>IF('ประเมินผลงาน ชิ้นงาน'!M63="","",'ประเมินผลงาน ชิ้นงาน'!M63)</f>
        <v/>
      </c>
      <c r="D63" s="75" t="str">
        <f>IF('ประเมินผลงาน ชิ้นงาน'!N63="","",'ประเมินผลงาน ชิ้นงาน'!N63)</f>
        <v/>
      </c>
      <c r="E63" s="75" t="str">
        <f>IF('ประเมินผลงาน ชิ้นงาน'!O63="","",'ประเมินผลงาน ชิ้นงาน'!O63)</f>
        <v/>
      </c>
      <c r="F63" s="75" t="str">
        <f>IF('ประเมินผลงาน ชิ้นงาน'!P63="","",'ประเมินผลงาน ชิ้นงาน'!P63)</f>
        <v/>
      </c>
      <c r="G63" s="75" t="str">
        <f>IF('ประเมินผลงาน ชิ้นงาน'!Q63="","",'ประเมินผลงาน ชิ้นงาน'!Q63)</f>
        <v/>
      </c>
      <c r="H63" s="48" t="str">
        <f>IF('ประเมินผลงาน ชิ้นงาน'!S63="","",'ประเมินผลงาน ชิ้นงาน'!S63)</f>
        <v/>
      </c>
      <c r="I63" s="48" t="str">
        <f>IF('ประเมินผลงาน ชิ้นงาน'!U63="","",'ประเมินผลงาน ชิ้นงาน'!U63)</f>
        <v/>
      </c>
      <c r="J63" s="48" t="str">
        <f>IF('ประเมินผลงาน ชิ้นงาน'!V63="","",'ประเมินผลงาน ชิ้นงาน'!V63)</f>
        <v/>
      </c>
    </row>
  </sheetData>
  <sheetProtection algorithmName="SHA-512" hashValue="U8Bxgkn/WHM7DutfIUSKm1rn2z+xSZ8nh772ZNmyYZ36pYhCNVT0D0hMjZNyh3nmE9iAZ5GE4Z0Zsd0iev7waw==" saltValue="a4wbGdgfmTRmLkug0fbZhQ==" spinCount="100000" sheet="1" objects="1" scenarios="1"/>
  <protectedRanges>
    <protectedRange sqref="C3:G63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65"/>
  <sheetViews>
    <sheetView view="pageBreakPreview" zoomScale="60" zoomScaleNormal="100" zoomScalePageLayoutView="70" workbookViewId="0">
      <selection activeCell="A2" sqref="A2:E2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40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กิจกรรมชุมนุม  ปีการศึกษา  2568</v>
      </c>
      <c r="B1" s="240"/>
      <c r="C1" s="240"/>
      <c r="D1" s="240"/>
      <c r="E1" s="240"/>
    </row>
    <row r="2" spans="1:5" x14ac:dyDescent="0.4">
      <c r="A2" s="241" t="s">
        <v>5</v>
      </c>
      <c r="B2" s="241"/>
      <c r="C2" s="241"/>
      <c r="D2" s="241"/>
      <c r="E2" s="241"/>
    </row>
    <row r="3" spans="1:5" ht="27" customHeight="1" x14ac:dyDescent="0.4">
      <c r="A3" s="242" t="s">
        <v>0</v>
      </c>
      <c r="B3" s="245" t="s">
        <v>7</v>
      </c>
      <c r="C3" s="245"/>
      <c r="D3" s="245"/>
      <c r="E3" s="230" t="s">
        <v>8</v>
      </c>
    </row>
    <row r="4" spans="1:5" ht="27" customHeight="1" x14ac:dyDescent="0.4">
      <c r="A4" s="243"/>
      <c r="B4" s="112" t="s">
        <v>3</v>
      </c>
      <c r="C4" s="112" t="s">
        <v>1</v>
      </c>
      <c r="D4" s="112" t="s">
        <v>9</v>
      </c>
      <c r="E4" s="246"/>
    </row>
    <row r="5" spans="1:5" ht="27" customHeight="1" x14ac:dyDescent="0.4">
      <c r="A5" s="244"/>
      <c r="B5" s="111" t="s">
        <v>10</v>
      </c>
      <c r="C5" s="111" t="s">
        <v>11</v>
      </c>
      <c r="D5" s="111" t="s">
        <v>11</v>
      </c>
      <c r="E5" s="231"/>
    </row>
    <row r="6" spans="1:5" ht="22.2" customHeight="1" x14ac:dyDescent="0.4">
      <c r="A6" s="110">
        <v>1</v>
      </c>
      <c r="B6" s="65" t="str">
        <f>IF(แบบสรุป!C6="","",แบบสรุป!C6)</f>
        <v/>
      </c>
      <c r="C6" s="65" t="str">
        <f>IF(แบบสรุป!D6="","",แบบสรุป!D6)</f>
        <v/>
      </c>
      <c r="D6" s="65" t="str">
        <f>IF(แบบสรุป!E6="","",แบบสรุป!E6)</f>
        <v/>
      </c>
      <c r="E6" s="65" t="str">
        <f>IF(แบบสรุป!G6="","",แบบสรุป!G6)</f>
        <v/>
      </c>
    </row>
    <row r="7" spans="1:5" ht="22.2" customHeight="1" x14ac:dyDescent="0.4">
      <c r="A7" s="110">
        <v>2</v>
      </c>
      <c r="B7" s="65" t="str">
        <f>IF(แบบสรุป!C7="","",แบบสรุป!C7)</f>
        <v/>
      </c>
      <c r="C7" s="65" t="str">
        <f>IF(แบบสรุป!D7="","",แบบสรุป!D7)</f>
        <v/>
      </c>
      <c r="D7" s="65" t="str">
        <f>IF(แบบสรุป!E7="","",แบบสรุป!E7)</f>
        <v/>
      </c>
      <c r="E7" s="65" t="str">
        <f>IF(แบบสรุป!G7="","",แบบสรุป!G7)</f>
        <v/>
      </c>
    </row>
    <row r="8" spans="1:5" ht="22.2" customHeight="1" x14ac:dyDescent="0.4">
      <c r="A8" s="110">
        <v>3</v>
      </c>
      <c r="B8" s="65" t="str">
        <f>IF(แบบสรุป!C8="","",แบบสรุป!C8)</f>
        <v/>
      </c>
      <c r="C8" s="65" t="str">
        <f>IF(แบบสรุป!D8="","",แบบสรุป!D8)</f>
        <v/>
      </c>
      <c r="D8" s="65" t="str">
        <f>IF(แบบสรุป!E8="","",แบบสรุป!E8)</f>
        <v/>
      </c>
      <c r="E8" s="65" t="str">
        <f>IF(แบบสรุป!G8="","",แบบสรุป!G8)</f>
        <v/>
      </c>
    </row>
    <row r="9" spans="1:5" ht="22.2" customHeight="1" x14ac:dyDescent="0.4">
      <c r="A9" s="110">
        <v>4</v>
      </c>
      <c r="B9" s="65" t="str">
        <f>IF(แบบสรุป!C9="","",แบบสรุป!C9)</f>
        <v/>
      </c>
      <c r="C9" s="65" t="str">
        <f>IF(แบบสรุป!D9="","",แบบสรุป!D9)</f>
        <v/>
      </c>
      <c r="D9" s="65" t="str">
        <f>IF(แบบสรุป!E9="","",แบบสรุป!E9)</f>
        <v/>
      </c>
      <c r="E9" s="65" t="str">
        <f>IF(แบบสรุป!G9="","",แบบสรุป!G9)</f>
        <v/>
      </c>
    </row>
    <row r="10" spans="1:5" ht="22.2" customHeight="1" x14ac:dyDescent="0.4">
      <c r="A10" s="110">
        <v>5</v>
      </c>
      <c r="B10" s="65" t="str">
        <f>IF(แบบสรุป!C10="","",แบบสรุป!C10)</f>
        <v/>
      </c>
      <c r="C10" s="65" t="str">
        <f>IF(แบบสรุป!D10="","",แบบสรุป!D10)</f>
        <v/>
      </c>
      <c r="D10" s="65" t="str">
        <f>IF(แบบสรุป!E10="","",แบบสรุป!E10)</f>
        <v/>
      </c>
      <c r="E10" s="65" t="str">
        <f>IF(แบบสรุป!G10="","",แบบสรุป!G10)</f>
        <v/>
      </c>
    </row>
    <row r="11" spans="1:5" ht="22.2" customHeight="1" x14ac:dyDescent="0.4">
      <c r="A11" s="110">
        <v>6</v>
      </c>
      <c r="B11" s="65" t="str">
        <f>IF(แบบสรุป!C11="","",แบบสรุป!C11)</f>
        <v/>
      </c>
      <c r="C11" s="65" t="str">
        <f>IF(แบบสรุป!D11="","",แบบสรุป!D11)</f>
        <v/>
      </c>
      <c r="D11" s="65" t="str">
        <f>IF(แบบสรุป!E11="","",แบบสรุป!E11)</f>
        <v/>
      </c>
      <c r="E11" s="65" t="str">
        <f>IF(แบบสรุป!G11="","",แบบสรุป!G11)</f>
        <v/>
      </c>
    </row>
    <row r="12" spans="1:5" ht="22.2" customHeight="1" x14ac:dyDescent="0.4">
      <c r="A12" s="110">
        <v>7</v>
      </c>
      <c r="B12" s="65" t="str">
        <f>IF(แบบสรุป!C12="","",แบบสรุป!C12)</f>
        <v/>
      </c>
      <c r="C12" s="65" t="str">
        <f>IF(แบบสรุป!D12="","",แบบสรุป!D12)</f>
        <v/>
      </c>
      <c r="D12" s="65" t="str">
        <f>IF(แบบสรุป!E12="","",แบบสรุป!E12)</f>
        <v/>
      </c>
      <c r="E12" s="65" t="str">
        <f>IF(แบบสรุป!G12="","",แบบสรุป!G12)</f>
        <v/>
      </c>
    </row>
    <row r="13" spans="1:5" ht="22.2" customHeight="1" x14ac:dyDescent="0.4">
      <c r="A13" s="110">
        <v>8</v>
      </c>
      <c r="B13" s="65" t="str">
        <f>IF(แบบสรุป!C13="","",แบบสรุป!C13)</f>
        <v/>
      </c>
      <c r="C13" s="65" t="str">
        <f>IF(แบบสรุป!D13="","",แบบสรุป!D13)</f>
        <v/>
      </c>
      <c r="D13" s="65" t="str">
        <f>IF(แบบสรุป!E13="","",แบบสรุป!E13)</f>
        <v/>
      </c>
      <c r="E13" s="65" t="str">
        <f>IF(แบบสรุป!G13="","",แบบสรุป!G13)</f>
        <v/>
      </c>
    </row>
    <row r="14" spans="1:5" ht="22.2" customHeight="1" x14ac:dyDescent="0.4">
      <c r="A14" s="110">
        <v>9</v>
      </c>
      <c r="B14" s="65" t="str">
        <f>IF(แบบสรุป!C14="","",แบบสรุป!C14)</f>
        <v/>
      </c>
      <c r="C14" s="65" t="str">
        <f>IF(แบบสรุป!D14="","",แบบสรุป!D14)</f>
        <v/>
      </c>
      <c r="D14" s="65" t="str">
        <f>IF(แบบสรุป!E14="","",แบบสรุป!E14)</f>
        <v/>
      </c>
      <c r="E14" s="65" t="str">
        <f>IF(แบบสรุป!G14="","",แบบสรุป!G14)</f>
        <v/>
      </c>
    </row>
    <row r="15" spans="1:5" ht="22.2" customHeight="1" x14ac:dyDescent="0.4">
      <c r="A15" s="110">
        <v>10</v>
      </c>
      <c r="B15" s="65" t="str">
        <f>IF(แบบสรุป!C15="","",แบบสรุป!C15)</f>
        <v/>
      </c>
      <c r="C15" s="65" t="str">
        <f>IF(แบบสรุป!D15="","",แบบสรุป!D15)</f>
        <v/>
      </c>
      <c r="D15" s="65" t="str">
        <f>IF(แบบสรุป!E15="","",แบบสรุป!E15)</f>
        <v/>
      </c>
      <c r="E15" s="65" t="str">
        <f>IF(แบบสรุป!G15="","",แบบสรุป!G15)</f>
        <v/>
      </c>
    </row>
    <row r="16" spans="1:5" ht="22.2" customHeight="1" x14ac:dyDescent="0.4">
      <c r="A16" s="110">
        <v>11</v>
      </c>
      <c r="B16" s="65" t="str">
        <f>IF(แบบสรุป!C16="","",แบบสรุป!C16)</f>
        <v/>
      </c>
      <c r="C16" s="65" t="str">
        <f>IF(แบบสรุป!D16="","",แบบสรุป!D16)</f>
        <v/>
      </c>
      <c r="D16" s="65" t="str">
        <f>IF(แบบสรุป!E16="","",แบบสรุป!E16)</f>
        <v/>
      </c>
      <c r="E16" s="65" t="str">
        <f>IF(แบบสรุป!G16="","",แบบสรุป!G16)</f>
        <v/>
      </c>
    </row>
    <row r="17" spans="1:5" ht="22.2" customHeight="1" x14ac:dyDescent="0.4">
      <c r="A17" s="110">
        <v>12</v>
      </c>
      <c r="B17" s="65" t="str">
        <f>IF(แบบสรุป!C17="","",แบบสรุป!C17)</f>
        <v/>
      </c>
      <c r="C17" s="65" t="str">
        <f>IF(แบบสรุป!D17="","",แบบสรุป!D17)</f>
        <v/>
      </c>
      <c r="D17" s="65" t="str">
        <f>IF(แบบสรุป!E17="","",แบบสรุป!E17)</f>
        <v/>
      </c>
      <c r="E17" s="65" t="str">
        <f>IF(แบบสรุป!G17="","",แบบสรุป!G17)</f>
        <v/>
      </c>
    </row>
    <row r="18" spans="1:5" ht="22.2" customHeight="1" x14ac:dyDescent="0.4">
      <c r="A18" s="110">
        <v>13</v>
      </c>
      <c r="B18" s="65" t="str">
        <f>IF(แบบสรุป!C18="","",แบบสรุป!C18)</f>
        <v/>
      </c>
      <c r="C18" s="65" t="str">
        <f>IF(แบบสรุป!D18="","",แบบสรุป!D18)</f>
        <v/>
      </c>
      <c r="D18" s="65" t="str">
        <f>IF(แบบสรุป!E18="","",แบบสรุป!E18)</f>
        <v/>
      </c>
      <c r="E18" s="65" t="str">
        <f>IF(แบบสรุป!G18="","",แบบสรุป!G18)</f>
        <v/>
      </c>
    </row>
    <row r="19" spans="1:5" ht="22.2" customHeight="1" x14ac:dyDescent="0.4">
      <c r="A19" s="110">
        <v>14</v>
      </c>
      <c r="B19" s="65" t="str">
        <f>IF(แบบสรุป!C19="","",แบบสรุป!C19)</f>
        <v/>
      </c>
      <c r="C19" s="65" t="str">
        <f>IF(แบบสรุป!D19="","",แบบสรุป!D19)</f>
        <v/>
      </c>
      <c r="D19" s="65" t="str">
        <f>IF(แบบสรุป!E19="","",แบบสรุป!E19)</f>
        <v/>
      </c>
      <c r="E19" s="65" t="str">
        <f>IF(แบบสรุป!G19="","",แบบสรุป!G19)</f>
        <v/>
      </c>
    </row>
    <row r="20" spans="1:5" ht="22.2" customHeight="1" x14ac:dyDescent="0.4">
      <c r="A20" s="110">
        <v>15</v>
      </c>
      <c r="B20" s="65" t="str">
        <f>IF(แบบสรุป!C20="","",แบบสรุป!C20)</f>
        <v/>
      </c>
      <c r="C20" s="65" t="str">
        <f>IF(แบบสรุป!D20="","",แบบสรุป!D20)</f>
        <v/>
      </c>
      <c r="D20" s="65" t="str">
        <f>IF(แบบสรุป!E20="","",แบบสรุป!E20)</f>
        <v/>
      </c>
      <c r="E20" s="65" t="str">
        <f>IF(แบบสรุป!G20="","",แบบสรุป!G20)</f>
        <v/>
      </c>
    </row>
    <row r="21" spans="1:5" ht="22.2" customHeight="1" x14ac:dyDescent="0.4">
      <c r="A21" s="110">
        <v>16</v>
      </c>
      <c r="B21" s="65" t="str">
        <f>IF(แบบสรุป!C21="","",แบบสรุป!C21)</f>
        <v/>
      </c>
      <c r="C21" s="65" t="str">
        <f>IF(แบบสรุป!D21="","",แบบสรุป!D21)</f>
        <v/>
      </c>
      <c r="D21" s="65" t="str">
        <f>IF(แบบสรุป!E21="","",แบบสรุป!E21)</f>
        <v/>
      </c>
      <c r="E21" s="65" t="str">
        <f>IF(แบบสรุป!G21="","",แบบสรุป!G21)</f>
        <v/>
      </c>
    </row>
    <row r="22" spans="1:5" ht="22.2" customHeight="1" x14ac:dyDescent="0.4">
      <c r="A22" s="110">
        <v>17</v>
      </c>
      <c r="B22" s="65" t="str">
        <f>IF(แบบสรุป!C22="","",แบบสรุป!C22)</f>
        <v/>
      </c>
      <c r="C22" s="65" t="str">
        <f>IF(แบบสรุป!D22="","",แบบสรุป!D22)</f>
        <v/>
      </c>
      <c r="D22" s="65" t="str">
        <f>IF(แบบสรุป!E22="","",แบบสรุป!E22)</f>
        <v/>
      </c>
      <c r="E22" s="65" t="str">
        <f>IF(แบบสรุป!G22="","",แบบสรุป!G22)</f>
        <v/>
      </c>
    </row>
    <row r="23" spans="1:5" ht="22.2" customHeight="1" x14ac:dyDescent="0.4">
      <c r="A23" s="110">
        <v>18</v>
      </c>
      <c r="B23" s="65" t="str">
        <f>IF(แบบสรุป!C23="","",แบบสรุป!C23)</f>
        <v/>
      </c>
      <c r="C23" s="65" t="str">
        <f>IF(แบบสรุป!D23="","",แบบสรุป!D23)</f>
        <v/>
      </c>
      <c r="D23" s="65" t="str">
        <f>IF(แบบสรุป!E23="","",แบบสรุป!E23)</f>
        <v/>
      </c>
      <c r="E23" s="65" t="str">
        <f>IF(แบบสรุป!G23="","",แบบสรุป!G23)</f>
        <v/>
      </c>
    </row>
    <row r="24" spans="1:5" ht="22.2" customHeight="1" x14ac:dyDescent="0.4">
      <c r="A24" s="110">
        <v>19</v>
      </c>
      <c r="B24" s="65" t="str">
        <f>IF(แบบสรุป!C24="","",แบบสรุป!C24)</f>
        <v/>
      </c>
      <c r="C24" s="65" t="str">
        <f>IF(แบบสรุป!D24="","",แบบสรุป!D24)</f>
        <v/>
      </c>
      <c r="D24" s="65" t="str">
        <f>IF(แบบสรุป!E24="","",แบบสรุป!E24)</f>
        <v/>
      </c>
      <c r="E24" s="65" t="str">
        <f>IF(แบบสรุป!G24="","",แบบสรุป!G24)</f>
        <v/>
      </c>
    </row>
    <row r="25" spans="1:5" ht="22.2" customHeight="1" x14ac:dyDescent="0.4">
      <c r="A25" s="110">
        <v>20</v>
      </c>
      <c r="B25" s="65" t="str">
        <f>IF(แบบสรุป!C25="","",แบบสรุป!C25)</f>
        <v/>
      </c>
      <c r="C25" s="65" t="str">
        <f>IF(แบบสรุป!D25="","",แบบสรุป!D25)</f>
        <v/>
      </c>
      <c r="D25" s="65" t="str">
        <f>IF(แบบสรุป!E25="","",แบบสรุป!E25)</f>
        <v/>
      </c>
      <c r="E25" s="65" t="str">
        <f>IF(แบบสรุป!G25="","",แบบสรุป!G25)</f>
        <v/>
      </c>
    </row>
    <row r="26" spans="1:5" ht="22.2" customHeight="1" x14ac:dyDescent="0.4">
      <c r="A26" s="110">
        <v>21</v>
      </c>
      <c r="B26" s="65" t="str">
        <f>IF(แบบสรุป!C26="","",แบบสรุป!C26)</f>
        <v/>
      </c>
      <c r="C26" s="65" t="str">
        <f>IF(แบบสรุป!D26="","",แบบสรุป!D26)</f>
        <v/>
      </c>
      <c r="D26" s="65" t="str">
        <f>IF(แบบสรุป!E26="","",แบบสรุป!E26)</f>
        <v/>
      </c>
      <c r="E26" s="65" t="str">
        <f>IF(แบบสรุป!G26="","",แบบสรุป!G26)</f>
        <v/>
      </c>
    </row>
    <row r="27" spans="1:5" ht="22.2" customHeight="1" x14ac:dyDescent="0.4">
      <c r="A27" s="110">
        <v>22</v>
      </c>
      <c r="B27" s="65" t="str">
        <f>IF(แบบสรุป!C27="","",แบบสรุป!C27)</f>
        <v/>
      </c>
      <c r="C27" s="65" t="str">
        <f>IF(แบบสรุป!D27="","",แบบสรุป!D27)</f>
        <v/>
      </c>
      <c r="D27" s="65" t="str">
        <f>IF(แบบสรุป!E27="","",แบบสรุป!E27)</f>
        <v/>
      </c>
      <c r="E27" s="65" t="str">
        <f>IF(แบบสรุป!G27="","",แบบสรุป!G27)</f>
        <v/>
      </c>
    </row>
    <row r="28" spans="1:5" ht="22.2" customHeight="1" x14ac:dyDescent="0.4">
      <c r="A28" s="110">
        <v>23</v>
      </c>
      <c r="B28" s="65" t="str">
        <f>IF(แบบสรุป!C28="","",แบบสรุป!C28)</f>
        <v/>
      </c>
      <c r="C28" s="65" t="str">
        <f>IF(แบบสรุป!D28="","",แบบสรุป!D28)</f>
        <v/>
      </c>
      <c r="D28" s="65" t="str">
        <f>IF(แบบสรุป!E28="","",แบบสรุป!E28)</f>
        <v/>
      </c>
      <c r="E28" s="65" t="str">
        <f>IF(แบบสรุป!G28="","",แบบสรุป!G28)</f>
        <v/>
      </c>
    </row>
    <row r="29" spans="1:5" ht="22.2" customHeight="1" x14ac:dyDescent="0.4">
      <c r="A29" s="110">
        <v>24</v>
      </c>
      <c r="B29" s="65" t="str">
        <f>IF(แบบสรุป!C29="","",แบบสรุป!C29)</f>
        <v/>
      </c>
      <c r="C29" s="65" t="str">
        <f>IF(แบบสรุป!D29="","",แบบสรุป!D29)</f>
        <v/>
      </c>
      <c r="D29" s="65" t="str">
        <f>IF(แบบสรุป!E29="","",แบบสรุป!E29)</f>
        <v/>
      </c>
      <c r="E29" s="65" t="str">
        <f>IF(แบบสรุป!G29="","",แบบสรุป!G29)</f>
        <v/>
      </c>
    </row>
    <row r="30" spans="1:5" ht="22.2" customHeight="1" x14ac:dyDescent="0.4">
      <c r="A30" s="110">
        <v>25</v>
      </c>
      <c r="B30" s="65" t="str">
        <f>IF(แบบสรุป!C30="","",แบบสรุป!C30)</f>
        <v/>
      </c>
      <c r="C30" s="65" t="str">
        <f>IF(แบบสรุป!D30="","",แบบสรุป!D30)</f>
        <v/>
      </c>
      <c r="D30" s="65" t="str">
        <f>IF(แบบสรุป!E30="","",แบบสรุป!E30)</f>
        <v/>
      </c>
      <c r="E30" s="65" t="str">
        <f>IF(แบบสรุป!G30="","",แบบสรุป!G30)</f>
        <v/>
      </c>
    </row>
    <row r="31" spans="1:5" ht="22.2" customHeight="1" x14ac:dyDescent="0.4">
      <c r="A31" s="110">
        <v>26</v>
      </c>
      <c r="B31" s="65" t="str">
        <f>IF(แบบสรุป!C31="","",แบบสรุป!C31)</f>
        <v/>
      </c>
      <c r="C31" s="65" t="str">
        <f>IF(แบบสรุป!D31="","",แบบสรุป!D31)</f>
        <v/>
      </c>
      <c r="D31" s="65" t="str">
        <f>IF(แบบสรุป!E31="","",แบบสรุป!E31)</f>
        <v/>
      </c>
      <c r="E31" s="65" t="str">
        <f>IF(แบบสรุป!G31="","",แบบสรุป!G31)</f>
        <v/>
      </c>
    </row>
    <row r="32" spans="1:5" ht="22.2" customHeight="1" x14ac:dyDescent="0.4">
      <c r="A32" s="110">
        <v>27</v>
      </c>
      <c r="B32" s="65" t="str">
        <f>IF(แบบสรุป!C32="","",แบบสรุป!C32)</f>
        <v/>
      </c>
      <c r="C32" s="65" t="str">
        <f>IF(แบบสรุป!D32="","",แบบสรุป!D32)</f>
        <v/>
      </c>
      <c r="D32" s="65" t="str">
        <f>IF(แบบสรุป!E32="","",แบบสรุป!E32)</f>
        <v/>
      </c>
      <c r="E32" s="65" t="str">
        <f>IF(แบบสรุป!G32="","",แบบสรุป!G32)</f>
        <v/>
      </c>
    </row>
    <row r="33" spans="1:5" ht="22.2" customHeight="1" x14ac:dyDescent="0.4">
      <c r="A33" s="110">
        <v>28</v>
      </c>
      <c r="B33" s="65" t="str">
        <f>IF(แบบสรุป!C33="","",แบบสรุป!C33)</f>
        <v/>
      </c>
      <c r="C33" s="65" t="str">
        <f>IF(แบบสรุป!D33="","",แบบสรุป!D33)</f>
        <v/>
      </c>
      <c r="D33" s="65" t="str">
        <f>IF(แบบสรุป!E33="","",แบบสรุป!E33)</f>
        <v/>
      </c>
      <c r="E33" s="65" t="str">
        <f>IF(แบบสรุป!G33="","",แบบสรุป!G33)</f>
        <v/>
      </c>
    </row>
    <row r="34" spans="1:5" ht="22.2" customHeight="1" x14ac:dyDescent="0.4">
      <c r="A34" s="110">
        <v>29</v>
      </c>
      <c r="B34" s="65" t="str">
        <f>IF(แบบสรุป!C34="","",แบบสรุป!C34)</f>
        <v/>
      </c>
      <c r="C34" s="65" t="str">
        <f>IF(แบบสรุป!D34="","",แบบสรุป!D34)</f>
        <v/>
      </c>
      <c r="D34" s="65" t="str">
        <f>IF(แบบสรุป!E34="","",แบบสรุป!E34)</f>
        <v/>
      </c>
      <c r="E34" s="65" t="str">
        <f>IF(แบบสรุป!G34="","",แบบสรุป!G34)</f>
        <v/>
      </c>
    </row>
    <row r="35" spans="1:5" ht="22.2" customHeight="1" x14ac:dyDescent="0.4">
      <c r="A35" s="110">
        <v>30</v>
      </c>
      <c r="B35" s="65" t="str">
        <f>IF(แบบสรุป!C35="","",แบบสรุป!C35)</f>
        <v/>
      </c>
      <c r="C35" s="65" t="str">
        <f>IF(แบบสรุป!D35="","",แบบสรุป!D35)</f>
        <v/>
      </c>
      <c r="D35" s="65" t="str">
        <f>IF(แบบสรุป!E35="","",แบบสรุป!E35)</f>
        <v/>
      </c>
      <c r="E35" s="65" t="str">
        <f>IF(แบบสรุป!G35="","",แบบสรุป!G35)</f>
        <v/>
      </c>
    </row>
    <row r="36" spans="1:5" ht="22.2" customHeight="1" x14ac:dyDescent="0.4">
      <c r="A36" s="110">
        <v>31</v>
      </c>
      <c r="B36" s="65" t="str">
        <f>IF(แบบสรุป!C36="","",แบบสรุป!C36)</f>
        <v/>
      </c>
      <c r="C36" s="65" t="str">
        <f>IF(แบบสรุป!D36="","",แบบสรุป!D36)</f>
        <v/>
      </c>
      <c r="D36" s="65" t="str">
        <f>IF(แบบสรุป!E36="","",แบบสรุป!E36)</f>
        <v/>
      </c>
      <c r="E36" s="65" t="str">
        <f>IF(แบบสรุป!G36="","",แบบสรุป!G36)</f>
        <v/>
      </c>
    </row>
    <row r="37" spans="1:5" ht="22.2" customHeight="1" x14ac:dyDescent="0.4">
      <c r="A37" s="110">
        <v>32</v>
      </c>
      <c r="B37" s="65" t="str">
        <f>IF(แบบสรุป!C37="","",แบบสรุป!C37)</f>
        <v/>
      </c>
      <c r="C37" s="65" t="str">
        <f>IF(แบบสรุป!D37="","",แบบสรุป!D37)</f>
        <v/>
      </c>
      <c r="D37" s="65" t="str">
        <f>IF(แบบสรุป!E37="","",แบบสรุป!E37)</f>
        <v/>
      </c>
      <c r="E37" s="65" t="str">
        <f>IF(แบบสรุป!G37="","",แบบสรุป!G37)</f>
        <v/>
      </c>
    </row>
    <row r="38" spans="1:5" ht="22.2" customHeight="1" x14ac:dyDescent="0.4">
      <c r="A38" s="110">
        <v>33</v>
      </c>
      <c r="B38" s="65" t="str">
        <f>IF(แบบสรุป!C38="","",แบบสรุป!C38)</f>
        <v/>
      </c>
      <c r="C38" s="65" t="str">
        <f>IF(แบบสรุป!D38="","",แบบสรุป!D38)</f>
        <v/>
      </c>
      <c r="D38" s="65" t="str">
        <f>IF(แบบสรุป!E38="","",แบบสรุป!E38)</f>
        <v/>
      </c>
      <c r="E38" s="65" t="str">
        <f>IF(แบบสรุป!G38="","",แบบสรุป!G38)</f>
        <v/>
      </c>
    </row>
    <row r="39" spans="1:5" ht="22.2" customHeight="1" x14ac:dyDescent="0.4">
      <c r="A39" s="110">
        <v>34</v>
      </c>
      <c r="B39" s="65" t="str">
        <f>IF(แบบสรุป!C39="","",แบบสรุป!C39)</f>
        <v/>
      </c>
      <c r="C39" s="65" t="str">
        <f>IF(แบบสรุป!D39="","",แบบสรุป!D39)</f>
        <v/>
      </c>
      <c r="D39" s="65" t="str">
        <f>IF(แบบสรุป!E39="","",แบบสรุป!E39)</f>
        <v/>
      </c>
      <c r="E39" s="65" t="str">
        <f>IF(แบบสรุป!G39="","",แบบสรุป!G39)</f>
        <v/>
      </c>
    </row>
    <row r="40" spans="1:5" ht="22.2" customHeight="1" x14ac:dyDescent="0.4">
      <c r="A40" s="110">
        <v>35</v>
      </c>
      <c r="B40" s="65" t="str">
        <f>IF(แบบสรุป!C40="","",แบบสรุป!C40)</f>
        <v/>
      </c>
      <c r="C40" s="65" t="str">
        <f>IF(แบบสรุป!D40="","",แบบสรุป!D40)</f>
        <v/>
      </c>
      <c r="D40" s="65" t="str">
        <f>IF(แบบสรุป!E40="","",แบบสรุป!E40)</f>
        <v/>
      </c>
      <c r="E40" s="65" t="str">
        <f>IF(แบบสรุป!G40="","",แบบสรุป!G40)</f>
        <v/>
      </c>
    </row>
    <row r="41" spans="1:5" ht="22.2" customHeight="1" x14ac:dyDescent="0.4">
      <c r="A41" s="110">
        <v>36</v>
      </c>
      <c r="B41" s="65" t="str">
        <f>IF(แบบสรุป!C41="","",แบบสรุป!C41)</f>
        <v/>
      </c>
      <c r="C41" s="65" t="str">
        <f>IF(แบบสรุป!D41="","",แบบสรุป!D41)</f>
        <v/>
      </c>
      <c r="D41" s="65" t="str">
        <f>IF(แบบสรุป!E41="","",แบบสรุป!E41)</f>
        <v/>
      </c>
      <c r="E41" s="65" t="str">
        <f>IF(แบบสรุป!G41="","",แบบสรุป!G41)</f>
        <v/>
      </c>
    </row>
    <row r="42" spans="1:5" ht="22.2" customHeight="1" x14ac:dyDescent="0.4">
      <c r="A42" s="110">
        <v>37</v>
      </c>
      <c r="B42" s="65" t="str">
        <f>IF(แบบสรุป!C42="","",แบบสรุป!C42)</f>
        <v/>
      </c>
      <c r="C42" s="65" t="str">
        <f>IF(แบบสรุป!D42="","",แบบสรุป!D42)</f>
        <v/>
      </c>
      <c r="D42" s="65" t="str">
        <f>IF(แบบสรุป!E42="","",แบบสรุป!E42)</f>
        <v/>
      </c>
      <c r="E42" s="65" t="str">
        <f>IF(แบบสรุป!G42="","",แบบสรุป!G42)</f>
        <v/>
      </c>
    </row>
    <row r="43" spans="1:5" ht="22.2" customHeight="1" x14ac:dyDescent="0.4">
      <c r="A43" s="110">
        <v>38</v>
      </c>
      <c r="B43" s="65" t="str">
        <f>IF(แบบสรุป!C43="","",แบบสรุป!C43)</f>
        <v/>
      </c>
      <c r="C43" s="65" t="str">
        <f>IF(แบบสรุป!D43="","",แบบสรุป!D43)</f>
        <v/>
      </c>
      <c r="D43" s="65" t="str">
        <f>IF(แบบสรุป!E43="","",แบบสรุป!E43)</f>
        <v/>
      </c>
      <c r="E43" s="65" t="str">
        <f>IF(แบบสรุป!G43="","",แบบสรุป!G43)</f>
        <v/>
      </c>
    </row>
    <row r="44" spans="1:5" ht="22.2" customHeight="1" x14ac:dyDescent="0.4">
      <c r="A44" s="110">
        <v>39</v>
      </c>
      <c r="B44" s="65" t="str">
        <f>IF(แบบสรุป!C44="","",แบบสรุป!C44)</f>
        <v/>
      </c>
      <c r="C44" s="65" t="str">
        <f>IF(แบบสรุป!D44="","",แบบสรุป!D44)</f>
        <v/>
      </c>
      <c r="D44" s="65" t="str">
        <f>IF(แบบสรุป!E44="","",แบบสรุป!E44)</f>
        <v/>
      </c>
      <c r="E44" s="65" t="str">
        <f>IF(แบบสรุป!G44="","",แบบสรุป!G44)</f>
        <v/>
      </c>
    </row>
    <row r="45" spans="1:5" ht="22.2" customHeight="1" x14ac:dyDescent="0.4">
      <c r="A45" s="110">
        <v>40</v>
      </c>
      <c r="B45" s="65" t="str">
        <f>IF(แบบสรุป!C45="","",แบบสรุป!C45)</f>
        <v/>
      </c>
      <c r="C45" s="65" t="str">
        <f>IF(แบบสรุป!D45="","",แบบสรุป!D45)</f>
        <v/>
      </c>
      <c r="D45" s="65" t="str">
        <f>IF(แบบสรุป!E45="","",แบบสรุป!E45)</f>
        <v/>
      </c>
      <c r="E45" s="65" t="str">
        <f>IF(แบบสรุป!G45="","",แบบสรุป!G45)</f>
        <v/>
      </c>
    </row>
    <row r="46" spans="1:5" ht="22.2" customHeight="1" x14ac:dyDescent="0.4">
      <c r="A46" s="110">
        <v>41</v>
      </c>
      <c r="B46" s="65" t="str">
        <f>IF(แบบสรุป!C46="","",แบบสรุป!C46)</f>
        <v/>
      </c>
      <c r="C46" s="65" t="str">
        <f>IF(แบบสรุป!D46="","",แบบสรุป!D46)</f>
        <v/>
      </c>
      <c r="D46" s="65" t="str">
        <f>IF(แบบสรุป!E46="","",แบบสรุป!E46)</f>
        <v/>
      </c>
      <c r="E46" s="65" t="str">
        <f>IF(แบบสรุป!G46="","",แบบสรุป!G46)</f>
        <v/>
      </c>
    </row>
    <row r="47" spans="1:5" ht="22.2" customHeight="1" x14ac:dyDescent="0.4">
      <c r="A47" s="110">
        <v>42</v>
      </c>
      <c r="B47" s="65" t="str">
        <f>IF(แบบสรุป!C47="","",แบบสรุป!C47)</f>
        <v/>
      </c>
      <c r="C47" s="65" t="str">
        <f>IF(แบบสรุป!D47="","",แบบสรุป!D47)</f>
        <v/>
      </c>
      <c r="D47" s="65" t="str">
        <f>IF(แบบสรุป!E47="","",แบบสรุป!E47)</f>
        <v/>
      </c>
      <c r="E47" s="65" t="str">
        <f>IF(แบบสรุป!G47="","",แบบสรุป!G47)</f>
        <v/>
      </c>
    </row>
    <row r="48" spans="1:5" ht="22.2" customHeight="1" x14ac:dyDescent="0.4">
      <c r="A48" s="110">
        <v>43</v>
      </c>
      <c r="B48" s="65" t="str">
        <f>IF(แบบสรุป!C48="","",แบบสรุป!C48)</f>
        <v/>
      </c>
      <c r="C48" s="65" t="str">
        <f>IF(แบบสรุป!D48="","",แบบสรุป!D48)</f>
        <v/>
      </c>
      <c r="D48" s="65" t="str">
        <f>IF(แบบสรุป!E48="","",แบบสรุป!E48)</f>
        <v/>
      </c>
      <c r="E48" s="65" t="str">
        <f>IF(แบบสรุป!G48="","",แบบสรุป!G48)</f>
        <v/>
      </c>
    </row>
    <row r="49" spans="1:5" ht="22.2" customHeight="1" x14ac:dyDescent="0.4">
      <c r="A49" s="110">
        <v>44</v>
      </c>
      <c r="B49" s="65" t="str">
        <f>IF(แบบสรุป!C49="","",แบบสรุป!C49)</f>
        <v/>
      </c>
      <c r="C49" s="65" t="str">
        <f>IF(แบบสรุป!D49="","",แบบสรุป!D49)</f>
        <v/>
      </c>
      <c r="D49" s="65" t="str">
        <f>IF(แบบสรุป!E49="","",แบบสรุป!E49)</f>
        <v/>
      </c>
      <c r="E49" s="65" t="str">
        <f>IF(แบบสรุป!G49="","",แบบสรุป!G49)</f>
        <v/>
      </c>
    </row>
    <row r="50" spans="1:5" ht="22.2" customHeight="1" x14ac:dyDescent="0.4">
      <c r="A50" s="110">
        <v>45</v>
      </c>
      <c r="B50" s="65" t="str">
        <f>IF(แบบสรุป!C50="","",แบบสรุป!C50)</f>
        <v/>
      </c>
      <c r="C50" s="65" t="str">
        <f>IF(แบบสรุป!D50="","",แบบสรุป!D50)</f>
        <v/>
      </c>
      <c r="D50" s="65" t="str">
        <f>IF(แบบสรุป!E50="","",แบบสรุป!E50)</f>
        <v/>
      </c>
      <c r="E50" s="65" t="str">
        <f>IF(แบบสรุป!G50="","",แบบสรุป!G50)</f>
        <v/>
      </c>
    </row>
    <row r="51" spans="1:5" x14ac:dyDescent="0.4">
      <c r="A51" s="110">
        <v>46</v>
      </c>
      <c r="B51" s="65" t="str">
        <f>IF(แบบสรุป!C51="","",แบบสรุป!C51)</f>
        <v/>
      </c>
      <c r="C51" s="65" t="str">
        <f>IF(แบบสรุป!D51="","",แบบสรุป!D51)</f>
        <v/>
      </c>
      <c r="D51" s="65" t="str">
        <f>IF(แบบสรุป!E51="","",แบบสรุป!E51)</f>
        <v/>
      </c>
      <c r="E51" s="65" t="str">
        <f>IF(แบบสรุป!G51="","",แบบสรุป!G51)</f>
        <v/>
      </c>
    </row>
    <row r="52" spans="1:5" x14ac:dyDescent="0.4">
      <c r="A52" s="110">
        <v>47</v>
      </c>
      <c r="B52" s="65" t="str">
        <f>IF(แบบสรุป!C52="","",แบบสรุป!C52)</f>
        <v/>
      </c>
      <c r="C52" s="65" t="str">
        <f>IF(แบบสรุป!D52="","",แบบสรุป!D52)</f>
        <v/>
      </c>
      <c r="D52" s="65" t="str">
        <f>IF(แบบสรุป!E52="","",แบบสรุป!E52)</f>
        <v/>
      </c>
      <c r="E52" s="65" t="str">
        <f>IF(แบบสรุป!G52="","",แบบสรุป!G52)</f>
        <v/>
      </c>
    </row>
    <row r="53" spans="1:5" x14ac:dyDescent="0.4">
      <c r="A53" s="110">
        <v>48</v>
      </c>
      <c r="B53" s="65" t="str">
        <f>IF(แบบสรุป!C53="","",แบบสรุป!C53)</f>
        <v/>
      </c>
      <c r="C53" s="65" t="str">
        <f>IF(แบบสรุป!D53="","",แบบสรุป!D53)</f>
        <v/>
      </c>
      <c r="D53" s="65" t="str">
        <f>IF(แบบสรุป!E53="","",แบบสรุป!E53)</f>
        <v/>
      </c>
      <c r="E53" s="65" t="str">
        <f>IF(แบบสรุป!G53="","",แบบสรุป!G53)</f>
        <v/>
      </c>
    </row>
    <row r="54" spans="1:5" x14ac:dyDescent="0.4">
      <c r="A54" s="110">
        <v>49</v>
      </c>
      <c r="B54" s="65" t="str">
        <f>IF(แบบสรุป!C54="","",แบบสรุป!C54)</f>
        <v/>
      </c>
      <c r="C54" s="65" t="str">
        <f>IF(แบบสรุป!D54="","",แบบสรุป!D54)</f>
        <v/>
      </c>
      <c r="D54" s="65" t="str">
        <f>IF(แบบสรุป!E54="","",แบบสรุป!E54)</f>
        <v/>
      </c>
      <c r="E54" s="65" t="str">
        <f>IF(แบบสรุป!G54="","",แบบสรุป!G54)</f>
        <v/>
      </c>
    </row>
    <row r="55" spans="1:5" x14ac:dyDescent="0.4">
      <c r="A55" s="110">
        <v>50</v>
      </c>
      <c r="B55" s="65" t="str">
        <f>IF(แบบสรุป!C55="","",แบบสรุป!C55)</f>
        <v/>
      </c>
      <c r="C55" s="65" t="str">
        <f>IF(แบบสรุป!D55="","",แบบสรุป!D55)</f>
        <v/>
      </c>
      <c r="D55" s="65" t="str">
        <f>IF(แบบสรุป!E55="","",แบบสรุป!E55)</f>
        <v/>
      </c>
      <c r="E55" s="65" t="str">
        <f>IF(แบบสรุป!G55="","",แบบสรุป!G55)</f>
        <v/>
      </c>
    </row>
    <row r="56" spans="1:5" x14ac:dyDescent="0.4">
      <c r="A56" s="110">
        <v>51</v>
      </c>
      <c r="B56" s="65" t="str">
        <f>IF(แบบสรุป!C56="","",แบบสรุป!C56)</f>
        <v/>
      </c>
      <c r="C56" s="65" t="str">
        <f>IF(แบบสรุป!D56="","",แบบสรุป!D56)</f>
        <v/>
      </c>
      <c r="D56" s="65" t="str">
        <f>IF(แบบสรุป!E56="","",แบบสรุป!E56)</f>
        <v/>
      </c>
      <c r="E56" s="65" t="str">
        <f>IF(แบบสรุป!G56="","",แบบสรุป!G56)</f>
        <v/>
      </c>
    </row>
    <row r="57" spans="1:5" x14ac:dyDescent="0.4">
      <c r="A57" s="110">
        <v>52</v>
      </c>
      <c r="B57" s="65" t="str">
        <f>IF(แบบสรุป!C57="","",แบบสรุป!C57)</f>
        <v/>
      </c>
      <c r="C57" s="65" t="str">
        <f>IF(แบบสรุป!D57="","",แบบสรุป!D57)</f>
        <v/>
      </c>
      <c r="D57" s="65" t="str">
        <f>IF(แบบสรุป!E57="","",แบบสรุป!E57)</f>
        <v/>
      </c>
      <c r="E57" s="65" t="str">
        <f>IF(แบบสรุป!G57="","",แบบสรุป!G57)</f>
        <v/>
      </c>
    </row>
    <row r="58" spans="1:5" x14ac:dyDescent="0.4">
      <c r="A58" s="110">
        <v>53</v>
      </c>
      <c r="B58" s="65" t="str">
        <f>IF(แบบสรุป!C58="","",แบบสรุป!C58)</f>
        <v/>
      </c>
      <c r="C58" s="65" t="str">
        <f>IF(แบบสรุป!D58="","",แบบสรุป!D58)</f>
        <v/>
      </c>
      <c r="D58" s="65" t="str">
        <f>IF(แบบสรุป!E58="","",แบบสรุป!E58)</f>
        <v/>
      </c>
      <c r="E58" s="65" t="str">
        <f>IF(แบบสรุป!G58="","",แบบสรุป!G58)</f>
        <v/>
      </c>
    </row>
    <row r="59" spans="1:5" x14ac:dyDescent="0.4">
      <c r="A59" s="110">
        <v>54</v>
      </c>
      <c r="B59" s="65" t="str">
        <f>IF(แบบสรุป!C59="","",แบบสรุป!C59)</f>
        <v/>
      </c>
      <c r="C59" s="65" t="str">
        <f>IF(แบบสรุป!D59="","",แบบสรุป!D59)</f>
        <v/>
      </c>
      <c r="D59" s="65" t="str">
        <f>IF(แบบสรุป!E59="","",แบบสรุป!E59)</f>
        <v/>
      </c>
      <c r="E59" s="65" t="str">
        <f>IF(แบบสรุป!G59="","",แบบสรุป!G59)</f>
        <v/>
      </c>
    </row>
    <row r="60" spans="1:5" x14ac:dyDescent="0.4">
      <c r="A60" s="110">
        <v>55</v>
      </c>
      <c r="B60" s="65" t="str">
        <f>IF(แบบสรุป!C60="","",แบบสรุป!C60)</f>
        <v/>
      </c>
      <c r="C60" s="65" t="str">
        <f>IF(แบบสรุป!D60="","",แบบสรุป!D60)</f>
        <v/>
      </c>
      <c r="D60" s="65" t="str">
        <f>IF(แบบสรุป!E60="","",แบบสรุป!E60)</f>
        <v/>
      </c>
      <c r="E60" s="65" t="str">
        <f>IF(แบบสรุป!G60="","",แบบสรุป!G60)</f>
        <v/>
      </c>
    </row>
    <row r="61" spans="1:5" x14ac:dyDescent="0.4">
      <c r="A61" s="110">
        <v>56</v>
      </c>
      <c r="B61" s="65" t="str">
        <f>IF(แบบสรุป!C61="","",แบบสรุป!C61)</f>
        <v/>
      </c>
      <c r="C61" s="65" t="str">
        <f>IF(แบบสรุป!D61="","",แบบสรุป!D61)</f>
        <v/>
      </c>
      <c r="D61" s="65" t="str">
        <f>IF(แบบสรุป!E61="","",แบบสรุป!E61)</f>
        <v/>
      </c>
      <c r="E61" s="65" t="str">
        <f>IF(แบบสรุป!G61="","",แบบสรุป!G61)</f>
        <v/>
      </c>
    </row>
    <row r="62" spans="1:5" x14ac:dyDescent="0.4">
      <c r="A62" s="110">
        <v>57</v>
      </c>
      <c r="B62" s="65" t="str">
        <f>IF(แบบสรุป!C62="","",แบบสรุป!C62)</f>
        <v/>
      </c>
      <c r="C62" s="65" t="str">
        <f>IF(แบบสรุป!D62="","",แบบสรุป!D62)</f>
        <v/>
      </c>
      <c r="D62" s="65" t="str">
        <f>IF(แบบสรุป!E62="","",แบบสรุป!E62)</f>
        <v/>
      </c>
      <c r="E62" s="65" t="str">
        <f>IF(แบบสรุป!G62="","",แบบสรุป!G62)</f>
        <v/>
      </c>
    </row>
    <row r="63" spans="1:5" x14ac:dyDescent="0.4">
      <c r="A63" s="110">
        <v>58</v>
      </c>
      <c r="B63" s="65" t="str">
        <f>IF(แบบสรุป!C63="","",แบบสรุป!C63)</f>
        <v/>
      </c>
      <c r="C63" s="65" t="str">
        <f>IF(แบบสรุป!D63="","",แบบสรุป!D63)</f>
        <v/>
      </c>
      <c r="D63" s="65" t="str">
        <f>IF(แบบสรุป!E63="","",แบบสรุป!E63)</f>
        <v/>
      </c>
      <c r="E63" s="65" t="str">
        <f>IF(แบบสรุป!G63="","",แบบสรุป!G63)</f>
        <v/>
      </c>
    </row>
    <row r="64" spans="1:5" x14ac:dyDescent="0.4">
      <c r="A64" s="110">
        <v>59</v>
      </c>
      <c r="B64" s="65" t="str">
        <f>IF(แบบสรุป!C64="","",แบบสรุป!C64)</f>
        <v/>
      </c>
      <c r="C64" s="65" t="str">
        <f>IF(แบบสรุป!D64="","",แบบสรุป!D64)</f>
        <v/>
      </c>
      <c r="D64" s="65" t="str">
        <f>IF(แบบสรุป!E64="","",แบบสรุป!E64)</f>
        <v/>
      </c>
      <c r="E64" s="65" t="str">
        <f>IF(แบบสรุป!G64="","",แบบสรุป!G64)</f>
        <v/>
      </c>
    </row>
    <row r="65" spans="1:5" x14ac:dyDescent="0.4">
      <c r="A65" s="110">
        <v>60</v>
      </c>
      <c r="B65" s="65" t="str">
        <f>IF(แบบสรุป!C65="","",แบบสรุป!C65)</f>
        <v/>
      </c>
      <c r="C65" s="65" t="str">
        <f>IF(แบบสรุป!D65="","",แบบสรุป!D65)</f>
        <v/>
      </c>
      <c r="D65" s="65" t="str">
        <f>IF(แบบสรุป!E65="","",แบบสรุป!E65)</f>
        <v/>
      </c>
      <c r="E65" s="65" t="str">
        <f>IF(แบบสรุป!G65="","",แบบสรุป!G65)</f>
        <v/>
      </c>
    </row>
  </sheetData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4DED-5481-4928-8AC0-4997DCA548E3}">
  <sheetPr>
    <tabColor rgb="FFFF0000"/>
  </sheetPr>
  <dimension ref="A1:G7"/>
  <sheetViews>
    <sheetView view="pageBreakPreview" zoomScale="60" zoomScaleNormal="100" workbookViewId="0">
      <selection sqref="A1:G1"/>
    </sheetView>
  </sheetViews>
  <sheetFormatPr defaultRowHeight="21" x14ac:dyDescent="0.4"/>
  <cols>
    <col min="1" max="1" width="2.5546875" style="19" customWidth="1"/>
    <col min="2" max="2" width="8.5546875" style="19" customWidth="1"/>
    <col min="3" max="3" width="20.6640625" style="19" customWidth="1"/>
    <col min="4" max="5" width="18.33203125" style="19" customWidth="1"/>
    <col min="6" max="6" width="16.21875" style="19" customWidth="1"/>
    <col min="7" max="7" width="3.6640625" style="19" customWidth="1"/>
    <col min="8" max="16384" width="8.88671875" style="19"/>
  </cols>
  <sheetData>
    <row r="1" spans="1:7" ht="23.4" x14ac:dyDescent="0.4">
      <c r="A1" s="240" t="str">
        <f>IF(ตั้งค่า!I10="","","บันทึกการส่ง "&amp;ตั้งค่า!I10&amp;"  ปีการศึกษา  "&amp;ตั้งค่า!I3)</f>
        <v>บันทึกการส่ง กิจกรรมชุมนุม  ปีการศึกษา  2568</v>
      </c>
      <c r="B1" s="240"/>
      <c r="C1" s="240"/>
      <c r="D1" s="240"/>
      <c r="E1" s="240"/>
      <c r="F1" s="240"/>
      <c r="G1" s="240"/>
    </row>
    <row r="2" spans="1:7" x14ac:dyDescent="0.4">
      <c r="A2" s="241" t="s">
        <v>5</v>
      </c>
      <c r="B2" s="241"/>
      <c r="C2" s="241"/>
      <c r="D2" s="241"/>
      <c r="E2" s="241"/>
      <c r="F2" s="241"/>
      <c r="G2" s="241"/>
    </row>
    <row r="4" spans="1:7" x14ac:dyDescent="0.4">
      <c r="B4" s="138" t="s">
        <v>151</v>
      </c>
      <c r="C4" s="138" t="s">
        <v>152</v>
      </c>
      <c r="D4" s="138" t="s">
        <v>153</v>
      </c>
      <c r="E4" s="138" t="s">
        <v>154</v>
      </c>
      <c r="F4" s="138" t="s">
        <v>120</v>
      </c>
    </row>
    <row r="5" spans="1:7" x14ac:dyDescent="0.4">
      <c r="B5" s="65">
        <v>1</v>
      </c>
      <c r="C5" s="65"/>
      <c r="D5" s="65"/>
      <c r="E5" s="65"/>
      <c r="F5" s="65"/>
    </row>
    <row r="6" spans="1:7" x14ac:dyDescent="0.4">
      <c r="B6" s="65">
        <v>2</v>
      </c>
      <c r="C6" s="65"/>
      <c r="D6" s="65"/>
      <c r="E6" s="65"/>
      <c r="F6" s="65"/>
    </row>
    <row r="7" spans="1:7" x14ac:dyDescent="0.4">
      <c r="B7" s="65">
        <v>3</v>
      </c>
      <c r="C7" s="65"/>
      <c r="D7" s="65"/>
      <c r="E7" s="65"/>
      <c r="F7" s="65"/>
    </row>
  </sheetData>
  <sheetProtection algorithmName="SHA-512" hashValue="PN/RTzKQB8txEL2lor8JzUgWLoJEt7XT7pQkXhQQDZDxRZbp5hW/C/89t1bBKIv2IC37tCJ9HHwVCLEEPuspvA==" saltValue="J6jsmifprq2t+PQYmMkFig==" spinCount="100000" sheet="1" objects="1" scenarios="1"/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3"/>
  <sheetViews>
    <sheetView workbookViewId="0">
      <selection activeCell="R16" sqref="R16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43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กิจกรรมชุมนุม ปีการศึกษา  2568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39" t="s">
        <v>13</v>
      </c>
      <c r="C3" s="139"/>
      <c r="D3" s="139"/>
      <c r="E3" s="139"/>
      <c r="F3" s="139"/>
      <c r="G3" s="139"/>
      <c r="H3" s="139"/>
      <c r="I3" s="144">
        <v>2568</v>
      </c>
      <c r="J3" s="145"/>
      <c r="K3" s="145"/>
      <c r="L3" s="145"/>
      <c r="M3" s="145"/>
      <c r="N3" s="145"/>
      <c r="O3" s="145"/>
      <c r="P3" s="145"/>
      <c r="Q3" s="146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39" t="s">
        <v>14</v>
      </c>
      <c r="C4" s="139"/>
      <c r="D4" s="139"/>
      <c r="E4" s="139"/>
      <c r="F4" s="139"/>
      <c r="G4" s="139"/>
      <c r="H4" s="139"/>
      <c r="I4" s="140" t="s">
        <v>15</v>
      </c>
      <c r="J4" s="141"/>
      <c r="K4" s="141"/>
      <c r="L4" s="141"/>
      <c r="M4" s="141"/>
      <c r="N4" s="141"/>
      <c r="O4" s="141"/>
      <c r="P4" s="141"/>
      <c r="Q4" s="142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39" t="s">
        <v>16</v>
      </c>
      <c r="C5" s="139"/>
      <c r="D5" s="139"/>
      <c r="E5" s="139"/>
      <c r="F5" s="139"/>
      <c r="G5" s="139"/>
      <c r="H5" s="139"/>
      <c r="I5" s="140" t="s">
        <v>17</v>
      </c>
      <c r="J5" s="141"/>
      <c r="K5" s="141"/>
      <c r="L5" s="141"/>
      <c r="M5" s="141"/>
      <c r="N5" s="141"/>
      <c r="O5" s="141"/>
      <c r="P5" s="141"/>
      <c r="Q5" s="142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39" t="s">
        <v>18</v>
      </c>
      <c r="C6" s="139"/>
      <c r="D6" s="139"/>
      <c r="E6" s="139"/>
      <c r="F6" s="139"/>
      <c r="G6" s="139"/>
      <c r="H6" s="139"/>
      <c r="I6" s="140" t="s">
        <v>17</v>
      </c>
      <c r="J6" s="141"/>
      <c r="K6" s="141"/>
      <c r="L6" s="141"/>
      <c r="M6" s="141"/>
      <c r="N6" s="141"/>
      <c r="O6" s="141"/>
      <c r="P6" s="141"/>
      <c r="Q6" s="142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39" t="s">
        <v>19</v>
      </c>
      <c r="C7" s="139"/>
      <c r="D7" s="139"/>
      <c r="E7" s="139"/>
      <c r="F7" s="139"/>
      <c r="G7" s="139"/>
      <c r="H7" s="139"/>
      <c r="I7" s="140" t="s">
        <v>20</v>
      </c>
      <c r="J7" s="141"/>
      <c r="K7" s="141"/>
      <c r="L7" s="141"/>
      <c r="M7" s="141"/>
      <c r="N7" s="141"/>
      <c r="O7" s="141"/>
      <c r="P7" s="141"/>
      <c r="Q7" s="142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39" t="s">
        <v>21</v>
      </c>
      <c r="C8" s="139"/>
      <c r="D8" s="139"/>
      <c r="E8" s="139"/>
      <c r="F8" s="139"/>
      <c r="G8" s="139"/>
      <c r="H8" s="139"/>
      <c r="I8" s="140" t="s">
        <v>22</v>
      </c>
      <c r="J8" s="141"/>
      <c r="K8" s="141"/>
      <c r="L8" s="141"/>
      <c r="M8" s="141"/>
      <c r="N8" s="141"/>
      <c r="O8" s="141"/>
      <c r="P8" s="141"/>
      <c r="Q8" s="142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39" t="s">
        <v>23</v>
      </c>
      <c r="C9" s="139"/>
      <c r="D9" s="139"/>
      <c r="E9" s="139"/>
      <c r="F9" s="139"/>
      <c r="G9" s="139"/>
      <c r="H9" s="139"/>
      <c r="I9" s="140"/>
      <c r="J9" s="141"/>
      <c r="K9" s="141"/>
      <c r="L9" s="141"/>
      <c r="M9" s="141"/>
      <c r="N9" s="141"/>
      <c r="O9" s="141"/>
      <c r="P9" s="141"/>
      <c r="Q9" s="142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39" t="s">
        <v>35</v>
      </c>
      <c r="C10" s="139"/>
      <c r="D10" s="139"/>
      <c r="E10" s="139"/>
      <c r="F10" s="139"/>
      <c r="G10" s="139"/>
      <c r="H10" s="139"/>
      <c r="I10" s="147" t="s">
        <v>36</v>
      </c>
      <c r="J10" s="148"/>
      <c r="K10" s="148"/>
      <c r="L10" s="148"/>
      <c r="M10" s="148"/>
      <c r="N10" s="148"/>
      <c r="O10" s="148"/>
      <c r="P10" s="148"/>
      <c r="Q10" s="149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39" t="s">
        <v>139</v>
      </c>
      <c r="C11" s="139"/>
      <c r="D11" s="139"/>
      <c r="E11" s="139"/>
      <c r="F11" s="139"/>
      <c r="G11" s="139"/>
      <c r="H11" s="150"/>
      <c r="I11" s="140"/>
      <c r="J11" s="141"/>
      <c r="K11" s="141"/>
      <c r="L11" s="141"/>
      <c r="M11" s="141"/>
      <c r="N11" s="141"/>
      <c r="O11" s="141"/>
      <c r="P11" s="141"/>
      <c r="Q11" s="142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39" t="s">
        <v>24</v>
      </c>
      <c r="C12" s="139"/>
      <c r="D12" s="139"/>
      <c r="E12" s="139"/>
      <c r="F12" s="139"/>
      <c r="G12" s="139"/>
      <c r="H12" s="139"/>
      <c r="I12" s="140">
        <v>40</v>
      </c>
      <c r="J12" s="141"/>
      <c r="K12" s="141"/>
      <c r="L12" s="141"/>
      <c r="M12" s="141"/>
      <c r="N12" s="141"/>
      <c r="O12" s="141"/>
      <c r="P12" s="141"/>
      <c r="Q12" s="142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39" t="s">
        <v>25</v>
      </c>
      <c r="C13" s="139"/>
      <c r="D13" s="139"/>
      <c r="E13" s="139"/>
      <c r="F13" s="139"/>
      <c r="G13" s="139"/>
      <c r="H13" s="139"/>
      <c r="I13" s="140" t="s">
        <v>38</v>
      </c>
      <c r="J13" s="141"/>
      <c r="K13" s="141"/>
      <c r="L13" s="141"/>
      <c r="M13" s="141"/>
      <c r="N13" s="141"/>
      <c r="O13" s="141"/>
      <c r="P13" s="141"/>
      <c r="Q13" s="142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39" t="s">
        <v>28</v>
      </c>
      <c r="C14" s="139"/>
      <c r="D14" s="139"/>
      <c r="E14" s="139"/>
      <c r="F14" s="139"/>
      <c r="G14" s="139"/>
      <c r="H14" s="139"/>
      <c r="I14" s="159">
        <v>80</v>
      </c>
      <c r="J14" s="160"/>
      <c r="K14" s="160"/>
      <c r="L14" s="160"/>
      <c r="M14" s="160"/>
      <c r="N14" s="160"/>
      <c r="O14" s="160"/>
      <c r="P14" s="160"/>
      <c r="Q14" s="161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39" t="s">
        <v>141</v>
      </c>
      <c r="C15" s="139"/>
      <c r="D15" s="139"/>
      <c r="E15" s="139"/>
      <c r="F15" s="139"/>
      <c r="G15" s="139"/>
      <c r="H15" s="139"/>
      <c r="I15" s="140"/>
      <c r="J15" s="141"/>
      <c r="K15" s="141"/>
      <c r="L15" s="141"/>
      <c r="M15" s="141"/>
      <c r="N15" s="141"/>
      <c r="O15" s="141"/>
      <c r="P15" s="141"/>
      <c r="Q15" s="142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39" t="s">
        <v>143</v>
      </c>
      <c r="C16" s="139"/>
      <c r="D16" s="139"/>
      <c r="E16" s="139"/>
      <c r="F16" s="139"/>
      <c r="G16" s="139"/>
      <c r="H16" s="139"/>
      <c r="I16" s="140"/>
      <c r="J16" s="141"/>
      <c r="K16" s="141"/>
      <c r="L16" s="141"/>
      <c r="M16" s="141"/>
      <c r="N16" s="141"/>
      <c r="O16" s="141"/>
      <c r="P16" s="141"/>
      <c r="Q16" s="142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39" t="s">
        <v>142</v>
      </c>
      <c r="C17" s="139"/>
      <c r="D17" s="139"/>
      <c r="E17" s="139"/>
      <c r="F17" s="139"/>
      <c r="G17" s="139"/>
      <c r="H17" s="139"/>
      <c r="I17" s="140"/>
      <c r="J17" s="141"/>
      <c r="K17" s="141"/>
      <c r="L17" s="141"/>
      <c r="M17" s="141"/>
      <c r="N17" s="141"/>
      <c r="O17" s="141"/>
      <c r="P17" s="141"/>
      <c r="Q17" s="142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57" t="s">
        <v>37</v>
      </c>
      <c r="C18" s="157"/>
      <c r="D18" s="157"/>
      <c r="E18" s="157"/>
      <c r="F18" s="157"/>
      <c r="G18" s="157"/>
      <c r="H18" s="158"/>
      <c r="I18" s="140" t="s">
        <v>140</v>
      </c>
      <c r="J18" s="141"/>
      <c r="K18" s="141"/>
      <c r="L18" s="141"/>
      <c r="M18" s="141"/>
      <c r="N18" s="141"/>
      <c r="O18" s="141"/>
      <c r="P18" s="141"/>
      <c r="Q18" s="142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39" t="s">
        <v>29</v>
      </c>
      <c r="C19" s="139"/>
      <c r="D19" s="139"/>
      <c r="E19" s="139"/>
      <c r="F19" s="139"/>
      <c r="G19" s="139"/>
      <c r="H19" s="139"/>
      <c r="I19" s="140" t="s">
        <v>144</v>
      </c>
      <c r="J19" s="141"/>
      <c r="K19" s="141"/>
      <c r="L19" s="141"/>
      <c r="M19" s="141"/>
      <c r="N19" s="141"/>
      <c r="O19" s="141"/>
      <c r="P19" s="141"/>
      <c r="Q19" s="142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39" t="s">
        <v>30</v>
      </c>
      <c r="C20" s="139"/>
      <c r="D20" s="139"/>
      <c r="E20" s="139"/>
      <c r="F20" s="139"/>
      <c r="G20" s="139"/>
      <c r="H20" s="139"/>
      <c r="I20" s="140" t="s">
        <v>138</v>
      </c>
      <c r="J20" s="141"/>
      <c r="K20" s="141"/>
      <c r="L20" s="141"/>
      <c r="M20" s="141"/>
      <c r="N20" s="141"/>
      <c r="O20" s="141"/>
      <c r="P20" s="141"/>
      <c r="Q20" s="142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39" t="s">
        <v>31</v>
      </c>
      <c r="C21" s="139"/>
      <c r="D21" s="139"/>
      <c r="E21" s="139"/>
      <c r="F21" s="139"/>
      <c r="G21" s="139"/>
      <c r="H21" s="139"/>
      <c r="I21" s="154" t="s">
        <v>32</v>
      </c>
      <c r="J21" s="155"/>
      <c r="K21" s="155"/>
      <c r="L21" s="155"/>
      <c r="M21" s="155"/>
      <c r="N21" s="155"/>
      <c r="O21" s="155"/>
      <c r="P21" s="155"/>
      <c r="Q21" s="156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39" t="s">
        <v>33</v>
      </c>
      <c r="C22" s="139"/>
      <c r="D22" s="139"/>
      <c r="E22" s="139"/>
      <c r="F22" s="139"/>
      <c r="G22" s="139"/>
      <c r="H22" s="139"/>
      <c r="I22" s="151" t="s">
        <v>150</v>
      </c>
      <c r="J22" s="152"/>
      <c r="K22" s="152"/>
      <c r="L22" s="152"/>
      <c r="M22" s="152"/>
      <c r="N22" s="152"/>
      <c r="O22" s="152"/>
      <c r="P22" s="152"/>
      <c r="Q22" s="153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Y23" s="5" t="s">
        <v>34</v>
      </c>
    </row>
  </sheetData>
  <sheetProtection algorithmName="SHA-512" hashValue="Td0Ma29TyXwQgCShcRxj3v80QIsrW/8JAfuYPDUsRuQ0syvurdL1rEMdfxjDaTwdv0WUpKmvcL4AS54BZAIy3Q==" saltValue="XCLOgamFhkZiuMZKaUhkDw==" spinCount="100000" sheet="1" objects="1" scenarios="1"/>
  <protectedRanges>
    <protectedRange sqref="I14:Q22" name="FormC"/>
    <protectedRange sqref="I3:Q12" name="FormA"/>
    <protectedRange sqref="I13:Q13" name="FormB"/>
  </protectedRanges>
  <mergeCells count="41">
    <mergeCell ref="I18:Q18"/>
    <mergeCell ref="B18:H18"/>
    <mergeCell ref="B14:H14"/>
    <mergeCell ref="I14:Q14"/>
    <mergeCell ref="B15:H15"/>
    <mergeCell ref="I15:Q15"/>
    <mergeCell ref="B16:H16"/>
    <mergeCell ref="I16:Q16"/>
    <mergeCell ref="B17:H17"/>
    <mergeCell ref="I17:Q17"/>
    <mergeCell ref="B22:H22"/>
    <mergeCell ref="I22:Q22"/>
    <mergeCell ref="B19:H19"/>
    <mergeCell ref="I19:Q19"/>
    <mergeCell ref="B20:H20"/>
    <mergeCell ref="I20:Q20"/>
    <mergeCell ref="B21:H21"/>
    <mergeCell ref="I21:Q21"/>
    <mergeCell ref="B13:H13"/>
    <mergeCell ref="I13:Q13"/>
    <mergeCell ref="B12:H12"/>
    <mergeCell ref="I12:Q12"/>
    <mergeCell ref="B9:H9"/>
    <mergeCell ref="I9:Q9"/>
    <mergeCell ref="B10:H10"/>
    <mergeCell ref="I10:Q10"/>
    <mergeCell ref="I11:Q11"/>
    <mergeCell ref="B11:H11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71"/>
  <sheetViews>
    <sheetView zoomScale="72" zoomScaleNormal="72" workbookViewId="0">
      <selection activeCell="C8" sqref="C8"/>
    </sheetView>
  </sheetViews>
  <sheetFormatPr defaultColWidth="10" defaultRowHeight="18" x14ac:dyDescent="0.35"/>
  <cols>
    <col min="1" max="1" width="6.77734375" style="12" customWidth="1"/>
    <col min="2" max="2" width="12.6640625" style="2" customWidth="1"/>
    <col min="3" max="4" width="25.21875" style="2" customWidth="1"/>
    <col min="5" max="5" width="11.88671875" style="2" customWidth="1"/>
    <col min="6" max="6" width="16.21875" style="2" customWidth="1"/>
    <col min="7" max="7" width="19" style="2" customWidth="1"/>
    <col min="8" max="8" width="14.33203125" style="2" customWidth="1"/>
    <col min="9" max="9" width="27.33203125" style="2" customWidth="1"/>
    <col min="10" max="10" width="10.5546875" style="2" customWidth="1"/>
    <col min="11" max="16384" width="10" style="2"/>
  </cols>
  <sheetData>
    <row r="1" spans="1:10" ht="31.5" customHeight="1" x14ac:dyDescent="0.35">
      <c r="A1" s="6" t="s">
        <v>0</v>
      </c>
      <c r="B1" s="6" t="s">
        <v>39</v>
      </c>
      <c r="C1" s="7" t="s">
        <v>40</v>
      </c>
      <c r="D1" s="7" t="s">
        <v>41</v>
      </c>
      <c r="E1" s="6" t="s">
        <v>42</v>
      </c>
      <c r="F1" s="6" t="s">
        <v>43</v>
      </c>
      <c r="G1" s="6" t="s">
        <v>44</v>
      </c>
      <c r="H1" s="162" t="s">
        <v>45</v>
      </c>
      <c r="I1" s="162"/>
      <c r="J1" s="162"/>
    </row>
    <row r="2" spans="1:10" x14ac:dyDescent="0.35">
      <c r="A2" s="6">
        <v>1</v>
      </c>
      <c r="B2" s="119"/>
      <c r="C2" s="120"/>
      <c r="D2" s="120"/>
      <c r="E2" s="9" t="str">
        <f>_xlfn.IFNA(VLOOKUP(B2,รายการ!$A$2:$B$7,2,FALSE),"")</f>
        <v/>
      </c>
      <c r="F2" s="119"/>
      <c r="G2" s="121"/>
      <c r="H2" s="10"/>
      <c r="I2" s="10"/>
      <c r="J2" s="10"/>
    </row>
    <row r="3" spans="1:10" x14ac:dyDescent="0.35">
      <c r="A3" s="6">
        <f>A2+1</f>
        <v>2</v>
      </c>
      <c r="B3" s="119"/>
      <c r="C3" s="120"/>
      <c r="D3" s="120"/>
      <c r="E3" s="9" t="str">
        <f>_xlfn.IFNA(VLOOKUP(B3,รายการ!$A$2:$B$7,2,FALSE),"")</f>
        <v/>
      </c>
      <c r="F3" s="119"/>
      <c r="G3" s="121"/>
      <c r="H3" s="10"/>
      <c r="I3" s="10"/>
      <c r="J3" s="10"/>
    </row>
    <row r="4" spans="1:10" x14ac:dyDescent="0.35">
      <c r="A4" s="6">
        <f t="shared" ref="A4:A67" si="0">A3+1</f>
        <v>3</v>
      </c>
      <c r="B4" s="119"/>
      <c r="C4" s="120"/>
      <c r="D4" s="120"/>
      <c r="E4" s="9" t="str">
        <f>_xlfn.IFNA(VLOOKUP(B4,รายการ!$A$2:$B$7,2,FALSE),"")</f>
        <v/>
      </c>
      <c r="F4" s="119"/>
      <c r="G4" s="121"/>
      <c r="H4" s="10"/>
      <c r="I4" s="10"/>
      <c r="J4" s="10"/>
    </row>
    <row r="5" spans="1:10" x14ac:dyDescent="0.35">
      <c r="A5" s="6">
        <f t="shared" si="0"/>
        <v>4</v>
      </c>
      <c r="B5" s="119"/>
      <c r="C5" s="120"/>
      <c r="D5" s="120"/>
      <c r="E5" s="9" t="str">
        <f>_xlfn.IFNA(VLOOKUP(B5,รายการ!$A$2:$B$7,2,FALSE),"")</f>
        <v/>
      </c>
      <c r="F5" s="119"/>
      <c r="G5" s="121"/>
      <c r="H5" s="10"/>
      <c r="I5" s="10"/>
      <c r="J5" s="10"/>
    </row>
    <row r="6" spans="1:10" x14ac:dyDescent="0.35">
      <c r="A6" s="6">
        <f t="shared" si="0"/>
        <v>5</v>
      </c>
      <c r="B6" s="119"/>
      <c r="C6" s="120"/>
      <c r="D6" s="120"/>
      <c r="E6" s="9" t="str">
        <f>_xlfn.IFNA(VLOOKUP(B6,รายการ!$A$2:$B$7,2,FALSE),"")</f>
        <v/>
      </c>
      <c r="F6" s="119"/>
      <c r="G6" s="121"/>
      <c r="H6" s="10"/>
      <c r="I6" s="10"/>
      <c r="J6" s="10"/>
    </row>
    <row r="7" spans="1:10" x14ac:dyDescent="0.35">
      <c r="A7" s="6">
        <f t="shared" si="0"/>
        <v>6</v>
      </c>
      <c r="B7" s="119"/>
      <c r="C7" s="120"/>
      <c r="D7" s="120"/>
      <c r="E7" s="9" t="str">
        <f>_xlfn.IFNA(VLOOKUP(B7,รายการ!$A$2:$B$7,2,FALSE),"")</f>
        <v/>
      </c>
      <c r="F7" s="119"/>
      <c r="G7" s="121"/>
      <c r="H7" s="10"/>
      <c r="I7" s="10"/>
      <c r="J7" s="10"/>
    </row>
    <row r="8" spans="1:10" x14ac:dyDescent="0.35">
      <c r="A8" s="6">
        <f t="shared" si="0"/>
        <v>7</v>
      </c>
      <c r="B8" s="119"/>
      <c r="C8" s="120"/>
      <c r="D8" s="120"/>
      <c r="E8" s="9" t="str">
        <f>_xlfn.IFNA(VLOOKUP(B8,รายการ!$A$2:$B$7,2,FALSE),"")</f>
        <v/>
      </c>
      <c r="F8" s="119"/>
      <c r="G8" s="121"/>
      <c r="H8" s="10"/>
      <c r="I8" s="10"/>
      <c r="J8" s="10"/>
    </row>
    <row r="9" spans="1:10" x14ac:dyDescent="0.35">
      <c r="A9" s="6">
        <f t="shared" si="0"/>
        <v>8</v>
      </c>
      <c r="B9" s="119"/>
      <c r="C9" s="120"/>
      <c r="D9" s="120"/>
      <c r="E9" s="9" t="str">
        <f>_xlfn.IFNA(VLOOKUP(B9,รายการ!$A$2:$B$7,2,FALSE),"")</f>
        <v/>
      </c>
      <c r="F9" s="119"/>
      <c r="G9" s="121"/>
      <c r="H9" s="10"/>
      <c r="I9" s="10"/>
      <c r="J9" s="10"/>
    </row>
    <row r="10" spans="1:10" x14ac:dyDescent="0.35">
      <c r="A10" s="6">
        <f t="shared" si="0"/>
        <v>9</v>
      </c>
      <c r="B10" s="119"/>
      <c r="C10" s="120"/>
      <c r="D10" s="120"/>
      <c r="E10" s="9" t="str">
        <f>_xlfn.IFNA(VLOOKUP(B10,รายการ!$A$2:$B$7,2,FALSE),"")</f>
        <v/>
      </c>
      <c r="F10" s="119"/>
      <c r="G10" s="121"/>
      <c r="H10" s="10"/>
      <c r="I10" s="10"/>
      <c r="J10" s="10"/>
    </row>
    <row r="11" spans="1:10" x14ac:dyDescent="0.35">
      <c r="A11" s="6">
        <f t="shared" si="0"/>
        <v>10</v>
      </c>
      <c r="B11" s="119"/>
      <c r="C11" s="120"/>
      <c r="D11" s="120"/>
      <c r="E11" s="9" t="str">
        <f>_xlfn.IFNA(VLOOKUP(B11,รายการ!$A$2:$B$7,2,FALSE),"")</f>
        <v/>
      </c>
      <c r="F11" s="119"/>
      <c r="G11" s="121"/>
      <c r="H11" s="10"/>
      <c r="I11" s="10"/>
      <c r="J11" s="10"/>
    </row>
    <row r="12" spans="1:10" x14ac:dyDescent="0.35">
      <c r="A12" s="6">
        <f t="shared" si="0"/>
        <v>11</v>
      </c>
      <c r="B12" s="119"/>
      <c r="C12" s="120"/>
      <c r="D12" s="120"/>
      <c r="E12" s="9" t="str">
        <f>_xlfn.IFNA(VLOOKUP(B12,รายการ!$A$2:$B$7,2,FALSE),"")</f>
        <v/>
      </c>
      <c r="F12" s="119"/>
      <c r="G12" s="121"/>
      <c r="H12" s="10"/>
      <c r="I12" s="10"/>
      <c r="J12" s="10"/>
    </row>
    <row r="13" spans="1:10" x14ac:dyDescent="0.35">
      <c r="A13" s="6">
        <f t="shared" si="0"/>
        <v>12</v>
      </c>
      <c r="B13" s="119"/>
      <c r="C13" s="120"/>
      <c r="D13" s="120"/>
      <c r="E13" s="9" t="str">
        <f>_xlfn.IFNA(VLOOKUP(B13,รายการ!$A$2:$B$7,2,FALSE),"")</f>
        <v/>
      </c>
      <c r="F13" s="119"/>
      <c r="G13" s="121"/>
      <c r="H13" s="10"/>
      <c r="I13" s="10"/>
      <c r="J13" s="10"/>
    </row>
    <row r="14" spans="1:10" x14ac:dyDescent="0.35">
      <c r="A14" s="6">
        <f t="shared" si="0"/>
        <v>13</v>
      </c>
      <c r="B14" s="119"/>
      <c r="C14" s="120"/>
      <c r="D14" s="120"/>
      <c r="E14" s="9" t="str">
        <f>_xlfn.IFNA(VLOOKUP(B14,รายการ!$A$2:$B$7,2,FALSE),"")</f>
        <v/>
      </c>
      <c r="F14" s="119"/>
      <c r="G14" s="121"/>
      <c r="H14" s="10"/>
      <c r="I14" s="11"/>
      <c r="J14" s="10"/>
    </row>
    <row r="15" spans="1:10" x14ac:dyDescent="0.35">
      <c r="A15" s="6">
        <f t="shared" si="0"/>
        <v>14</v>
      </c>
      <c r="B15" s="119"/>
      <c r="C15" s="120"/>
      <c r="D15" s="120"/>
      <c r="E15" s="9" t="str">
        <f>_xlfn.IFNA(VLOOKUP(B15,รายการ!$A$2:$B$7,2,FALSE),"")</f>
        <v/>
      </c>
      <c r="F15" s="119"/>
      <c r="G15" s="121"/>
      <c r="H15" s="10"/>
      <c r="I15" s="10"/>
      <c r="J15" s="10"/>
    </row>
    <row r="16" spans="1:10" x14ac:dyDescent="0.35">
      <c r="A16" s="6">
        <f t="shared" si="0"/>
        <v>15</v>
      </c>
      <c r="B16" s="119"/>
      <c r="C16" s="120"/>
      <c r="D16" s="120"/>
      <c r="E16" s="9" t="str">
        <f>_xlfn.IFNA(VLOOKUP(B16,รายการ!$A$2:$B$7,2,FALSE),"")</f>
        <v/>
      </c>
      <c r="F16" s="119"/>
      <c r="G16" s="121"/>
      <c r="H16" s="10"/>
      <c r="I16" s="10"/>
      <c r="J16" s="10"/>
    </row>
    <row r="17" spans="1:10" x14ac:dyDescent="0.35">
      <c r="A17" s="6">
        <f t="shared" si="0"/>
        <v>16</v>
      </c>
      <c r="B17" s="119"/>
      <c r="C17" s="120"/>
      <c r="D17" s="120"/>
      <c r="E17" s="9" t="str">
        <f>_xlfn.IFNA(VLOOKUP(B17,รายการ!$A$2:$B$7,2,FALSE),"")</f>
        <v/>
      </c>
      <c r="F17" s="119"/>
      <c r="G17" s="121"/>
      <c r="H17" s="10"/>
      <c r="I17" s="10"/>
      <c r="J17" s="10"/>
    </row>
    <row r="18" spans="1:10" x14ac:dyDescent="0.35">
      <c r="A18" s="6">
        <f t="shared" si="0"/>
        <v>17</v>
      </c>
      <c r="B18" s="119"/>
      <c r="C18" s="120"/>
      <c r="D18" s="120"/>
      <c r="E18" s="9" t="str">
        <f>_xlfn.IFNA(VLOOKUP(B18,รายการ!$A$2:$B$7,2,FALSE),"")</f>
        <v/>
      </c>
      <c r="F18" s="119"/>
      <c r="G18" s="121"/>
      <c r="H18" s="10"/>
      <c r="I18" s="10"/>
      <c r="J18" s="10"/>
    </row>
    <row r="19" spans="1:10" x14ac:dyDescent="0.35">
      <c r="A19" s="6">
        <f t="shared" si="0"/>
        <v>18</v>
      </c>
      <c r="B19" s="119"/>
      <c r="C19" s="120"/>
      <c r="D19" s="120"/>
      <c r="E19" s="9" t="str">
        <f>_xlfn.IFNA(VLOOKUP(B19,รายการ!$A$2:$B$7,2,FALSE),"")</f>
        <v/>
      </c>
      <c r="F19" s="119"/>
      <c r="G19" s="121"/>
      <c r="H19" s="10"/>
      <c r="I19" s="10"/>
      <c r="J19" s="10"/>
    </row>
    <row r="20" spans="1:10" x14ac:dyDescent="0.35">
      <c r="A20" s="6">
        <f t="shared" si="0"/>
        <v>19</v>
      </c>
      <c r="B20" s="119"/>
      <c r="C20" s="120"/>
      <c r="D20" s="120"/>
      <c r="E20" s="9" t="str">
        <f>_xlfn.IFNA(VLOOKUP(B20,รายการ!$A$2:$B$7,2,FALSE),"")</f>
        <v/>
      </c>
      <c r="F20" s="119"/>
      <c r="G20" s="121"/>
      <c r="H20" s="10"/>
      <c r="I20" s="10"/>
      <c r="J20" s="10"/>
    </row>
    <row r="21" spans="1:10" x14ac:dyDescent="0.35">
      <c r="A21" s="6">
        <f t="shared" si="0"/>
        <v>20</v>
      </c>
      <c r="B21" s="119"/>
      <c r="C21" s="120"/>
      <c r="D21" s="120"/>
      <c r="E21" s="9" t="str">
        <f>_xlfn.IFNA(VLOOKUP(B21,รายการ!$A$2:$B$7,2,FALSE),"")</f>
        <v/>
      </c>
      <c r="F21" s="119"/>
      <c r="G21" s="121"/>
      <c r="H21" s="10"/>
      <c r="I21" s="10"/>
      <c r="J21" s="10"/>
    </row>
    <row r="22" spans="1:10" x14ac:dyDescent="0.35">
      <c r="A22" s="6">
        <f t="shared" si="0"/>
        <v>21</v>
      </c>
      <c r="B22" s="119"/>
      <c r="C22" s="120"/>
      <c r="D22" s="120"/>
      <c r="E22" s="9" t="str">
        <f>_xlfn.IFNA(VLOOKUP(B22,รายการ!$A$2:$B$7,2,FALSE),"")</f>
        <v/>
      </c>
      <c r="F22" s="119"/>
      <c r="G22" s="121"/>
      <c r="H22" s="10"/>
      <c r="I22" s="10"/>
      <c r="J22" s="10"/>
    </row>
    <row r="23" spans="1:10" x14ac:dyDescent="0.35">
      <c r="A23" s="6">
        <f t="shared" si="0"/>
        <v>22</v>
      </c>
      <c r="B23" s="119"/>
      <c r="C23" s="120"/>
      <c r="D23" s="120"/>
      <c r="E23" s="9" t="str">
        <f>_xlfn.IFNA(VLOOKUP(B23,รายการ!$A$2:$B$7,2,FALSE),"")</f>
        <v/>
      </c>
      <c r="F23" s="119"/>
      <c r="G23" s="121"/>
      <c r="H23" s="10"/>
      <c r="I23" s="10"/>
      <c r="J23" s="10"/>
    </row>
    <row r="24" spans="1:10" x14ac:dyDescent="0.35">
      <c r="A24" s="6">
        <f t="shared" si="0"/>
        <v>23</v>
      </c>
      <c r="B24" s="119"/>
      <c r="C24" s="120"/>
      <c r="D24" s="120"/>
      <c r="E24" s="9" t="str">
        <f>_xlfn.IFNA(VLOOKUP(B24,รายการ!$A$2:$B$7,2,FALSE),"")</f>
        <v/>
      </c>
      <c r="F24" s="119"/>
      <c r="G24" s="121"/>
      <c r="H24" s="10"/>
      <c r="I24" s="10"/>
      <c r="J24" s="10"/>
    </row>
    <row r="25" spans="1:10" x14ac:dyDescent="0.35">
      <c r="A25" s="6">
        <f t="shared" si="0"/>
        <v>24</v>
      </c>
      <c r="B25" s="119"/>
      <c r="C25" s="120"/>
      <c r="D25" s="120"/>
      <c r="E25" s="9" t="str">
        <f>_xlfn.IFNA(VLOOKUP(B25,รายการ!$A$2:$B$7,2,FALSE),"")</f>
        <v/>
      </c>
      <c r="F25" s="119"/>
      <c r="G25" s="121"/>
      <c r="H25" s="10"/>
      <c r="I25" s="10"/>
      <c r="J25" s="10"/>
    </row>
    <row r="26" spans="1:10" x14ac:dyDescent="0.35">
      <c r="A26" s="6">
        <f t="shared" si="0"/>
        <v>25</v>
      </c>
      <c r="B26" s="119"/>
      <c r="C26" s="120"/>
      <c r="D26" s="120"/>
      <c r="E26" s="9" t="str">
        <f>_xlfn.IFNA(VLOOKUP(B26,รายการ!$A$2:$B$7,2,FALSE),"")</f>
        <v/>
      </c>
      <c r="F26" s="119"/>
      <c r="G26" s="121"/>
      <c r="H26" s="10"/>
      <c r="I26" s="10"/>
      <c r="J26" s="10"/>
    </row>
    <row r="27" spans="1:10" x14ac:dyDescent="0.35">
      <c r="A27" s="6">
        <f t="shared" si="0"/>
        <v>26</v>
      </c>
      <c r="B27" s="119"/>
      <c r="C27" s="120"/>
      <c r="D27" s="120"/>
      <c r="E27" s="9" t="str">
        <f>_xlfn.IFNA(VLOOKUP(B27,รายการ!$A$2:$B$7,2,FALSE),"")</f>
        <v/>
      </c>
      <c r="F27" s="119"/>
      <c r="G27" s="121"/>
      <c r="H27" s="10"/>
      <c r="I27" s="10"/>
      <c r="J27" s="10"/>
    </row>
    <row r="28" spans="1:10" x14ac:dyDescent="0.35">
      <c r="A28" s="6">
        <f t="shared" si="0"/>
        <v>27</v>
      </c>
      <c r="B28" s="119"/>
      <c r="C28" s="120"/>
      <c r="D28" s="120"/>
      <c r="E28" s="9" t="str">
        <f>_xlfn.IFNA(VLOOKUP(B28,รายการ!$A$2:$B$7,2,FALSE),"")</f>
        <v/>
      </c>
      <c r="F28" s="119"/>
      <c r="G28" s="121"/>
      <c r="H28" s="10"/>
      <c r="I28" s="10"/>
      <c r="J28" s="10"/>
    </row>
    <row r="29" spans="1:10" x14ac:dyDescent="0.35">
      <c r="A29" s="6">
        <f t="shared" si="0"/>
        <v>28</v>
      </c>
      <c r="B29" s="119"/>
      <c r="C29" s="120"/>
      <c r="D29" s="120"/>
      <c r="E29" s="9" t="str">
        <f>_xlfn.IFNA(VLOOKUP(B29,รายการ!$A$2:$B$7,2,FALSE),"")</f>
        <v/>
      </c>
      <c r="F29" s="119"/>
      <c r="G29" s="121"/>
      <c r="H29" s="10"/>
      <c r="I29" s="10"/>
      <c r="J29" s="10"/>
    </row>
    <row r="30" spans="1:10" x14ac:dyDescent="0.35">
      <c r="A30" s="6">
        <f t="shared" si="0"/>
        <v>29</v>
      </c>
      <c r="B30" s="119"/>
      <c r="C30" s="120"/>
      <c r="D30" s="120"/>
      <c r="E30" s="9" t="str">
        <f>_xlfn.IFNA(VLOOKUP(B30,รายการ!$A$2:$B$7,2,FALSE),"")</f>
        <v/>
      </c>
      <c r="F30" s="119"/>
      <c r="G30" s="121"/>
      <c r="H30" s="10"/>
      <c r="I30" s="10"/>
      <c r="J30" s="10"/>
    </row>
    <row r="31" spans="1:10" x14ac:dyDescent="0.35">
      <c r="A31" s="6">
        <f t="shared" si="0"/>
        <v>30</v>
      </c>
      <c r="B31" s="119"/>
      <c r="C31" s="120"/>
      <c r="D31" s="120"/>
      <c r="E31" s="9" t="str">
        <f>_xlfn.IFNA(VLOOKUP(B31,รายการ!$A$2:$B$7,2,FALSE),"")</f>
        <v/>
      </c>
      <c r="F31" s="119"/>
      <c r="G31" s="121"/>
      <c r="H31" s="10"/>
      <c r="I31" s="10"/>
      <c r="J31" s="10"/>
    </row>
    <row r="32" spans="1:10" x14ac:dyDescent="0.35">
      <c r="A32" s="6">
        <f t="shared" si="0"/>
        <v>31</v>
      </c>
      <c r="B32" s="119"/>
      <c r="C32" s="120"/>
      <c r="D32" s="120"/>
      <c r="E32" s="9" t="str">
        <f>_xlfn.IFNA(VLOOKUP(B32,รายการ!$A$2:$B$7,2,FALSE),"")</f>
        <v/>
      </c>
      <c r="F32" s="119"/>
      <c r="G32" s="121"/>
      <c r="H32" s="10"/>
      <c r="I32" s="10"/>
      <c r="J32" s="10"/>
    </row>
    <row r="33" spans="1:10" x14ac:dyDescent="0.35">
      <c r="A33" s="6">
        <f t="shared" si="0"/>
        <v>32</v>
      </c>
      <c r="B33" s="119"/>
      <c r="C33" s="120"/>
      <c r="D33" s="120"/>
      <c r="E33" s="9" t="str">
        <f>_xlfn.IFNA(VLOOKUP(B33,รายการ!$A$2:$B$7,2,FALSE),"")</f>
        <v/>
      </c>
      <c r="F33" s="119"/>
      <c r="G33" s="121"/>
      <c r="H33" s="10"/>
      <c r="I33" s="10"/>
      <c r="J33" s="10"/>
    </row>
    <row r="34" spans="1:10" x14ac:dyDescent="0.35">
      <c r="A34" s="6">
        <f t="shared" si="0"/>
        <v>33</v>
      </c>
      <c r="B34" s="119"/>
      <c r="C34" s="120"/>
      <c r="D34" s="120"/>
      <c r="E34" s="9" t="str">
        <f>_xlfn.IFNA(VLOOKUP(B34,รายการ!$A$2:$B$7,2,FALSE),"")</f>
        <v/>
      </c>
      <c r="F34" s="119"/>
      <c r="G34" s="121"/>
      <c r="H34" s="10"/>
      <c r="I34" s="10"/>
      <c r="J34" s="10"/>
    </row>
    <row r="35" spans="1:10" x14ac:dyDescent="0.35">
      <c r="A35" s="6">
        <f t="shared" si="0"/>
        <v>34</v>
      </c>
      <c r="B35" s="119"/>
      <c r="C35" s="120"/>
      <c r="D35" s="120"/>
      <c r="E35" s="9" t="str">
        <f>_xlfn.IFNA(VLOOKUP(B35,รายการ!$A$2:$B$7,2,FALSE),"")</f>
        <v/>
      </c>
      <c r="F35" s="119"/>
      <c r="G35" s="121"/>
      <c r="H35" s="10"/>
      <c r="I35" s="10"/>
      <c r="J35" s="10"/>
    </row>
    <row r="36" spans="1:10" x14ac:dyDescent="0.35">
      <c r="A36" s="6">
        <f t="shared" si="0"/>
        <v>35</v>
      </c>
      <c r="B36" s="119"/>
      <c r="C36" s="120"/>
      <c r="D36" s="120"/>
      <c r="E36" s="9" t="str">
        <f>_xlfn.IFNA(VLOOKUP(B36,รายการ!$A$2:$B$7,2,FALSE),"")</f>
        <v/>
      </c>
      <c r="F36" s="119"/>
      <c r="G36" s="121"/>
      <c r="H36" s="10"/>
      <c r="I36" s="10"/>
      <c r="J36" s="10"/>
    </row>
    <row r="37" spans="1:10" x14ac:dyDescent="0.35">
      <c r="A37" s="6">
        <f t="shared" si="0"/>
        <v>36</v>
      </c>
      <c r="B37" s="119"/>
      <c r="C37" s="120"/>
      <c r="D37" s="120"/>
      <c r="E37" s="9" t="str">
        <f>_xlfn.IFNA(VLOOKUP(B37,รายการ!$A$2:$B$7,2,FALSE),"")</f>
        <v/>
      </c>
      <c r="F37" s="119"/>
      <c r="G37" s="121"/>
      <c r="H37" s="10"/>
      <c r="I37" s="10"/>
      <c r="J37" s="10"/>
    </row>
    <row r="38" spans="1:10" x14ac:dyDescent="0.35">
      <c r="A38" s="6">
        <f t="shared" si="0"/>
        <v>37</v>
      </c>
      <c r="B38" s="119"/>
      <c r="C38" s="120"/>
      <c r="D38" s="120"/>
      <c r="E38" s="9" t="str">
        <f>_xlfn.IFNA(VLOOKUP(B38,รายการ!$A$2:$B$7,2,FALSE),"")</f>
        <v/>
      </c>
      <c r="F38" s="119"/>
      <c r="G38" s="121"/>
      <c r="H38" s="10"/>
      <c r="I38" s="10"/>
      <c r="J38" s="10"/>
    </row>
    <row r="39" spans="1:10" x14ac:dyDescent="0.35">
      <c r="A39" s="6">
        <f t="shared" si="0"/>
        <v>38</v>
      </c>
      <c r="B39" s="119"/>
      <c r="C39" s="120"/>
      <c r="D39" s="120"/>
      <c r="E39" s="9" t="str">
        <f>_xlfn.IFNA(VLOOKUP(B39,รายการ!$A$2:$B$7,2,FALSE),"")</f>
        <v/>
      </c>
      <c r="F39" s="119"/>
      <c r="G39" s="121"/>
      <c r="H39" s="10"/>
      <c r="I39" s="10"/>
      <c r="J39" s="10"/>
    </row>
    <row r="40" spans="1:10" x14ac:dyDescent="0.35">
      <c r="A40" s="6">
        <f t="shared" si="0"/>
        <v>39</v>
      </c>
      <c r="B40" s="119"/>
      <c r="C40" s="120"/>
      <c r="D40" s="120"/>
      <c r="E40" s="9" t="str">
        <f>_xlfn.IFNA(VLOOKUP(B40,รายการ!$A$2:$B$7,2,FALSE),"")</f>
        <v/>
      </c>
      <c r="F40" s="119"/>
      <c r="G40" s="121"/>
      <c r="H40" s="10"/>
      <c r="I40" s="10"/>
      <c r="J40" s="10"/>
    </row>
    <row r="41" spans="1:10" x14ac:dyDescent="0.35">
      <c r="A41" s="6">
        <f t="shared" si="0"/>
        <v>40</v>
      </c>
      <c r="B41" s="119"/>
      <c r="C41" s="120"/>
      <c r="D41" s="120"/>
      <c r="E41" s="9" t="str">
        <f>_xlfn.IFNA(VLOOKUP(B41,รายการ!$A$2:$B$7,2,FALSE),"")</f>
        <v/>
      </c>
      <c r="F41" s="119"/>
      <c r="G41" s="121"/>
      <c r="H41" s="10"/>
      <c r="I41" s="10"/>
      <c r="J41" s="10"/>
    </row>
    <row r="42" spans="1:10" x14ac:dyDescent="0.35">
      <c r="A42" s="6">
        <f t="shared" si="0"/>
        <v>41</v>
      </c>
      <c r="B42" s="119"/>
      <c r="C42" s="120"/>
      <c r="D42" s="120"/>
      <c r="E42" s="9" t="str">
        <f>_xlfn.IFNA(VLOOKUP(B42,รายการ!$A$2:$B$7,2,FALSE),"")</f>
        <v/>
      </c>
      <c r="F42" s="119"/>
      <c r="G42" s="121"/>
      <c r="H42" s="10"/>
      <c r="I42" s="10"/>
      <c r="J42" s="10"/>
    </row>
    <row r="43" spans="1:10" x14ac:dyDescent="0.35">
      <c r="A43" s="6">
        <f t="shared" si="0"/>
        <v>42</v>
      </c>
      <c r="B43" s="119"/>
      <c r="C43" s="120"/>
      <c r="D43" s="120"/>
      <c r="E43" s="9" t="str">
        <f>_xlfn.IFNA(VLOOKUP(B43,รายการ!$A$2:$B$7,2,FALSE),"")</f>
        <v/>
      </c>
      <c r="F43" s="119"/>
      <c r="G43" s="121"/>
      <c r="H43" s="10"/>
      <c r="I43" s="10"/>
      <c r="J43" s="10"/>
    </row>
    <row r="44" spans="1:10" x14ac:dyDescent="0.35">
      <c r="A44" s="6">
        <f t="shared" si="0"/>
        <v>43</v>
      </c>
      <c r="B44" s="119"/>
      <c r="C44" s="120"/>
      <c r="D44" s="120"/>
      <c r="E44" s="9" t="str">
        <f>_xlfn.IFNA(VLOOKUP(B44,รายการ!$A$2:$B$7,2,FALSE),"")</f>
        <v/>
      </c>
      <c r="F44" s="119"/>
      <c r="G44" s="121"/>
      <c r="H44" s="10"/>
      <c r="I44" s="10"/>
      <c r="J44" s="10"/>
    </row>
    <row r="45" spans="1:10" x14ac:dyDescent="0.35">
      <c r="A45" s="6">
        <f t="shared" si="0"/>
        <v>44</v>
      </c>
      <c r="B45" s="119"/>
      <c r="C45" s="120"/>
      <c r="D45" s="120"/>
      <c r="E45" s="9" t="str">
        <f>_xlfn.IFNA(VLOOKUP(B45,รายการ!$A$2:$B$7,2,FALSE),"")</f>
        <v/>
      </c>
      <c r="F45" s="119"/>
      <c r="G45" s="121"/>
      <c r="H45" s="10"/>
      <c r="I45" s="10"/>
      <c r="J45" s="10"/>
    </row>
    <row r="46" spans="1:10" x14ac:dyDescent="0.35">
      <c r="A46" s="6">
        <f t="shared" si="0"/>
        <v>45</v>
      </c>
      <c r="B46" s="119"/>
      <c r="C46" s="120"/>
      <c r="D46" s="120"/>
      <c r="E46" s="9" t="str">
        <f>_xlfn.IFNA(VLOOKUP(B46,รายการ!$A$2:$B$7,2,FALSE),"")</f>
        <v/>
      </c>
      <c r="F46" s="119"/>
      <c r="G46" s="121"/>
      <c r="H46" s="10"/>
      <c r="I46" s="10"/>
      <c r="J46" s="10"/>
    </row>
    <row r="47" spans="1:10" x14ac:dyDescent="0.35">
      <c r="A47" s="6">
        <f t="shared" si="0"/>
        <v>46</v>
      </c>
      <c r="B47" s="119"/>
      <c r="C47" s="120"/>
      <c r="D47" s="120"/>
      <c r="E47" s="9" t="str">
        <f>_xlfn.IFNA(VLOOKUP(B47,รายการ!$A$2:$B$7,2,FALSE),"")</f>
        <v/>
      </c>
      <c r="F47" s="119"/>
      <c r="G47" s="121"/>
      <c r="H47" s="10"/>
      <c r="I47" s="10"/>
      <c r="J47" s="10"/>
    </row>
    <row r="48" spans="1:10" x14ac:dyDescent="0.35">
      <c r="A48" s="6">
        <f t="shared" si="0"/>
        <v>47</v>
      </c>
      <c r="B48" s="119"/>
      <c r="C48" s="120"/>
      <c r="D48" s="120"/>
      <c r="E48" s="9" t="str">
        <f>_xlfn.IFNA(VLOOKUP(B48,รายการ!$A$2:$B$7,2,FALSE),"")</f>
        <v/>
      </c>
      <c r="F48" s="119"/>
      <c r="G48" s="121"/>
      <c r="H48" s="10"/>
      <c r="I48" s="10"/>
      <c r="J48" s="10"/>
    </row>
    <row r="49" spans="1:10" x14ac:dyDescent="0.35">
      <c r="A49" s="6">
        <f t="shared" si="0"/>
        <v>48</v>
      </c>
      <c r="B49" s="119"/>
      <c r="C49" s="120"/>
      <c r="D49" s="120"/>
      <c r="E49" s="9" t="str">
        <f>_xlfn.IFNA(VLOOKUP(B49,รายการ!$A$2:$B$7,2,FALSE),"")</f>
        <v/>
      </c>
      <c r="F49" s="119"/>
      <c r="G49" s="121"/>
      <c r="H49" s="10"/>
      <c r="I49" s="10"/>
      <c r="J49" s="10"/>
    </row>
    <row r="50" spans="1:10" x14ac:dyDescent="0.35">
      <c r="A50" s="6">
        <f t="shared" si="0"/>
        <v>49</v>
      </c>
      <c r="B50" s="119"/>
      <c r="C50" s="120"/>
      <c r="D50" s="120"/>
      <c r="E50" s="9" t="str">
        <f>_xlfn.IFNA(VLOOKUP(B50,รายการ!$A$2:$B$7,2,FALSE),"")</f>
        <v/>
      </c>
      <c r="F50" s="119"/>
      <c r="G50" s="121"/>
      <c r="H50" s="10"/>
      <c r="I50" s="10"/>
      <c r="J50" s="10"/>
    </row>
    <row r="51" spans="1:10" x14ac:dyDescent="0.35">
      <c r="A51" s="6">
        <f t="shared" si="0"/>
        <v>50</v>
      </c>
      <c r="B51" s="119"/>
      <c r="C51" s="120"/>
      <c r="D51" s="120"/>
      <c r="E51" s="9" t="str">
        <f>_xlfn.IFNA(VLOOKUP(B51,รายการ!$A$2:$B$7,2,FALSE),"")</f>
        <v/>
      </c>
      <c r="F51" s="119"/>
      <c r="G51" s="121"/>
      <c r="H51" s="10"/>
      <c r="I51" s="10"/>
      <c r="J51" s="10"/>
    </row>
    <row r="52" spans="1:10" x14ac:dyDescent="0.35">
      <c r="A52" s="6">
        <f t="shared" si="0"/>
        <v>51</v>
      </c>
      <c r="B52" s="119"/>
      <c r="C52" s="120"/>
      <c r="D52" s="120"/>
      <c r="E52" s="9" t="str">
        <f>_xlfn.IFNA(VLOOKUP(B52,รายการ!$A$2:$B$7,2,FALSE),"")</f>
        <v/>
      </c>
      <c r="F52" s="119"/>
      <c r="G52" s="121"/>
      <c r="H52" s="10"/>
      <c r="I52" s="10"/>
      <c r="J52" s="10"/>
    </row>
    <row r="53" spans="1:10" x14ac:dyDescent="0.35">
      <c r="A53" s="6">
        <f t="shared" si="0"/>
        <v>52</v>
      </c>
      <c r="B53" s="119"/>
      <c r="C53" s="120"/>
      <c r="D53" s="120"/>
      <c r="E53" s="9" t="str">
        <f>_xlfn.IFNA(VLOOKUP(B53,รายการ!$A$2:$B$7,2,FALSE),"")</f>
        <v/>
      </c>
      <c r="F53" s="119"/>
      <c r="G53" s="121"/>
      <c r="H53" s="10"/>
      <c r="I53" s="10"/>
      <c r="J53" s="10"/>
    </row>
    <row r="54" spans="1:10" x14ac:dyDescent="0.35">
      <c r="A54" s="6">
        <f t="shared" si="0"/>
        <v>53</v>
      </c>
      <c r="B54" s="119"/>
      <c r="C54" s="120"/>
      <c r="D54" s="120"/>
      <c r="E54" s="9" t="str">
        <f>_xlfn.IFNA(VLOOKUP(B54,รายการ!$A$2:$B$7,2,FALSE),"")</f>
        <v/>
      </c>
      <c r="F54" s="119"/>
      <c r="G54" s="121"/>
      <c r="H54" s="10"/>
      <c r="I54" s="10"/>
      <c r="J54" s="10"/>
    </row>
    <row r="55" spans="1:10" x14ac:dyDescent="0.35">
      <c r="A55" s="6">
        <f t="shared" si="0"/>
        <v>54</v>
      </c>
      <c r="B55" s="119"/>
      <c r="C55" s="120"/>
      <c r="D55" s="120"/>
      <c r="E55" s="9" t="str">
        <f>_xlfn.IFNA(VLOOKUP(B55,รายการ!$A$2:$B$7,2,FALSE),"")</f>
        <v/>
      </c>
      <c r="F55" s="119"/>
      <c r="G55" s="121"/>
      <c r="H55" s="10"/>
      <c r="I55" s="10"/>
      <c r="J55" s="10"/>
    </row>
    <row r="56" spans="1:10" x14ac:dyDescent="0.35">
      <c r="A56" s="6">
        <f t="shared" si="0"/>
        <v>55</v>
      </c>
      <c r="B56" s="119"/>
      <c r="C56" s="120"/>
      <c r="D56" s="120"/>
      <c r="E56" s="9" t="str">
        <f>_xlfn.IFNA(VLOOKUP(B56,รายการ!$A$2:$B$7,2,FALSE),"")</f>
        <v/>
      </c>
      <c r="F56" s="119"/>
      <c r="G56" s="121"/>
      <c r="H56" s="10"/>
      <c r="I56" s="10"/>
      <c r="J56" s="10"/>
    </row>
    <row r="57" spans="1:10" x14ac:dyDescent="0.35">
      <c r="A57" s="6">
        <f t="shared" si="0"/>
        <v>56</v>
      </c>
      <c r="B57" s="119"/>
      <c r="C57" s="120"/>
      <c r="D57" s="120"/>
      <c r="E57" s="9" t="str">
        <f>_xlfn.IFNA(VLOOKUP(B57,รายการ!$A$2:$B$7,2,FALSE),"")</f>
        <v/>
      </c>
      <c r="F57" s="119"/>
      <c r="G57" s="121"/>
      <c r="H57" s="10"/>
      <c r="I57" s="10"/>
      <c r="J57" s="10"/>
    </row>
    <row r="58" spans="1:10" x14ac:dyDescent="0.35">
      <c r="A58" s="6">
        <f t="shared" si="0"/>
        <v>57</v>
      </c>
      <c r="B58" s="119"/>
      <c r="C58" s="120"/>
      <c r="D58" s="120"/>
      <c r="E58" s="9" t="str">
        <f>_xlfn.IFNA(VLOOKUP(B58,รายการ!$A$2:$B$7,2,FALSE),"")</f>
        <v/>
      </c>
      <c r="F58" s="119"/>
      <c r="G58" s="121"/>
      <c r="H58" s="10"/>
      <c r="I58" s="10"/>
      <c r="J58" s="10"/>
    </row>
    <row r="59" spans="1:10" x14ac:dyDescent="0.35">
      <c r="A59" s="6">
        <f t="shared" si="0"/>
        <v>58</v>
      </c>
      <c r="B59" s="119"/>
      <c r="C59" s="120"/>
      <c r="D59" s="120"/>
      <c r="E59" s="9" t="str">
        <f>_xlfn.IFNA(VLOOKUP(B59,รายการ!$A$2:$B$7,2,FALSE),"")</f>
        <v/>
      </c>
      <c r="F59" s="119"/>
      <c r="G59" s="121"/>
      <c r="H59" s="10"/>
      <c r="I59" s="10"/>
      <c r="J59" s="10"/>
    </row>
    <row r="60" spans="1:10" x14ac:dyDescent="0.35">
      <c r="A60" s="6">
        <f t="shared" si="0"/>
        <v>59</v>
      </c>
      <c r="B60" s="119"/>
      <c r="C60" s="120"/>
      <c r="D60" s="120"/>
      <c r="E60" s="9" t="str">
        <f>_xlfn.IFNA(VLOOKUP(B60,รายการ!$A$2:$B$7,2,FALSE),"")</f>
        <v/>
      </c>
      <c r="F60" s="119"/>
      <c r="G60" s="121"/>
      <c r="H60" s="10"/>
      <c r="I60" s="10"/>
      <c r="J60" s="10"/>
    </row>
    <row r="61" spans="1:10" x14ac:dyDescent="0.35">
      <c r="A61" s="6">
        <f t="shared" si="0"/>
        <v>60</v>
      </c>
      <c r="B61" s="119"/>
      <c r="C61" s="120"/>
      <c r="D61" s="120"/>
      <c r="E61" s="9" t="str">
        <f>_xlfn.IFNA(VLOOKUP(B61,รายการ!$A$2:$B$7,2,FALSE),"")</f>
        <v/>
      </c>
      <c r="F61" s="119"/>
      <c r="G61" s="121"/>
      <c r="H61" s="10"/>
      <c r="I61" s="10"/>
      <c r="J61" s="10"/>
    </row>
    <row r="62" spans="1:10" x14ac:dyDescent="0.35">
      <c r="A62" s="6">
        <f t="shared" si="0"/>
        <v>61</v>
      </c>
      <c r="B62" s="119"/>
      <c r="C62" s="120"/>
      <c r="D62" s="120"/>
      <c r="E62" s="9" t="str">
        <f>_xlfn.IFNA(VLOOKUP(B62,รายการ!$A$2:$B$7,2,FALSE),"")</f>
        <v/>
      </c>
      <c r="F62" s="119"/>
      <c r="G62" s="121"/>
      <c r="H62" s="10"/>
      <c r="I62" s="10"/>
      <c r="J62" s="10"/>
    </row>
    <row r="63" spans="1:10" x14ac:dyDescent="0.35">
      <c r="A63" s="6">
        <f t="shared" si="0"/>
        <v>62</v>
      </c>
      <c r="B63" s="119"/>
      <c r="C63" s="120"/>
      <c r="D63" s="120"/>
      <c r="E63" s="9" t="str">
        <f>_xlfn.IFNA(VLOOKUP(B63,รายการ!$A$2:$B$7,2,FALSE),"")</f>
        <v/>
      </c>
      <c r="F63" s="119"/>
      <c r="G63" s="121"/>
      <c r="H63" s="10"/>
      <c r="I63" s="10"/>
      <c r="J63" s="10"/>
    </row>
    <row r="64" spans="1:10" x14ac:dyDescent="0.35">
      <c r="A64" s="6">
        <f t="shared" si="0"/>
        <v>63</v>
      </c>
      <c r="B64" s="119"/>
      <c r="C64" s="120"/>
      <c r="D64" s="120"/>
      <c r="E64" s="9" t="str">
        <f>_xlfn.IFNA(VLOOKUP(B64,รายการ!$A$2:$B$7,2,FALSE),"")</f>
        <v/>
      </c>
      <c r="F64" s="119"/>
      <c r="G64" s="121"/>
      <c r="H64" s="10"/>
      <c r="I64" s="10"/>
      <c r="J64" s="10"/>
    </row>
    <row r="65" spans="1:10" x14ac:dyDescent="0.35">
      <c r="A65" s="6">
        <f t="shared" si="0"/>
        <v>64</v>
      </c>
      <c r="B65" s="119"/>
      <c r="C65" s="120"/>
      <c r="D65" s="120"/>
      <c r="E65" s="9" t="str">
        <f>_xlfn.IFNA(VLOOKUP(B65,รายการ!$A$2:$B$7,2,FALSE),"")</f>
        <v/>
      </c>
      <c r="F65" s="119"/>
      <c r="G65" s="121"/>
      <c r="H65" s="10"/>
      <c r="I65" s="10"/>
      <c r="J65" s="10"/>
    </row>
    <row r="66" spans="1:10" x14ac:dyDescent="0.35">
      <c r="A66" s="6">
        <f t="shared" si="0"/>
        <v>65</v>
      </c>
      <c r="B66" s="119"/>
      <c r="C66" s="120"/>
      <c r="D66" s="120"/>
      <c r="E66" s="9" t="str">
        <f>_xlfn.IFNA(VLOOKUP(B66,รายการ!$A$2:$B$7,2,FALSE),"")</f>
        <v/>
      </c>
      <c r="F66" s="119"/>
      <c r="G66" s="121"/>
      <c r="H66" s="10"/>
      <c r="I66" s="10"/>
      <c r="J66" s="10"/>
    </row>
    <row r="67" spans="1:10" x14ac:dyDescent="0.35">
      <c r="A67" s="6">
        <f t="shared" si="0"/>
        <v>66</v>
      </c>
      <c r="B67" s="119"/>
      <c r="C67" s="120"/>
      <c r="D67" s="120"/>
      <c r="E67" s="9" t="str">
        <f>_xlfn.IFNA(VLOOKUP(B67,รายการ!$A$2:$B$7,2,FALSE),"")</f>
        <v/>
      </c>
      <c r="F67" s="119"/>
      <c r="G67" s="121"/>
      <c r="H67" s="10"/>
      <c r="I67" s="10"/>
      <c r="J67" s="10"/>
    </row>
    <row r="68" spans="1:10" x14ac:dyDescent="0.35">
      <c r="A68" s="6">
        <f t="shared" ref="A68:A71" si="1">A67+1</f>
        <v>67</v>
      </c>
      <c r="B68" s="119"/>
      <c r="C68" s="120"/>
      <c r="D68" s="120"/>
      <c r="E68" s="9" t="str">
        <f>_xlfn.IFNA(VLOOKUP(B68,รายการ!$A$2:$B$7,2,FALSE),"")</f>
        <v/>
      </c>
      <c r="F68" s="119"/>
      <c r="G68" s="121"/>
      <c r="H68" s="10"/>
      <c r="I68" s="10"/>
      <c r="J68" s="10"/>
    </row>
    <row r="69" spans="1:10" x14ac:dyDescent="0.35">
      <c r="A69" s="6">
        <f t="shared" si="1"/>
        <v>68</v>
      </c>
      <c r="B69" s="119"/>
      <c r="C69" s="120"/>
      <c r="D69" s="120"/>
      <c r="E69" s="9" t="str">
        <f>_xlfn.IFNA(VLOOKUP(B69,รายการ!$A$2:$B$7,2,FALSE),"")</f>
        <v/>
      </c>
      <c r="F69" s="119"/>
      <c r="G69" s="121"/>
      <c r="H69" s="10"/>
      <c r="I69" s="10"/>
      <c r="J69" s="10"/>
    </row>
    <row r="70" spans="1:10" x14ac:dyDescent="0.35">
      <c r="A70" s="6">
        <f t="shared" si="1"/>
        <v>69</v>
      </c>
      <c r="B70" s="119"/>
      <c r="C70" s="120"/>
      <c r="D70" s="120"/>
      <c r="E70" s="9" t="str">
        <f>_xlfn.IFNA(VLOOKUP(B70,รายการ!$A$2:$B$7,2,FALSE),"")</f>
        <v/>
      </c>
      <c r="F70" s="119"/>
      <c r="G70" s="121"/>
      <c r="H70" s="10"/>
      <c r="I70" s="10"/>
      <c r="J70" s="10"/>
    </row>
    <row r="71" spans="1:10" x14ac:dyDescent="0.35">
      <c r="A71" s="6">
        <f t="shared" si="1"/>
        <v>70</v>
      </c>
      <c r="B71" s="119"/>
      <c r="C71" s="120"/>
      <c r="D71" s="120"/>
      <c r="E71" s="9" t="str">
        <f>_xlfn.IFNA(VLOOKUP(B71,รายการ!$A$2:$B$7,2,FALSE),"")</f>
        <v/>
      </c>
      <c r="F71" s="119"/>
      <c r="G71" s="121"/>
      <c r="H71" s="10"/>
      <c r="I71" s="10"/>
      <c r="J71" s="10"/>
    </row>
  </sheetData>
  <sheetProtection algorithmName="SHA-512" hashValue="/oIqHfOHIZAULW4XvIuGAEMrwGAsnACXAyDSlH8FnxjVhQQCgHkqVTIJ2vLglqK5c1fDdz6YenC25opX+IuzLg==" saltValue="QNUAX7D8j3nGeRBXj+vNpA==" spinCount="100000" sheet="1" objects="1" scenarios="1"/>
  <protectedRanges>
    <protectedRange sqref="B2:D71" name="ช่วง2"/>
    <protectedRange sqref="F2:G71" name="ช่วง3"/>
    <protectedRange sqref="I1" name="ช่วง4"/>
  </protectedRanges>
  <mergeCells count="1">
    <mergeCell ref="H1:J1"/>
  </mergeCells>
  <conditionalFormatting sqref="E2:E71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B2:B71</xm:sqref>
        </x14:dataValidation>
        <x14:dataValidation type="list" allowBlank="1" showInputMessage="1" showErrorMessage="1" xr:uid="{2AB393A4-2B6A-446D-AD9D-020B07932769}">
          <x14:formula1>
            <xm:f>รายการ!$H$2:$H$5</xm:f>
          </x14:formula1>
          <xm:sqref>F2:F71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tabSelected="1" zoomScaleNormal="100" workbookViewId="0">
      <selection activeCell="B4" sqref="B4"/>
    </sheetView>
  </sheetViews>
  <sheetFormatPr defaultColWidth="10" defaultRowHeight="21" x14ac:dyDescent="0.4"/>
  <cols>
    <col min="1" max="1" width="7" style="38" customWidth="1"/>
    <col min="2" max="2" width="24.5546875" style="30" customWidth="1"/>
    <col min="3" max="3" width="35.109375" style="30" customWidth="1"/>
    <col min="4" max="4" width="9" style="30" customWidth="1"/>
    <col min="5" max="5" width="26" style="30" customWidth="1"/>
    <col min="6" max="6" width="40.44140625" style="30" customWidth="1"/>
    <col min="7" max="7" width="10" style="30"/>
    <col min="8" max="8" width="26.88671875" style="30" customWidth="1"/>
    <col min="9" max="16384" width="10" style="30"/>
  </cols>
  <sheetData>
    <row r="1" spans="1:9" x14ac:dyDescent="0.4">
      <c r="A1" s="165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2568</v>
      </c>
      <c r="B1" s="165"/>
      <c r="C1" s="165"/>
      <c r="D1" s="165"/>
      <c r="E1" s="165"/>
      <c r="F1" s="165"/>
    </row>
    <row r="2" spans="1:9" x14ac:dyDescent="0.4">
      <c r="A2" s="163" t="s">
        <v>106</v>
      </c>
      <c r="B2" s="163"/>
      <c r="C2" s="163"/>
      <c r="D2" s="164" t="s">
        <v>107</v>
      </c>
      <c r="E2" s="164"/>
      <c r="F2" s="164"/>
      <c r="G2" s="21"/>
      <c r="H2" s="22"/>
      <c r="I2" s="29"/>
    </row>
    <row r="3" spans="1:9" ht="25.5" customHeight="1" x14ac:dyDescent="0.4">
      <c r="A3" s="31" t="s">
        <v>2</v>
      </c>
      <c r="B3" s="31" t="s">
        <v>98</v>
      </c>
      <c r="C3" s="31" t="s">
        <v>99</v>
      </c>
      <c r="D3" s="32" t="s">
        <v>2</v>
      </c>
      <c r="E3" s="32" t="s">
        <v>98</v>
      </c>
      <c r="F3" s="32" t="s">
        <v>99</v>
      </c>
      <c r="G3" s="21"/>
      <c r="H3" s="22"/>
      <c r="I3" s="29"/>
    </row>
    <row r="4" spans="1:9" x14ac:dyDescent="0.4">
      <c r="A4" s="33">
        <v>1</v>
      </c>
      <c r="B4" s="122"/>
      <c r="C4" s="136"/>
      <c r="D4" s="34">
        <v>1</v>
      </c>
      <c r="E4" s="122"/>
      <c r="F4" s="136"/>
      <c r="G4" s="35"/>
      <c r="H4" s="35"/>
      <c r="I4" s="35"/>
    </row>
    <row r="5" spans="1:9" x14ac:dyDescent="0.4">
      <c r="A5" s="33">
        <f>A4+1</f>
        <v>2</v>
      </c>
      <c r="B5" s="122"/>
      <c r="C5" s="136"/>
      <c r="D5" s="34">
        <f>D4+1</f>
        <v>2</v>
      </c>
      <c r="E5" s="122"/>
      <c r="F5" s="136"/>
      <c r="G5" s="35"/>
      <c r="H5" s="35"/>
      <c r="I5" s="35"/>
    </row>
    <row r="6" spans="1:9" x14ac:dyDescent="0.4">
      <c r="A6" s="33">
        <f t="shared" ref="A6:A25" si="0">A5+1</f>
        <v>3</v>
      </c>
      <c r="B6" s="122"/>
      <c r="C6" s="136"/>
      <c r="D6" s="34">
        <f t="shared" ref="D6:D25" si="1">D5+1</f>
        <v>3</v>
      </c>
      <c r="E6" s="122"/>
      <c r="F6" s="136"/>
      <c r="G6" s="35"/>
      <c r="H6" s="35"/>
      <c r="I6" s="35"/>
    </row>
    <row r="7" spans="1:9" x14ac:dyDescent="0.4">
      <c r="A7" s="33">
        <f t="shared" si="0"/>
        <v>4</v>
      </c>
      <c r="B7" s="122"/>
      <c r="C7" s="136"/>
      <c r="D7" s="34">
        <f t="shared" si="1"/>
        <v>4</v>
      </c>
      <c r="E7" s="122"/>
      <c r="F7" s="136"/>
      <c r="G7" s="35"/>
      <c r="H7" s="35"/>
      <c r="I7" s="35"/>
    </row>
    <row r="8" spans="1:9" x14ac:dyDescent="0.4">
      <c r="A8" s="33">
        <f t="shared" si="0"/>
        <v>5</v>
      </c>
      <c r="B8" s="122"/>
      <c r="C8" s="136"/>
      <c r="D8" s="34">
        <f t="shared" si="1"/>
        <v>5</v>
      </c>
      <c r="E8" s="122"/>
      <c r="F8" s="136"/>
      <c r="G8" s="35"/>
      <c r="H8" s="35"/>
      <c r="I8" s="35"/>
    </row>
    <row r="9" spans="1:9" x14ac:dyDescent="0.4">
      <c r="A9" s="33">
        <f t="shared" si="0"/>
        <v>6</v>
      </c>
      <c r="B9" s="122"/>
      <c r="C9" s="136"/>
      <c r="D9" s="34">
        <f t="shared" si="1"/>
        <v>6</v>
      </c>
      <c r="E9" s="122"/>
      <c r="F9" s="136"/>
      <c r="G9" s="35"/>
      <c r="H9" s="35"/>
      <c r="I9" s="35"/>
    </row>
    <row r="10" spans="1:9" x14ac:dyDescent="0.4">
      <c r="A10" s="33">
        <f t="shared" si="0"/>
        <v>7</v>
      </c>
      <c r="B10" s="122"/>
      <c r="C10" s="136"/>
      <c r="D10" s="34">
        <f t="shared" si="1"/>
        <v>7</v>
      </c>
      <c r="E10" s="122"/>
      <c r="F10" s="136"/>
      <c r="G10" s="35"/>
      <c r="H10" s="35"/>
      <c r="I10" s="35"/>
    </row>
    <row r="11" spans="1:9" x14ac:dyDescent="0.4">
      <c r="A11" s="33">
        <f t="shared" si="0"/>
        <v>8</v>
      </c>
      <c r="B11" s="122"/>
      <c r="C11" s="136"/>
      <c r="D11" s="34">
        <f t="shared" si="1"/>
        <v>8</v>
      </c>
      <c r="E11" s="122"/>
      <c r="F11" s="136"/>
      <c r="G11" s="35"/>
      <c r="H11" s="35"/>
      <c r="I11" s="35"/>
    </row>
    <row r="12" spans="1:9" x14ac:dyDescent="0.4">
      <c r="A12" s="33">
        <f t="shared" si="0"/>
        <v>9</v>
      </c>
      <c r="B12" s="122"/>
      <c r="C12" s="136"/>
      <c r="D12" s="34">
        <f t="shared" si="1"/>
        <v>9</v>
      </c>
      <c r="E12" s="122"/>
      <c r="F12" s="136"/>
      <c r="G12" s="35"/>
      <c r="H12" s="35"/>
      <c r="I12" s="35"/>
    </row>
    <row r="13" spans="1:9" x14ac:dyDescent="0.4">
      <c r="A13" s="33">
        <f t="shared" si="0"/>
        <v>10</v>
      </c>
      <c r="B13" s="122"/>
      <c r="C13" s="136"/>
      <c r="D13" s="34">
        <f t="shared" si="1"/>
        <v>10</v>
      </c>
      <c r="E13" s="122"/>
      <c r="F13" s="136"/>
      <c r="G13" s="35"/>
      <c r="H13" s="35"/>
      <c r="I13" s="35"/>
    </row>
    <row r="14" spans="1:9" x14ac:dyDescent="0.4">
      <c r="A14" s="33">
        <f t="shared" si="0"/>
        <v>11</v>
      </c>
      <c r="B14" s="122"/>
      <c r="C14" s="136"/>
      <c r="D14" s="34">
        <f t="shared" si="1"/>
        <v>11</v>
      </c>
      <c r="E14" s="122"/>
      <c r="F14" s="136"/>
      <c r="G14" s="35"/>
      <c r="H14" s="35"/>
      <c r="I14" s="35"/>
    </row>
    <row r="15" spans="1:9" x14ac:dyDescent="0.4">
      <c r="A15" s="33">
        <f t="shared" si="0"/>
        <v>12</v>
      </c>
      <c r="B15" s="122"/>
      <c r="C15" s="136"/>
      <c r="D15" s="34">
        <f t="shared" si="1"/>
        <v>12</v>
      </c>
      <c r="E15" s="122"/>
      <c r="F15" s="136"/>
      <c r="G15" s="35"/>
      <c r="H15" s="35"/>
      <c r="I15" s="35"/>
    </row>
    <row r="16" spans="1:9" x14ac:dyDescent="0.4">
      <c r="A16" s="33">
        <f t="shared" si="0"/>
        <v>13</v>
      </c>
      <c r="B16" s="122"/>
      <c r="C16" s="136"/>
      <c r="D16" s="34">
        <f t="shared" si="1"/>
        <v>13</v>
      </c>
      <c r="E16" s="122"/>
      <c r="F16" s="136"/>
      <c r="G16" s="35"/>
      <c r="H16" s="35"/>
      <c r="I16" s="35"/>
    </row>
    <row r="17" spans="1:9" x14ac:dyDescent="0.4">
      <c r="A17" s="33">
        <f t="shared" si="0"/>
        <v>14</v>
      </c>
      <c r="B17" s="122"/>
      <c r="C17" s="136"/>
      <c r="D17" s="34">
        <f t="shared" si="1"/>
        <v>14</v>
      </c>
      <c r="E17" s="122"/>
      <c r="F17" s="136"/>
      <c r="G17" s="35"/>
      <c r="H17" s="35"/>
      <c r="I17" s="35"/>
    </row>
    <row r="18" spans="1:9" x14ac:dyDescent="0.4">
      <c r="A18" s="33">
        <f t="shared" si="0"/>
        <v>15</v>
      </c>
      <c r="B18" s="122"/>
      <c r="C18" s="136"/>
      <c r="D18" s="34">
        <f t="shared" si="1"/>
        <v>15</v>
      </c>
      <c r="E18" s="122"/>
      <c r="F18" s="136"/>
      <c r="G18" s="35"/>
      <c r="H18" s="35"/>
      <c r="I18" s="35"/>
    </row>
    <row r="19" spans="1:9" x14ac:dyDescent="0.4">
      <c r="A19" s="33">
        <f t="shared" si="0"/>
        <v>16</v>
      </c>
      <c r="B19" s="122"/>
      <c r="C19" s="136"/>
      <c r="D19" s="34">
        <f t="shared" si="1"/>
        <v>16</v>
      </c>
      <c r="E19" s="122"/>
      <c r="F19" s="136"/>
      <c r="G19" s="35"/>
      <c r="H19" s="35"/>
      <c r="I19" s="35"/>
    </row>
    <row r="20" spans="1:9" x14ac:dyDescent="0.4">
      <c r="A20" s="33">
        <f t="shared" si="0"/>
        <v>17</v>
      </c>
      <c r="B20" s="122"/>
      <c r="C20" s="136"/>
      <c r="D20" s="34">
        <f t="shared" si="1"/>
        <v>17</v>
      </c>
      <c r="E20" s="122"/>
      <c r="F20" s="136"/>
      <c r="G20" s="35"/>
      <c r="H20" s="35"/>
      <c r="I20" s="35"/>
    </row>
    <row r="21" spans="1:9" x14ac:dyDescent="0.4">
      <c r="A21" s="33">
        <f t="shared" si="0"/>
        <v>18</v>
      </c>
      <c r="B21" s="122"/>
      <c r="C21" s="136"/>
      <c r="D21" s="34">
        <f t="shared" si="1"/>
        <v>18</v>
      </c>
      <c r="E21" s="122"/>
      <c r="F21" s="136"/>
      <c r="G21" s="35"/>
      <c r="H21" s="35"/>
      <c r="I21" s="35"/>
    </row>
    <row r="22" spans="1:9" x14ac:dyDescent="0.4">
      <c r="A22" s="33">
        <f t="shared" si="0"/>
        <v>19</v>
      </c>
      <c r="B22" s="122"/>
      <c r="C22" s="136"/>
      <c r="D22" s="34">
        <f t="shared" si="1"/>
        <v>19</v>
      </c>
      <c r="E22" s="122"/>
      <c r="F22" s="136"/>
      <c r="G22" s="35"/>
      <c r="H22" s="35"/>
      <c r="I22" s="35"/>
    </row>
    <row r="23" spans="1:9" x14ac:dyDescent="0.4">
      <c r="A23" s="33">
        <f t="shared" si="0"/>
        <v>20</v>
      </c>
      <c r="B23" s="122"/>
      <c r="C23" s="136"/>
      <c r="D23" s="34">
        <f t="shared" si="1"/>
        <v>20</v>
      </c>
      <c r="E23" s="122"/>
      <c r="F23" s="136"/>
      <c r="G23" s="35"/>
      <c r="H23" s="35"/>
      <c r="I23" s="35"/>
    </row>
    <row r="24" spans="1:9" x14ac:dyDescent="0.4">
      <c r="A24" s="33">
        <f t="shared" si="0"/>
        <v>21</v>
      </c>
      <c r="B24" s="122"/>
      <c r="C24" s="136"/>
      <c r="D24" s="34">
        <f t="shared" si="1"/>
        <v>21</v>
      </c>
      <c r="E24" s="122"/>
      <c r="F24" s="136"/>
      <c r="G24" s="35"/>
      <c r="H24" s="35"/>
      <c r="I24" s="35"/>
    </row>
    <row r="25" spans="1:9" x14ac:dyDescent="0.4">
      <c r="A25" s="33">
        <f t="shared" si="0"/>
        <v>22</v>
      </c>
      <c r="B25" s="122"/>
      <c r="C25" s="136"/>
      <c r="D25" s="34">
        <f t="shared" si="1"/>
        <v>22</v>
      </c>
      <c r="E25" s="122"/>
      <c r="F25" s="136"/>
      <c r="G25" s="35"/>
      <c r="H25" s="35"/>
      <c r="I25" s="35"/>
    </row>
    <row r="26" spans="1:9" x14ac:dyDescent="0.4">
      <c r="A26" s="36" t="s">
        <v>102</v>
      </c>
      <c r="B26" s="8">
        <f>IF(A26="","",COUNTIF(C4:C25,""))</f>
        <v>22</v>
      </c>
      <c r="C26" s="37" t="s">
        <v>105</v>
      </c>
      <c r="D26" s="36" t="s">
        <v>102</v>
      </c>
      <c r="E26" s="8">
        <f>IF(D26="","",COUNTIF(F4:F25,""))</f>
        <v>22</v>
      </c>
      <c r="F26" s="37" t="s">
        <v>105</v>
      </c>
    </row>
  </sheetData>
  <sheetProtection algorithmName="SHA-512" hashValue="nKPAMnOTKTsAsgNkBFT1PUpHdTlDCOO25VmmFOFjX4KIBmURKuEha5DU6sLref1Vpxhi1wFdQhyXHaLMRGBDmw==" saltValue="Z4YvjvRPd1FiiBeQ/RYEWg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66"/>
  <sheetViews>
    <sheetView view="pageBreakPreview" zoomScale="70" zoomScaleNormal="70" zoomScaleSheetLayoutView="70" workbookViewId="0">
      <selection activeCell="D4" sqref="D4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8" customWidth="1"/>
    <col min="51" max="51" width="9" style="58" customWidth="1"/>
    <col min="52" max="52" width="11.44140625" style="54" customWidth="1"/>
    <col min="53" max="53" width="10.5546875" style="54" customWidth="1"/>
    <col min="54" max="54" width="8.88671875" style="53"/>
    <col min="55" max="60" width="8.88671875" style="52"/>
    <col min="61" max="16384" width="8.88671875" style="20"/>
  </cols>
  <sheetData>
    <row r="1" spans="1:54" ht="27" customHeight="1" x14ac:dyDescent="0.25">
      <c r="A1" s="169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77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2568</v>
      </c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</row>
    <row r="2" spans="1:54" ht="27" customHeight="1" x14ac:dyDescent="0.25">
      <c r="A2" s="170" t="s">
        <v>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8" t="s">
        <v>4</v>
      </c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</row>
    <row r="3" spans="1:54" ht="24.6" customHeight="1" x14ac:dyDescent="0.25">
      <c r="A3" s="168" t="s">
        <v>101</v>
      </c>
      <c r="B3" s="171" t="s">
        <v>104</v>
      </c>
      <c r="C3" s="25" t="s">
        <v>2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8" t="s">
        <v>103</v>
      </c>
      <c r="AA3" s="180" t="s">
        <v>101</v>
      </c>
      <c r="AB3" s="40" t="s">
        <v>2</v>
      </c>
      <c r="AC3" s="41">
        <v>1</v>
      </c>
      <c r="AD3" s="41">
        <v>2</v>
      </c>
      <c r="AE3" s="41">
        <v>3</v>
      </c>
      <c r="AF3" s="41">
        <v>4</v>
      </c>
      <c r="AG3" s="41">
        <v>5</v>
      </c>
      <c r="AH3" s="41">
        <v>6</v>
      </c>
      <c r="AI3" s="41">
        <v>7</v>
      </c>
      <c r="AJ3" s="41">
        <v>8</v>
      </c>
      <c r="AK3" s="41">
        <v>9</v>
      </c>
      <c r="AL3" s="41">
        <v>10</v>
      </c>
      <c r="AM3" s="41">
        <v>11</v>
      </c>
      <c r="AN3" s="41">
        <v>12</v>
      </c>
      <c r="AO3" s="41">
        <v>13</v>
      </c>
      <c r="AP3" s="41">
        <v>14</v>
      </c>
      <c r="AQ3" s="41">
        <v>15</v>
      </c>
      <c r="AR3" s="41">
        <v>16</v>
      </c>
      <c r="AS3" s="41">
        <v>17</v>
      </c>
      <c r="AT3" s="41">
        <v>18</v>
      </c>
      <c r="AU3" s="41">
        <v>19</v>
      </c>
      <c r="AV3" s="41">
        <v>20</v>
      </c>
      <c r="AW3" s="41">
        <v>21</v>
      </c>
      <c r="AX3" s="55">
        <v>22</v>
      </c>
      <c r="AY3" s="56" t="s">
        <v>103</v>
      </c>
      <c r="AZ3" s="59" t="s">
        <v>116</v>
      </c>
      <c r="BA3" s="173" t="s">
        <v>117</v>
      </c>
      <c r="BB3" s="175" t="s">
        <v>110</v>
      </c>
    </row>
    <row r="4" spans="1:54" ht="64.8" customHeight="1" x14ac:dyDescent="0.25">
      <c r="A4" s="168"/>
      <c r="B4" s="172"/>
      <c r="C4" s="25" t="s">
        <v>12</v>
      </c>
      <c r="D4" s="113" t="str">
        <f>IF(ตั้งค่าเวลาเรียน!B4="","",ตั้งค่าเวลาเรียน!B4)</f>
        <v/>
      </c>
      <c r="E4" s="113" t="str">
        <f>IF(ตั้งค่าเวลาเรียน!B5="","",ตั้งค่าเวลาเรียน!B5)</f>
        <v/>
      </c>
      <c r="F4" s="113" t="str">
        <f>IF(ตั้งค่าเวลาเรียน!B6="","",ตั้งค่าเวลาเรียน!B6)</f>
        <v/>
      </c>
      <c r="G4" s="113" t="str">
        <f>IF(ตั้งค่าเวลาเรียน!B7="","",ตั้งค่าเวลาเรียน!B7)</f>
        <v/>
      </c>
      <c r="H4" s="113" t="str">
        <f>IF(ตั้งค่าเวลาเรียน!B8="","",ตั้งค่าเวลาเรียน!B8)</f>
        <v/>
      </c>
      <c r="I4" s="113" t="str">
        <f>IF(ตั้งค่าเวลาเรียน!B9="","",ตั้งค่าเวลาเรียน!B9)</f>
        <v/>
      </c>
      <c r="J4" s="113" t="str">
        <f>IF(ตั้งค่าเวลาเรียน!B10="","",ตั้งค่าเวลาเรียน!B10)</f>
        <v/>
      </c>
      <c r="K4" s="113" t="str">
        <f>IF(ตั้งค่าเวลาเรียน!B11="","",ตั้งค่าเวลาเรียน!B11)</f>
        <v/>
      </c>
      <c r="L4" s="113" t="str">
        <f>IF(ตั้งค่าเวลาเรียน!B12="","",ตั้งค่าเวลาเรียน!B12)</f>
        <v/>
      </c>
      <c r="M4" s="113" t="str">
        <f>IF(ตั้งค่าเวลาเรียน!B13="","",ตั้งค่าเวลาเรียน!B13)</f>
        <v/>
      </c>
      <c r="N4" s="113" t="str">
        <f>IF(ตั้งค่าเวลาเรียน!B14="","",ตั้งค่าเวลาเรียน!B14)</f>
        <v/>
      </c>
      <c r="O4" s="113" t="str">
        <f>IF(ตั้งค่าเวลาเรียน!B15="","",ตั้งค่าเวลาเรียน!B15)</f>
        <v/>
      </c>
      <c r="P4" s="113" t="str">
        <f>IF(ตั้งค่าเวลาเรียน!B16="","",ตั้งค่าเวลาเรียน!B16)</f>
        <v/>
      </c>
      <c r="Q4" s="113" t="str">
        <f>IF(ตั้งค่าเวลาเรียน!B17="","",ตั้งค่าเวลาเรียน!B17)</f>
        <v/>
      </c>
      <c r="R4" s="113" t="str">
        <f>IF(ตั้งค่าเวลาเรียน!B18="","",ตั้งค่าเวลาเรียน!B18)</f>
        <v/>
      </c>
      <c r="S4" s="113" t="str">
        <f>IF(ตั้งค่าเวลาเรียน!B19="","",ตั้งค่าเวลาเรียน!B19)</f>
        <v/>
      </c>
      <c r="T4" s="113" t="str">
        <f>IF(ตั้งค่าเวลาเรียน!B20="","",ตั้งค่าเวลาเรียน!B20)</f>
        <v/>
      </c>
      <c r="U4" s="113" t="str">
        <f>IF(ตั้งค่าเวลาเรียน!B21="","",ตั้งค่าเวลาเรียน!B21)</f>
        <v/>
      </c>
      <c r="V4" s="113" t="str">
        <f>IF(ตั้งค่าเวลาเรียน!B22="","",ตั้งค่าเวลาเรียน!B22)</f>
        <v/>
      </c>
      <c r="W4" s="113" t="str">
        <f>IF(ตั้งค่าเวลาเรียน!B23="","",ตั้งค่าเวลาเรียน!B23)</f>
        <v/>
      </c>
      <c r="X4" s="113" t="str">
        <f>IF(ตั้งค่าเวลาเรียน!B24="","",ตั้งค่าเวลาเรียน!B24)</f>
        <v/>
      </c>
      <c r="Y4" s="113" t="str">
        <f>IF(ตั้งค่าเวลาเรียน!B25="","",ตั้งค่าเวลาเรียน!B25)</f>
        <v/>
      </c>
      <c r="Z4" s="28">
        <f>ตั้งค่าเวลาเรียน!B26</f>
        <v>22</v>
      </c>
      <c r="AA4" s="180"/>
      <c r="AB4" s="40" t="s">
        <v>12</v>
      </c>
      <c r="AC4" s="114" t="str">
        <f>IF(ตั้งค่าเวลาเรียน!E4="","",ตั้งค่าเวลาเรียน!E4)</f>
        <v/>
      </c>
      <c r="AD4" s="114" t="str">
        <f>IF(ตั้งค่าเวลาเรียน!E5="","",ตั้งค่าเวลาเรียน!E5)</f>
        <v/>
      </c>
      <c r="AE4" s="114" t="str">
        <f>IF(ตั้งค่าเวลาเรียน!E6="","",ตั้งค่าเวลาเรียน!E6)</f>
        <v/>
      </c>
      <c r="AF4" s="114" t="str">
        <f>IF(ตั้งค่าเวลาเรียน!E7="","",ตั้งค่าเวลาเรียน!E7)</f>
        <v/>
      </c>
      <c r="AG4" s="114" t="str">
        <f>IF(ตั้งค่าเวลาเรียน!E8="","",ตั้งค่าเวลาเรียน!E8)</f>
        <v/>
      </c>
      <c r="AH4" s="114" t="str">
        <f>IF(ตั้งค่าเวลาเรียน!E9="","",ตั้งค่าเวลาเรียน!E9)</f>
        <v/>
      </c>
      <c r="AI4" s="114" t="str">
        <f>IF(ตั้งค่าเวลาเรียน!E10="","",ตั้งค่าเวลาเรียน!E10)</f>
        <v/>
      </c>
      <c r="AJ4" s="114" t="str">
        <f>IF(ตั้งค่าเวลาเรียน!E11="","",ตั้งค่าเวลาเรียน!E11)</f>
        <v/>
      </c>
      <c r="AK4" s="114" t="str">
        <f>IF(ตั้งค่าเวลาเรียน!E12="","",ตั้งค่าเวลาเรียน!E12)</f>
        <v/>
      </c>
      <c r="AL4" s="114" t="str">
        <f>IF(ตั้งค่าเวลาเรียน!E13="","",ตั้งค่าเวลาเรียน!E13)</f>
        <v/>
      </c>
      <c r="AM4" s="114" t="str">
        <f>IF(ตั้งค่าเวลาเรียน!E14="","",ตั้งค่าเวลาเรียน!E14)</f>
        <v/>
      </c>
      <c r="AN4" s="114" t="str">
        <f>IF(ตั้งค่าเวลาเรียน!E15="","",ตั้งค่าเวลาเรียน!E15)</f>
        <v/>
      </c>
      <c r="AO4" s="114" t="str">
        <f>IF(ตั้งค่าเวลาเรียน!E16="","",ตั้งค่าเวลาเรียน!E16)</f>
        <v/>
      </c>
      <c r="AP4" s="114" t="str">
        <f>IF(ตั้งค่าเวลาเรียน!E17="","",ตั้งค่าเวลาเรียน!E17)</f>
        <v/>
      </c>
      <c r="AQ4" s="114" t="str">
        <f>IF(ตั้งค่าเวลาเรียน!E18="","",ตั้งค่าเวลาเรียน!E18)</f>
        <v/>
      </c>
      <c r="AR4" s="114" t="str">
        <f>IF(ตั้งค่าเวลาเรียน!E19="","",ตั้งค่าเวลาเรียน!E19)</f>
        <v/>
      </c>
      <c r="AS4" s="114" t="str">
        <f>IF(ตั้งค่าเวลาเรียน!E20="","",ตั้งค่าเวลาเรียน!E20)</f>
        <v/>
      </c>
      <c r="AT4" s="114" t="str">
        <f>IF(ตั้งค่าเวลาเรียน!E21="","",ตั้งค่าเวลาเรียน!E21)</f>
        <v/>
      </c>
      <c r="AU4" s="114" t="str">
        <f>IF(ตั้งค่าเวลาเรียน!E22="","",ตั้งค่าเวลาเรียน!E22)</f>
        <v/>
      </c>
      <c r="AV4" s="114" t="str">
        <f>IF(ตั้งค่าเวลาเรียน!E23="","",ตั้งค่าเวลาเรียน!E23)</f>
        <v/>
      </c>
      <c r="AW4" s="114" t="str">
        <f>IF(ตั้งค่าเวลาเรียน!E24="","",ตั้งค่าเวลาเรียน!E24)</f>
        <v/>
      </c>
      <c r="AX4" s="115" t="str">
        <f>IF(ตั้งค่าเวลาเรียน!E25="","",ตั้งค่าเวลาเรียน!E25)</f>
        <v/>
      </c>
      <c r="AY4" s="56">
        <f>ตั้งค่าเวลาเรียน!E26</f>
        <v>22</v>
      </c>
      <c r="AZ4" s="59">
        <f>IF(C4="","",SUM(Z4,AY4))</f>
        <v>44</v>
      </c>
      <c r="BA4" s="174"/>
      <c r="BB4" s="176"/>
    </row>
    <row r="5" spans="1:54" ht="19.05" customHeight="1" x14ac:dyDescent="0.25">
      <c r="A5" s="24">
        <v>1</v>
      </c>
      <c r="B5" s="130" t="str">
        <f>IF(รายชื่อ!B2="","",รายชื่อ!B2&amp;รายชื่อ!C2&amp; "  " &amp; รายชื่อ!D2)</f>
        <v/>
      </c>
      <c r="C5" s="26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27" t="str">
        <f>IF(B5="","",IF(รายชื่อ!F2="ย้ายออก","ย้ายออก",IF(รายชื่อ!F2="แขวนลอย","แขวนลอย",COUNTIF(D5:Y5,"/"))))</f>
        <v/>
      </c>
      <c r="AA5" s="41">
        <v>1</v>
      </c>
      <c r="AB5" s="26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57" t="str">
        <f>IF(B5="","",IF(รายชื่อ!F2="ย้ายออก","ย้ายออก",IF(รายชื่อ!F2="แขวนลอย","แขวนลอย",COUNTIF(AC5:AX5,"/"))))</f>
        <v/>
      </c>
      <c r="AZ5" s="57" t="str">
        <f>IF(B5="","",IF(รายชื่อ!F2="ย้ายออก","ย้ายออก",IF(รายชื่อ!F2="แขวนลอย","แขวนลอย",SUM(Z5,AY5))))</f>
        <v/>
      </c>
      <c r="BA5" s="57" t="str">
        <f>IF(B5="","",IF(รายชื่อ!F2="ย้ายออก","-",IF(รายชื่อ!F2="แขวนลอย","แขวนลอย",(เช็คเวลาเรียน!AZ5/เช็คเวลาเรียน!$AZ$4)*100)))</f>
        <v/>
      </c>
      <c r="BB5" s="61" t="str">
        <f>IF(B5="","",IF(รายชื่อ!F2="ย้ายออก","ย้ายออก",IF(รายชื่อ!F2="แขวนลอย","แขวนลอย",IF(BA5&gt;=ตั้งค่า!$I$14,"ผ่าน","ไม่ผ่าน"))))</f>
        <v/>
      </c>
    </row>
    <row r="6" spans="1:54" ht="19.05" customHeight="1" x14ac:dyDescent="0.25">
      <c r="A6" s="24">
        <v>2</v>
      </c>
      <c r="B6" s="130" t="str">
        <f>IF(รายชื่อ!B3="","",รายชื่อ!B3&amp;รายชื่อ!C3&amp; "  " &amp; รายชื่อ!D3)</f>
        <v/>
      </c>
      <c r="C6" s="26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27" t="str">
        <f>IF(B6="","",IF(รายชื่อ!F3="ย้ายออก","ย้ายออก",IF(รายชื่อ!F3="แขวนลอย","แขวนลอย",COUNTIF(D6:Y6,"/"))))</f>
        <v/>
      </c>
      <c r="AA6" s="41">
        <v>2</v>
      </c>
      <c r="AB6" s="26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4"/>
      <c r="AY6" s="57" t="str">
        <f>IF(B6="","",IF(รายชื่อ!F3="ย้ายออก","ย้ายออก",IF(รายชื่อ!F3="แขวนลอย","แขวนลอย",COUNTIF(AC6:AX6,"/"))))</f>
        <v/>
      </c>
      <c r="AZ6" s="57" t="str">
        <f>IF(B6="","",IF(รายชื่อ!F3="ย้ายออก","ย้ายออก",IF(รายชื่อ!F3="แขวนลอย","แขวนลอย",SUM(Z6,AY6))))</f>
        <v/>
      </c>
      <c r="BA6" s="57" t="str">
        <f>IF(B6="","",IF(รายชื่อ!F3="ย้ายออก","-",IF(รายชื่อ!F3="แขวนลอย","แขวนลอย",(เช็คเวลาเรียน!AZ6/เช็คเวลาเรียน!$AZ$4)*100)))</f>
        <v/>
      </c>
      <c r="BB6" s="61" t="str">
        <f>IF(B6="","",IF(รายชื่อ!F3="ย้ายออก","ย้ายออก",IF(รายชื่อ!F3="แขวนลอย","แขวนลอย",IF(BA6&gt;=ตั้งค่า!$I$14,"ผ่าน","ไม่ผ่าน"))))</f>
        <v/>
      </c>
    </row>
    <row r="7" spans="1:54" ht="19.05" customHeight="1" x14ac:dyDescent="0.25">
      <c r="A7" s="24">
        <v>3</v>
      </c>
      <c r="B7" s="130" t="str">
        <f>IF(รายชื่อ!B4="","",รายชื่อ!B4&amp;รายชื่อ!C4&amp; "  " &amp; รายชื่อ!D4)</f>
        <v/>
      </c>
      <c r="C7" s="26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27" t="str">
        <f>IF(B7="","",IF(รายชื่อ!F4="ย้ายออก","ย้ายออก",IF(รายชื่อ!F4="แขวนลอย","แขวนลอย",COUNTIF(D7:Y7,"/"))))</f>
        <v/>
      </c>
      <c r="AA7" s="41">
        <v>3</v>
      </c>
      <c r="AB7" s="26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4"/>
      <c r="AY7" s="57" t="str">
        <f>IF(B7="","",IF(รายชื่อ!F4="ย้ายออก","ย้ายออก",IF(รายชื่อ!F4="แขวนลอย","แขวนลอย",COUNTIF(AC7:AX7,"/"))))</f>
        <v/>
      </c>
      <c r="AZ7" s="57" t="str">
        <f>IF(B7="","",IF(รายชื่อ!F4="ย้ายออก","ย้ายออก",IF(รายชื่อ!F4="แขวนลอย","แขวนลอย",SUM(Z7,AY7))))</f>
        <v/>
      </c>
      <c r="BA7" s="57" t="str">
        <f>IF(B7="","",IF(รายชื่อ!F4="ย้ายออก","-",IF(รายชื่อ!F4="แขวนลอย","แขวนลอย",(เช็คเวลาเรียน!AZ7/เช็คเวลาเรียน!$AZ$4)*100)))</f>
        <v/>
      </c>
      <c r="BB7" s="61" t="str">
        <f>IF(B7="","",IF(รายชื่อ!F4="ย้ายออก","ย้ายออก",IF(รายชื่อ!F4="แขวนลอย","แขวนลอย",IF(BA7&gt;=ตั้งค่า!$I$14,"ผ่าน","ไม่ผ่าน"))))</f>
        <v/>
      </c>
    </row>
    <row r="8" spans="1:54" ht="19.05" customHeight="1" x14ac:dyDescent="0.25">
      <c r="A8" s="24">
        <v>4</v>
      </c>
      <c r="B8" s="130" t="str">
        <f>IF(รายชื่อ!B5="","",รายชื่อ!B5&amp;รายชื่อ!C5&amp; "  " &amp; รายชื่อ!D5)</f>
        <v/>
      </c>
      <c r="C8" s="26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27" t="str">
        <f>IF(B8="","",IF(รายชื่อ!F5="ย้ายออก","ย้ายออก",IF(รายชื่อ!F5="แขวนลอย","แขวนลอย",COUNTIF(D8:Y8,"/"))))</f>
        <v/>
      </c>
      <c r="AA8" s="41">
        <v>4</v>
      </c>
      <c r="AB8" s="26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4"/>
      <c r="AY8" s="57" t="str">
        <f>IF(B8="","",IF(รายชื่อ!F5="ย้ายออก","ย้ายออก",IF(รายชื่อ!F5="แขวนลอย","แขวนลอย",COUNTIF(AC8:AX8,"/"))))</f>
        <v/>
      </c>
      <c r="AZ8" s="57" t="str">
        <f>IF(B8="","",IF(รายชื่อ!F5="ย้ายออก","ย้ายออก",IF(รายชื่อ!F5="แขวนลอย","แขวนลอย",SUM(Z8,AY8))))</f>
        <v/>
      </c>
      <c r="BA8" s="57" t="str">
        <f>IF(B8="","",IF(รายชื่อ!F5="ย้ายออก","-",IF(รายชื่อ!F5="แขวนลอย","แขวนลอย",(เช็คเวลาเรียน!AZ8/เช็คเวลาเรียน!$AZ$4)*100)))</f>
        <v/>
      </c>
      <c r="BB8" s="61" t="str">
        <f>IF(B8="","",IF(รายชื่อ!F5="ย้ายออก","ย้ายออก",IF(รายชื่อ!F5="แขวนลอย","แขวนลอย",IF(BA8&gt;=ตั้งค่า!$I$14,"ผ่าน","ไม่ผ่าน"))))</f>
        <v/>
      </c>
    </row>
    <row r="9" spans="1:54" ht="19.05" customHeight="1" x14ac:dyDescent="0.25">
      <c r="A9" s="24">
        <v>5</v>
      </c>
      <c r="B9" s="130" t="str">
        <f>IF(รายชื่อ!B6="","",รายชื่อ!B6&amp;รายชื่อ!C6&amp; "  " &amp; รายชื่อ!D6)</f>
        <v/>
      </c>
      <c r="C9" s="26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27" t="str">
        <f>IF(B9="","",IF(รายชื่อ!F6="ย้ายออก","ย้ายออก",IF(รายชื่อ!F6="แขวนลอย","แขวนลอย",COUNTIF(D9:Y9,"/"))))</f>
        <v/>
      </c>
      <c r="AA9" s="41">
        <v>5</v>
      </c>
      <c r="AB9" s="26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4"/>
      <c r="AY9" s="57" t="str">
        <f>IF(B9="","",IF(รายชื่อ!F6="ย้ายออก","ย้ายออก",IF(รายชื่อ!F6="แขวนลอย","แขวนลอย",COUNTIF(AC9:AX9,"/"))))</f>
        <v/>
      </c>
      <c r="AZ9" s="57" t="str">
        <f>IF(B9="","",IF(รายชื่อ!F6="ย้ายออก","ย้ายออก",IF(รายชื่อ!F6="แขวนลอย","แขวนลอย",SUM(Z9,AY9))))</f>
        <v/>
      </c>
      <c r="BA9" s="57" t="str">
        <f>IF(B9="","",IF(รายชื่อ!F6="ย้ายออก","-",IF(รายชื่อ!F6="แขวนลอย","แขวนลอย",(เช็คเวลาเรียน!AZ9/เช็คเวลาเรียน!$AZ$4)*100)))</f>
        <v/>
      </c>
      <c r="BB9" s="61" t="str">
        <f>IF(B9="","",IF(รายชื่อ!F6="ย้ายออก","ย้ายออก",IF(รายชื่อ!F6="แขวนลอย","แขวนลอย",IF(BA9&gt;=ตั้งค่า!$I$14,"ผ่าน","ไม่ผ่าน"))))</f>
        <v/>
      </c>
    </row>
    <row r="10" spans="1:54" ht="19.05" customHeight="1" x14ac:dyDescent="0.25">
      <c r="A10" s="24">
        <v>6</v>
      </c>
      <c r="B10" s="130" t="str">
        <f>IF(รายชื่อ!B7="","",รายชื่อ!B7&amp;รายชื่อ!C7&amp; "  " &amp; รายชื่อ!D7)</f>
        <v/>
      </c>
      <c r="C10" s="26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27" t="str">
        <f>IF(B10="","",IF(รายชื่อ!F7="ย้ายออก","ย้ายออก",IF(รายชื่อ!F7="แขวนลอย","แขวนลอย",COUNTIF(D10:Y10,"/"))))</f>
        <v/>
      </c>
      <c r="AA10" s="41">
        <v>6</v>
      </c>
      <c r="AB10" s="26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4"/>
      <c r="AY10" s="57" t="str">
        <f>IF(B10="","",IF(รายชื่อ!F7="ย้ายออก","ย้ายออก",IF(รายชื่อ!F7="แขวนลอย","แขวนลอย",COUNTIF(AC10:AX10,"/"))))</f>
        <v/>
      </c>
      <c r="AZ10" s="57" t="str">
        <f>IF(B10="","",IF(รายชื่อ!F7="ย้ายออก","ย้ายออก",IF(รายชื่อ!F7="แขวนลอย","แขวนลอย",SUM(Z10,AY10))))</f>
        <v/>
      </c>
      <c r="BA10" s="57" t="str">
        <f>IF(B10="","",IF(รายชื่อ!F7="ย้ายออก","-",IF(รายชื่อ!F7="แขวนลอย","แขวนลอย",(เช็คเวลาเรียน!AZ10/เช็คเวลาเรียน!$AZ$4)*100)))</f>
        <v/>
      </c>
      <c r="BB10" s="61" t="str">
        <f>IF(B10="","",IF(รายชื่อ!F7="ย้ายออก","ย้ายออก",IF(รายชื่อ!F7="แขวนลอย","แขวนลอย",IF(BA10&gt;=ตั้งค่า!$I$14,"ผ่าน","ไม่ผ่าน"))))</f>
        <v/>
      </c>
    </row>
    <row r="11" spans="1:54" ht="19.05" customHeight="1" x14ac:dyDescent="0.25">
      <c r="A11" s="24">
        <v>7</v>
      </c>
      <c r="B11" s="130" t="str">
        <f>IF(รายชื่อ!B8="","",รายชื่อ!B8&amp;รายชื่อ!C8&amp; "  " &amp; รายชื่อ!D8)</f>
        <v/>
      </c>
      <c r="C11" s="26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27" t="str">
        <f>IF(B11="","",IF(รายชื่อ!F8="ย้ายออก","ย้ายออก",IF(รายชื่อ!F8="แขวนลอย","แขวนลอย",COUNTIF(D11:Y11,"/"))))</f>
        <v/>
      </c>
      <c r="AA11" s="41">
        <v>7</v>
      </c>
      <c r="AB11" s="26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4"/>
      <c r="AY11" s="57" t="str">
        <f>IF(B11="","",IF(รายชื่อ!F8="ย้ายออก","ย้ายออก",IF(รายชื่อ!F8="แขวนลอย","แขวนลอย",COUNTIF(AC11:AX11,"/"))))</f>
        <v/>
      </c>
      <c r="AZ11" s="57" t="str">
        <f>IF(B11="","",IF(รายชื่อ!F8="ย้ายออก","ย้ายออก",IF(รายชื่อ!F8="แขวนลอย","แขวนลอย",SUM(Z11,AY11))))</f>
        <v/>
      </c>
      <c r="BA11" s="57" t="str">
        <f>IF(B11="","",IF(รายชื่อ!F8="ย้ายออก","-",IF(รายชื่อ!F8="แขวนลอย","แขวนลอย",(เช็คเวลาเรียน!AZ11/เช็คเวลาเรียน!$AZ$4)*100)))</f>
        <v/>
      </c>
      <c r="BB11" s="61" t="str">
        <f>IF(B11="","",IF(รายชื่อ!F8="ย้ายออก","ย้ายออก",IF(รายชื่อ!F8="แขวนลอย","แขวนลอย",IF(BA11&gt;=ตั้งค่า!$I$14,"ผ่าน","ไม่ผ่าน"))))</f>
        <v/>
      </c>
    </row>
    <row r="12" spans="1:54" ht="19.05" customHeight="1" x14ac:dyDescent="0.25">
      <c r="A12" s="24">
        <v>8</v>
      </c>
      <c r="B12" s="130" t="str">
        <f>IF(รายชื่อ!B9="","",รายชื่อ!B9&amp;รายชื่อ!C9&amp; "  " &amp; รายชื่อ!D9)</f>
        <v/>
      </c>
      <c r="C12" s="26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27" t="str">
        <f>IF(B12="","",IF(รายชื่อ!F9="ย้ายออก","ย้ายออก",IF(รายชื่อ!F9="แขวนลอย","แขวนลอย",COUNTIF(D12:Y12,"/"))))</f>
        <v/>
      </c>
      <c r="AA12" s="41">
        <v>8</v>
      </c>
      <c r="AB12" s="26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4"/>
      <c r="AY12" s="57" t="str">
        <f>IF(B12="","",IF(รายชื่อ!F9="ย้ายออก","ย้ายออก",IF(รายชื่อ!F9="แขวนลอย","แขวนลอย",COUNTIF(AC12:AX12,"/"))))</f>
        <v/>
      </c>
      <c r="AZ12" s="57" t="str">
        <f>IF(B12="","",IF(รายชื่อ!F9="ย้ายออก","ย้ายออก",IF(รายชื่อ!F9="แขวนลอย","แขวนลอย",SUM(Z12,AY12))))</f>
        <v/>
      </c>
      <c r="BA12" s="57" t="str">
        <f>IF(B12="","",IF(รายชื่อ!F9="ย้ายออก","-",IF(รายชื่อ!F9="แขวนลอย","แขวนลอย",(เช็คเวลาเรียน!AZ12/เช็คเวลาเรียน!$AZ$4)*100)))</f>
        <v/>
      </c>
      <c r="BB12" s="61" t="str">
        <f>IF(B12="","",IF(รายชื่อ!F9="ย้ายออก","ย้ายออก",IF(รายชื่อ!F9="แขวนลอย","แขวนลอย",IF(BA12&gt;=ตั้งค่า!$I$14,"ผ่าน","ไม่ผ่าน"))))</f>
        <v/>
      </c>
    </row>
    <row r="13" spans="1:54" ht="19.05" customHeight="1" x14ac:dyDescent="0.25">
      <c r="A13" s="24">
        <v>9</v>
      </c>
      <c r="B13" s="130" t="str">
        <f>IF(รายชื่อ!B10="","",รายชื่อ!B10&amp;รายชื่อ!C10&amp; "  " &amp; รายชื่อ!D10)</f>
        <v/>
      </c>
      <c r="C13" s="26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27" t="str">
        <f>IF(B13="","",IF(รายชื่อ!F10="ย้ายออก","ย้ายออก",IF(รายชื่อ!F10="แขวนลอย","แขวนลอย",COUNTIF(D13:Y13,"/"))))</f>
        <v/>
      </c>
      <c r="AA13" s="41">
        <v>9</v>
      </c>
      <c r="AB13" s="26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4"/>
      <c r="AY13" s="57" t="str">
        <f>IF(B13="","",IF(รายชื่อ!F10="ย้ายออก","ย้ายออก",IF(รายชื่อ!F10="แขวนลอย","แขวนลอย",COUNTIF(AC13:AX13,"/"))))</f>
        <v/>
      </c>
      <c r="AZ13" s="57" t="str">
        <f>IF(B13="","",IF(รายชื่อ!F10="ย้ายออก","ย้ายออก",IF(รายชื่อ!F10="แขวนลอย","แขวนลอย",SUM(Z13,AY13))))</f>
        <v/>
      </c>
      <c r="BA13" s="57" t="str">
        <f>IF(B13="","",IF(รายชื่อ!F10="ย้ายออก","-",IF(รายชื่อ!F10="แขวนลอย","แขวนลอย",(เช็คเวลาเรียน!AZ13/เช็คเวลาเรียน!$AZ$4)*100)))</f>
        <v/>
      </c>
      <c r="BB13" s="61" t="str">
        <f>IF(B13="","",IF(รายชื่อ!F10="ย้ายออก","ย้ายออก",IF(รายชื่อ!F10="แขวนลอย","แขวนลอย",IF(BA13&gt;=ตั้งค่า!$I$14,"ผ่าน","ไม่ผ่าน"))))</f>
        <v/>
      </c>
    </row>
    <row r="14" spans="1:54" ht="19.05" customHeight="1" x14ac:dyDescent="0.25">
      <c r="A14" s="24">
        <v>10</v>
      </c>
      <c r="B14" s="130" t="str">
        <f>IF(รายชื่อ!B11="","",รายชื่อ!B11&amp;รายชื่อ!C11&amp; "  " &amp; รายชื่อ!D11)</f>
        <v/>
      </c>
      <c r="C14" s="26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27" t="str">
        <f>IF(B14="","",IF(รายชื่อ!F11="ย้ายออก","ย้ายออก",IF(รายชื่อ!F11="แขวนลอย","แขวนลอย",COUNTIF(D14:Y14,"/"))))</f>
        <v/>
      </c>
      <c r="AA14" s="41">
        <v>10</v>
      </c>
      <c r="AB14" s="26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4"/>
      <c r="AY14" s="57" t="str">
        <f>IF(B14="","",IF(รายชื่อ!F11="ย้ายออก","ย้ายออก",IF(รายชื่อ!F11="แขวนลอย","แขวนลอย",COUNTIF(AC14:AX14,"/"))))</f>
        <v/>
      </c>
      <c r="AZ14" s="57" t="str">
        <f>IF(B14="","",IF(รายชื่อ!F11="ย้ายออก","ย้ายออก",IF(รายชื่อ!F11="แขวนลอย","แขวนลอย",SUM(Z14,AY14))))</f>
        <v/>
      </c>
      <c r="BA14" s="57" t="str">
        <f>IF(B14="","",IF(รายชื่อ!F11="ย้ายออก","-",IF(รายชื่อ!F11="แขวนลอย","แขวนลอย",(เช็คเวลาเรียน!AZ14/เช็คเวลาเรียน!$AZ$4)*100)))</f>
        <v/>
      </c>
      <c r="BB14" s="61" t="str">
        <f>IF(B14="","",IF(รายชื่อ!F11="ย้ายออก","ย้ายออก",IF(รายชื่อ!F11="แขวนลอย","แขวนลอย",IF(BA14&gt;=ตั้งค่า!$I$14,"ผ่าน","ไม่ผ่าน"))))</f>
        <v/>
      </c>
    </row>
    <row r="15" spans="1:54" ht="19.05" customHeight="1" x14ac:dyDescent="0.25">
      <c r="A15" s="24">
        <v>11</v>
      </c>
      <c r="B15" s="130" t="str">
        <f>IF(รายชื่อ!B12="","",รายชื่อ!B12&amp;รายชื่อ!C12&amp; "  " &amp; รายชื่อ!D12)</f>
        <v/>
      </c>
      <c r="C15" s="26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27" t="str">
        <f>IF(B15="","",IF(รายชื่อ!F12="ย้ายออก","ย้ายออก",IF(รายชื่อ!F12="แขวนลอย","แขวนลอย",COUNTIF(D15:Y15,"/"))))</f>
        <v/>
      </c>
      <c r="AA15" s="41">
        <v>11</v>
      </c>
      <c r="AB15" s="26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4"/>
      <c r="AY15" s="57" t="str">
        <f>IF(B15="","",IF(รายชื่อ!F12="ย้ายออก","ย้ายออก",IF(รายชื่อ!F12="แขวนลอย","แขวนลอย",COUNTIF(AC15:AX15,"/"))))</f>
        <v/>
      </c>
      <c r="AZ15" s="57" t="str">
        <f>IF(B15="","",IF(รายชื่อ!F12="ย้ายออก","ย้ายออก",IF(รายชื่อ!F12="แขวนลอย","แขวนลอย",SUM(Z15,AY15))))</f>
        <v/>
      </c>
      <c r="BA15" s="57" t="str">
        <f>IF(B15="","",IF(รายชื่อ!F12="ย้ายออก","-",IF(รายชื่อ!F12="แขวนลอย","แขวนลอย",(เช็คเวลาเรียน!AZ15/เช็คเวลาเรียน!$AZ$4)*100)))</f>
        <v/>
      </c>
      <c r="BB15" s="61" t="str">
        <f>IF(B15="","",IF(รายชื่อ!F12="ย้ายออก","ย้ายออก",IF(รายชื่อ!F12="แขวนลอย","แขวนลอย",IF(BA15&gt;=ตั้งค่า!$I$14,"ผ่าน","ไม่ผ่าน"))))</f>
        <v/>
      </c>
    </row>
    <row r="16" spans="1:54" ht="19.05" customHeight="1" x14ac:dyDescent="0.25">
      <c r="A16" s="24">
        <v>12</v>
      </c>
      <c r="B16" s="130" t="str">
        <f>IF(รายชื่อ!B13="","",รายชื่อ!B13&amp;รายชื่อ!C13&amp; "  " &amp; รายชื่อ!D13)</f>
        <v/>
      </c>
      <c r="C16" s="26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27" t="str">
        <f>IF(B16="","",IF(รายชื่อ!F13="ย้ายออก","ย้ายออก",IF(รายชื่อ!F13="แขวนลอย","แขวนลอย",COUNTIF(D16:Y16,"/"))))</f>
        <v/>
      </c>
      <c r="AA16" s="41">
        <v>12</v>
      </c>
      <c r="AB16" s="26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4"/>
      <c r="AY16" s="57" t="str">
        <f>IF(B16="","",IF(รายชื่อ!F13="ย้ายออก","ย้ายออก",IF(รายชื่อ!F13="แขวนลอย","แขวนลอย",COUNTIF(AC16:AX16,"/"))))</f>
        <v/>
      </c>
      <c r="AZ16" s="57" t="str">
        <f>IF(B16="","",IF(รายชื่อ!F13="ย้ายออก","ย้ายออก",IF(รายชื่อ!F13="แขวนลอย","แขวนลอย",SUM(Z16,AY16))))</f>
        <v/>
      </c>
      <c r="BA16" s="57" t="str">
        <f>IF(B16="","",IF(รายชื่อ!F13="ย้ายออก","-",IF(รายชื่อ!F13="แขวนลอย","แขวนลอย",(เช็คเวลาเรียน!AZ16/เช็คเวลาเรียน!$AZ$4)*100)))</f>
        <v/>
      </c>
      <c r="BB16" s="61" t="str">
        <f>IF(B16="","",IF(รายชื่อ!F13="ย้ายออก","ย้ายออก",IF(รายชื่อ!F13="แขวนลอย","แขวนลอย",IF(BA16&gt;=ตั้งค่า!$I$14,"ผ่าน","ไม่ผ่าน"))))</f>
        <v/>
      </c>
    </row>
    <row r="17" spans="1:54" ht="19.05" customHeight="1" x14ac:dyDescent="0.25">
      <c r="A17" s="24">
        <v>13</v>
      </c>
      <c r="B17" s="130" t="str">
        <f>IF(รายชื่อ!B14="","",รายชื่อ!B14&amp;รายชื่อ!C14&amp; "  " &amp; รายชื่อ!D14)</f>
        <v/>
      </c>
      <c r="C17" s="26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27" t="str">
        <f>IF(B17="","",IF(รายชื่อ!F14="ย้ายออก","ย้ายออก",IF(รายชื่อ!F14="แขวนลอย","แขวนลอย",COUNTIF(D17:Y17,"/"))))</f>
        <v/>
      </c>
      <c r="AA17" s="41">
        <v>13</v>
      </c>
      <c r="AB17" s="26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4"/>
      <c r="AY17" s="57" t="str">
        <f>IF(B17="","",IF(รายชื่อ!F14="ย้ายออก","ย้ายออก",IF(รายชื่อ!F14="แขวนลอย","แขวนลอย",COUNTIF(AC17:AX17,"/"))))</f>
        <v/>
      </c>
      <c r="AZ17" s="57" t="str">
        <f>IF(B17="","",IF(รายชื่อ!F14="ย้ายออก","ย้ายออก",IF(รายชื่อ!F14="แขวนลอย","แขวนลอย",SUM(Z17,AY17))))</f>
        <v/>
      </c>
      <c r="BA17" s="57" t="str">
        <f>IF(B17="","",IF(รายชื่อ!F14="ย้ายออก","-",IF(รายชื่อ!F14="แขวนลอย","แขวนลอย",(เช็คเวลาเรียน!AZ17/เช็คเวลาเรียน!$AZ$4)*100)))</f>
        <v/>
      </c>
      <c r="BB17" s="61" t="str">
        <f>IF(B17="","",IF(รายชื่อ!F14="ย้ายออก","ย้ายออก",IF(รายชื่อ!F14="แขวนลอย","แขวนลอย",IF(BA17&gt;=ตั้งค่า!$I$14,"ผ่าน","ไม่ผ่าน"))))</f>
        <v/>
      </c>
    </row>
    <row r="18" spans="1:54" ht="19.05" customHeight="1" x14ac:dyDescent="0.25">
      <c r="A18" s="24">
        <v>14</v>
      </c>
      <c r="B18" s="130" t="str">
        <f>IF(รายชื่อ!B15="","",รายชื่อ!B15&amp;รายชื่อ!C15&amp; "  " &amp; รายชื่อ!D15)</f>
        <v/>
      </c>
      <c r="C18" s="26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27" t="str">
        <f>IF(B18="","",IF(รายชื่อ!F15="ย้ายออก","ย้ายออก",IF(รายชื่อ!F15="แขวนลอย","แขวนลอย",COUNTIF(D18:Y18,"/"))))</f>
        <v/>
      </c>
      <c r="AA18" s="41">
        <v>14</v>
      </c>
      <c r="AB18" s="26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4"/>
      <c r="AY18" s="57" t="str">
        <f>IF(B18="","",IF(รายชื่อ!F15="ย้ายออก","ย้ายออก",IF(รายชื่อ!F15="แขวนลอย","แขวนลอย",COUNTIF(AC18:AX18,"/"))))</f>
        <v/>
      </c>
      <c r="AZ18" s="57" t="str">
        <f>IF(B18="","",IF(รายชื่อ!F15="ย้ายออก","ย้ายออก",IF(รายชื่อ!F15="แขวนลอย","แขวนลอย",SUM(Z18,AY18))))</f>
        <v/>
      </c>
      <c r="BA18" s="57" t="str">
        <f>IF(B18="","",IF(รายชื่อ!F15="ย้ายออก","-",IF(รายชื่อ!F15="แขวนลอย","แขวนลอย",(เช็คเวลาเรียน!AZ18/เช็คเวลาเรียน!$AZ$4)*100)))</f>
        <v/>
      </c>
      <c r="BB18" s="61" t="str">
        <f>IF(B18="","",IF(รายชื่อ!F15="ย้ายออก","ย้ายออก",IF(รายชื่อ!F15="แขวนลอย","แขวนลอย",IF(BA18&gt;=ตั้งค่า!$I$14,"ผ่าน","ไม่ผ่าน"))))</f>
        <v/>
      </c>
    </row>
    <row r="19" spans="1:54" ht="19.05" customHeight="1" x14ac:dyDescent="0.25">
      <c r="A19" s="24">
        <v>15</v>
      </c>
      <c r="B19" s="130" t="str">
        <f>IF(รายชื่อ!B16="","",รายชื่อ!B16&amp;รายชื่อ!C16&amp; "  " &amp; รายชื่อ!D16)</f>
        <v/>
      </c>
      <c r="C19" s="26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27" t="str">
        <f>IF(B19="","",IF(รายชื่อ!F16="ย้ายออก","ย้ายออก",IF(รายชื่อ!F16="แขวนลอย","แขวนลอย",COUNTIF(D19:Y19,"/"))))</f>
        <v/>
      </c>
      <c r="AA19" s="41">
        <v>15</v>
      </c>
      <c r="AB19" s="26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4"/>
      <c r="AY19" s="57" t="str">
        <f>IF(B19="","",IF(รายชื่อ!F16="ย้ายออก","ย้ายออก",IF(รายชื่อ!F16="แขวนลอย","แขวนลอย",COUNTIF(AC19:AX19,"/"))))</f>
        <v/>
      </c>
      <c r="AZ19" s="57" t="str">
        <f>IF(B19="","",IF(รายชื่อ!F16="ย้ายออก","ย้ายออก",IF(รายชื่อ!F16="แขวนลอย","แขวนลอย",SUM(Z19,AY19))))</f>
        <v/>
      </c>
      <c r="BA19" s="57" t="str">
        <f>IF(B19="","",IF(รายชื่อ!F16="ย้ายออก","-",IF(รายชื่อ!F16="แขวนลอย","แขวนลอย",(เช็คเวลาเรียน!AZ19/เช็คเวลาเรียน!$AZ$4)*100)))</f>
        <v/>
      </c>
      <c r="BB19" s="61" t="str">
        <f>IF(B19="","",IF(รายชื่อ!F16="ย้ายออก","ย้ายออก",IF(รายชื่อ!F16="แขวนลอย","แขวนลอย",IF(BA19&gt;=ตั้งค่า!$I$14,"ผ่าน","ไม่ผ่าน"))))</f>
        <v/>
      </c>
    </row>
    <row r="20" spans="1:54" ht="19.05" customHeight="1" x14ac:dyDescent="0.25">
      <c r="A20" s="24">
        <v>16</v>
      </c>
      <c r="B20" s="130" t="str">
        <f>IF(รายชื่อ!B17="","",รายชื่อ!B17&amp;รายชื่อ!C17&amp; "  " &amp; รายชื่อ!D17)</f>
        <v/>
      </c>
      <c r="C20" s="26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27" t="str">
        <f>IF(B20="","",IF(รายชื่อ!F17="ย้ายออก","ย้ายออก",IF(รายชื่อ!F17="แขวนลอย","แขวนลอย",COUNTIF(D20:Y20,"/"))))</f>
        <v/>
      </c>
      <c r="AA20" s="41">
        <v>16</v>
      </c>
      <c r="AB20" s="26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4"/>
      <c r="AY20" s="57" t="str">
        <f>IF(B20="","",IF(รายชื่อ!F17="ย้ายออก","ย้ายออก",IF(รายชื่อ!F17="แขวนลอย","แขวนลอย",COUNTIF(AC20:AX20,"/"))))</f>
        <v/>
      </c>
      <c r="AZ20" s="57" t="str">
        <f>IF(B20="","",IF(รายชื่อ!F17="ย้ายออก","ย้ายออก",IF(รายชื่อ!F17="แขวนลอย","แขวนลอย",SUM(Z20,AY20))))</f>
        <v/>
      </c>
      <c r="BA20" s="57" t="str">
        <f>IF(B20="","",IF(รายชื่อ!F17="ย้ายออก","-",IF(รายชื่อ!F17="แขวนลอย","แขวนลอย",(เช็คเวลาเรียน!AZ20/เช็คเวลาเรียน!$AZ$4)*100)))</f>
        <v/>
      </c>
      <c r="BB20" s="61" t="str">
        <f>IF(B20="","",IF(รายชื่อ!F17="ย้ายออก","ย้ายออก",IF(รายชื่อ!F17="แขวนลอย","แขวนลอย",IF(BA20&gt;=ตั้งค่า!$I$14,"ผ่าน","ไม่ผ่าน"))))</f>
        <v/>
      </c>
    </row>
    <row r="21" spans="1:54" ht="19.05" customHeight="1" x14ac:dyDescent="0.25">
      <c r="A21" s="24">
        <v>17</v>
      </c>
      <c r="B21" s="130" t="str">
        <f>IF(รายชื่อ!B18="","",รายชื่อ!B18&amp;รายชื่อ!C18&amp; "  " &amp; รายชื่อ!D18)</f>
        <v/>
      </c>
      <c r="C21" s="26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27" t="str">
        <f>IF(B21="","",IF(รายชื่อ!F18="ย้ายออก","ย้ายออก",IF(รายชื่อ!F18="แขวนลอย","แขวนลอย",COUNTIF(D21:Y21,"/"))))</f>
        <v/>
      </c>
      <c r="AA21" s="41">
        <v>17</v>
      </c>
      <c r="AB21" s="26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4"/>
      <c r="AY21" s="57" t="str">
        <f>IF(B21="","",IF(รายชื่อ!F18="ย้ายออก","ย้ายออก",IF(รายชื่อ!F18="แขวนลอย","แขวนลอย",COUNTIF(AC21:AX21,"/"))))</f>
        <v/>
      </c>
      <c r="AZ21" s="57" t="str">
        <f>IF(B21="","",IF(รายชื่อ!F18="ย้ายออก","ย้ายออก",IF(รายชื่อ!F18="แขวนลอย","แขวนลอย",SUM(Z21,AY21))))</f>
        <v/>
      </c>
      <c r="BA21" s="57" t="str">
        <f>IF(B21="","",IF(รายชื่อ!F18="ย้ายออก","-",IF(รายชื่อ!F18="แขวนลอย","แขวนลอย",(เช็คเวลาเรียน!AZ21/เช็คเวลาเรียน!$AZ$4)*100)))</f>
        <v/>
      </c>
      <c r="BB21" s="61" t="str">
        <f>IF(B21="","",IF(รายชื่อ!F18="ย้ายออก","ย้ายออก",IF(รายชื่อ!F18="แขวนลอย","แขวนลอย",IF(BA21&gt;=ตั้งค่า!$I$14,"ผ่าน","ไม่ผ่าน"))))</f>
        <v/>
      </c>
    </row>
    <row r="22" spans="1:54" ht="19.05" customHeight="1" x14ac:dyDescent="0.25">
      <c r="A22" s="24">
        <v>18</v>
      </c>
      <c r="B22" s="130" t="str">
        <f>IF(รายชื่อ!B19="","",รายชื่อ!B19&amp;รายชื่อ!C19&amp; "  " &amp; รายชื่อ!D19)</f>
        <v/>
      </c>
      <c r="C22" s="26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27" t="str">
        <f>IF(B22="","",IF(รายชื่อ!F19="ย้ายออก","ย้ายออก",IF(รายชื่อ!F19="แขวนลอย","แขวนลอย",COUNTIF(D22:Y22,"/"))))</f>
        <v/>
      </c>
      <c r="AA22" s="41">
        <v>18</v>
      </c>
      <c r="AB22" s="26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4"/>
      <c r="AY22" s="57" t="str">
        <f>IF(B22="","",IF(รายชื่อ!F19="ย้ายออก","ย้ายออก",IF(รายชื่อ!F19="แขวนลอย","แขวนลอย",COUNTIF(AC22:AX22,"/"))))</f>
        <v/>
      </c>
      <c r="AZ22" s="57" t="str">
        <f>IF(B22="","",IF(รายชื่อ!F19="ย้ายออก","ย้ายออก",IF(รายชื่อ!F19="แขวนลอย","แขวนลอย",SUM(Z22,AY22))))</f>
        <v/>
      </c>
      <c r="BA22" s="57" t="str">
        <f>IF(B22="","",IF(รายชื่อ!F19="ย้ายออก","-",IF(รายชื่อ!F19="แขวนลอย","แขวนลอย",(เช็คเวลาเรียน!AZ22/เช็คเวลาเรียน!$AZ$4)*100)))</f>
        <v/>
      </c>
      <c r="BB22" s="61" t="str">
        <f>IF(B22="","",IF(รายชื่อ!F19="ย้ายออก","ย้ายออก",IF(รายชื่อ!F19="แขวนลอย","แขวนลอย",IF(BA22&gt;=ตั้งค่า!$I$14,"ผ่าน","ไม่ผ่าน"))))</f>
        <v/>
      </c>
    </row>
    <row r="23" spans="1:54" ht="19.05" customHeight="1" x14ac:dyDescent="0.25">
      <c r="A23" s="24">
        <v>19</v>
      </c>
      <c r="B23" s="130" t="str">
        <f>IF(รายชื่อ!B20="","",รายชื่อ!B20&amp;รายชื่อ!C20&amp; "  " &amp; รายชื่อ!D20)</f>
        <v/>
      </c>
      <c r="C23" s="26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27" t="str">
        <f>IF(B23="","",IF(รายชื่อ!F20="ย้ายออก","ย้ายออก",IF(รายชื่อ!F20="แขวนลอย","แขวนลอย",COUNTIF(D23:Y23,"/"))))</f>
        <v/>
      </c>
      <c r="AA23" s="41">
        <v>19</v>
      </c>
      <c r="AB23" s="26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4"/>
      <c r="AY23" s="57" t="str">
        <f>IF(B23="","",IF(รายชื่อ!F20="ย้ายออก","ย้ายออก",IF(รายชื่อ!F20="แขวนลอย","แขวนลอย",COUNTIF(AC23:AX23,"/"))))</f>
        <v/>
      </c>
      <c r="AZ23" s="57" t="str">
        <f>IF(B23="","",IF(รายชื่อ!F20="ย้ายออก","ย้ายออก",IF(รายชื่อ!F20="แขวนลอย","แขวนลอย",SUM(Z23,AY23))))</f>
        <v/>
      </c>
      <c r="BA23" s="57" t="str">
        <f>IF(B23="","",IF(รายชื่อ!F20="ย้ายออก","-",IF(รายชื่อ!F20="แขวนลอย","แขวนลอย",(เช็คเวลาเรียน!AZ23/เช็คเวลาเรียน!$AZ$4)*100)))</f>
        <v/>
      </c>
      <c r="BB23" s="61" t="str">
        <f>IF(B23="","",IF(รายชื่อ!F20="ย้ายออก","ย้ายออก",IF(รายชื่อ!F20="แขวนลอย","แขวนลอย",IF(BA23&gt;=ตั้งค่า!$I$14,"ผ่าน","ไม่ผ่าน"))))</f>
        <v/>
      </c>
    </row>
    <row r="24" spans="1:54" ht="19.05" customHeight="1" x14ac:dyDescent="0.25">
      <c r="A24" s="24">
        <v>20</v>
      </c>
      <c r="B24" s="130" t="str">
        <f>IF(รายชื่อ!B21="","",รายชื่อ!B21&amp;รายชื่อ!C21&amp; "  " &amp; รายชื่อ!D21)</f>
        <v/>
      </c>
      <c r="C24" s="26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27" t="str">
        <f>IF(B24="","",IF(รายชื่อ!F21="ย้ายออก","ย้ายออก",IF(รายชื่อ!F21="แขวนลอย","แขวนลอย",COUNTIF(D24:Y24,"/"))))</f>
        <v/>
      </c>
      <c r="AA24" s="41">
        <v>20</v>
      </c>
      <c r="AB24" s="26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4"/>
      <c r="AY24" s="57" t="str">
        <f>IF(B24="","",IF(รายชื่อ!F21="ย้ายออก","ย้ายออก",IF(รายชื่อ!F21="แขวนลอย","แขวนลอย",COUNTIF(AC24:AX24,"/"))))</f>
        <v/>
      </c>
      <c r="AZ24" s="57" t="str">
        <f>IF(B24="","",IF(รายชื่อ!F21="ย้ายออก","ย้ายออก",IF(รายชื่อ!F21="แขวนลอย","แขวนลอย",SUM(Z24,AY24))))</f>
        <v/>
      </c>
      <c r="BA24" s="57" t="str">
        <f>IF(B24="","",IF(รายชื่อ!F21="ย้ายออก","-",IF(รายชื่อ!F21="แขวนลอย","แขวนลอย",(เช็คเวลาเรียน!AZ24/เช็คเวลาเรียน!$AZ$4)*100)))</f>
        <v/>
      </c>
      <c r="BB24" s="61" t="str">
        <f>IF(B24="","",IF(รายชื่อ!F21="ย้ายออก","ย้ายออก",IF(รายชื่อ!F21="แขวนลอย","แขวนลอย",IF(BA24&gt;=ตั้งค่า!$I$14,"ผ่าน","ไม่ผ่าน"))))</f>
        <v/>
      </c>
    </row>
    <row r="25" spans="1:54" ht="19.05" customHeight="1" x14ac:dyDescent="0.25">
      <c r="A25" s="24">
        <v>21</v>
      </c>
      <c r="B25" s="130" t="str">
        <f>IF(รายชื่อ!B22="","",รายชื่อ!B22&amp;รายชื่อ!C22&amp; "  " &amp; รายชื่อ!D22)</f>
        <v/>
      </c>
      <c r="C25" s="26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27" t="str">
        <f>IF(B25="","",IF(รายชื่อ!F22="ย้ายออก","ย้ายออก",IF(รายชื่อ!F22="แขวนลอย","แขวนลอย",COUNTIF(D25:Y25,"/"))))</f>
        <v/>
      </c>
      <c r="AA25" s="41">
        <v>21</v>
      </c>
      <c r="AB25" s="26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4"/>
      <c r="AY25" s="57" t="str">
        <f>IF(B25="","",IF(รายชื่อ!F22="ย้ายออก","ย้ายออก",IF(รายชื่อ!F22="แขวนลอย","แขวนลอย",COUNTIF(AC25:AX25,"/"))))</f>
        <v/>
      </c>
      <c r="AZ25" s="57" t="str">
        <f>IF(B25="","",IF(รายชื่อ!F22="ย้ายออก","ย้ายออก",IF(รายชื่อ!F22="แขวนลอย","แขวนลอย",SUM(Z25,AY25))))</f>
        <v/>
      </c>
      <c r="BA25" s="57" t="str">
        <f>IF(B25="","",IF(รายชื่อ!F22="ย้ายออก","-",IF(รายชื่อ!F22="แขวนลอย","แขวนลอย",(เช็คเวลาเรียน!AZ25/เช็คเวลาเรียน!$AZ$4)*100)))</f>
        <v/>
      </c>
      <c r="BB25" s="61" t="str">
        <f>IF(B25="","",IF(รายชื่อ!F22="ย้ายออก","ย้ายออก",IF(รายชื่อ!F22="แขวนลอย","แขวนลอย",IF(BA25&gt;=ตั้งค่า!$I$14,"ผ่าน","ไม่ผ่าน"))))</f>
        <v/>
      </c>
    </row>
    <row r="26" spans="1:54" ht="19.05" customHeight="1" x14ac:dyDescent="0.25">
      <c r="A26" s="24">
        <v>22</v>
      </c>
      <c r="B26" s="130" t="str">
        <f>IF(รายชื่อ!B23="","",รายชื่อ!B23&amp;รายชื่อ!C23&amp; "  " &amp; รายชื่อ!D23)</f>
        <v/>
      </c>
      <c r="C26" s="26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27" t="str">
        <f>IF(B26="","",IF(รายชื่อ!F23="ย้ายออก","ย้ายออก",IF(รายชื่อ!F23="แขวนลอย","แขวนลอย",COUNTIF(D26:Y26,"/"))))</f>
        <v/>
      </c>
      <c r="AA26" s="41">
        <v>22</v>
      </c>
      <c r="AB26" s="26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4"/>
      <c r="AY26" s="57" t="str">
        <f>IF(B26="","",IF(รายชื่อ!F23="ย้ายออก","ย้ายออก",IF(รายชื่อ!F23="แขวนลอย","แขวนลอย",COUNTIF(AC26:AX26,"/"))))</f>
        <v/>
      </c>
      <c r="AZ26" s="57" t="str">
        <f>IF(B26="","",IF(รายชื่อ!F23="ย้ายออก","ย้ายออก",IF(รายชื่อ!F23="แขวนลอย","แขวนลอย",SUM(Z26,AY26))))</f>
        <v/>
      </c>
      <c r="BA26" s="57" t="str">
        <f>IF(B26="","",IF(รายชื่อ!F23="ย้ายออก","-",IF(รายชื่อ!F23="แขวนลอย","แขวนลอย",(เช็คเวลาเรียน!AZ26/เช็คเวลาเรียน!$AZ$4)*100)))</f>
        <v/>
      </c>
      <c r="BB26" s="61" t="str">
        <f>IF(B26="","",IF(รายชื่อ!F23="ย้ายออก","ย้ายออก",IF(รายชื่อ!F23="แขวนลอย","แขวนลอย",IF(BA26&gt;=ตั้งค่า!$I$14,"ผ่าน","ไม่ผ่าน"))))</f>
        <v/>
      </c>
    </row>
    <row r="27" spans="1:54" ht="19.05" customHeight="1" x14ac:dyDescent="0.25">
      <c r="A27" s="24">
        <v>23</v>
      </c>
      <c r="B27" s="130" t="str">
        <f>IF(รายชื่อ!B24="","",รายชื่อ!B24&amp;รายชื่อ!C24&amp; "  " &amp; รายชื่อ!D24)</f>
        <v/>
      </c>
      <c r="C27" s="26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27" t="str">
        <f>IF(B27="","",IF(รายชื่อ!F24="ย้ายออก","ย้ายออก",IF(รายชื่อ!F24="แขวนลอย","แขวนลอย",COUNTIF(D27:Y27,"/"))))</f>
        <v/>
      </c>
      <c r="AA27" s="41">
        <v>23</v>
      </c>
      <c r="AB27" s="26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4"/>
      <c r="AY27" s="57" t="str">
        <f>IF(B27="","",IF(รายชื่อ!F24="ย้ายออก","ย้ายออก",IF(รายชื่อ!F24="แขวนลอย","แขวนลอย",COUNTIF(AC27:AX27,"/"))))</f>
        <v/>
      </c>
      <c r="AZ27" s="57" t="str">
        <f>IF(B27="","",IF(รายชื่อ!F24="ย้ายออก","ย้ายออก",IF(รายชื่อ!F24="แขวนลอย","แขวนลอย",SUM(Z27,AY27))))</f>
        <v/>
      </c>
      <c r="BA27" s="57" t="str">
        <f>IF(B27="","",IF(รายชื่อ!F24="ย้ายออก","-",IF(รายชื่อ!F24="แขวนลอย","แขวนลอย",(เช็คเวลาเรียน!AZ27/เช็คเวลาเรียน!$AZ$4)*100)))</f>
        <v/>
      </c>
      <c r="BB27" s="61" t="str">
        <f>IF(B27="","",IF(รายชื่อ!F24="ย้ายออก","ย้ายออก",IF(รายชื่อ!F24="แขวนลอย","แขวนลอย",IF(BA27&gt;=ตั้งค่า!$I$14,"ผ่าน","ไม่ผ่าน"))))</f>
        <v/>
      </c>
    </row>
    <row r="28" spans="1:54" ht="19.05" customHeight="1" x14ac:dyDescent="0.25">
      <c r="A28" s="24">
        <v>24</v>
      </c>
      <c r="B28" s="130" t="str">
        <f>IF(รายชื่อ!B25="","",รายชื่อ!B25&amp;รายชื่อ!C25&amp; "  " &amp; รายชื่อ!D25)</f>
        <v/>
      </c>
      <c r="C28" s="26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27" t="str">
        <f>IF(B28="","",IF(รายชื่อ!F25="ย้ายออก","ย้ายออก",IF(รายชื่อ!F25="แขวนลอย","แขวนลอย",COUNTIF(D28:Y28,"/"))))</f>
        <v/>
      </c>
      <c r="AA28" s="41">
        <v>24</v>
      </c>
      <c r="AB28" s="26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4"/>
      <c r="AY28" s="57" t="str">
        <f>IF(B28="","",IF(รายชื่อ!F25="ย้ายออก","ย้ายออก",IF(รายชื่อ!F25="แขวนลอย","แขวนลอย",COUNTIF(AC28:AX28,"/"))))</f>
        <v/>
      </c>
      <c r="AZ28" s="57" t="str">
        <f>IF(B28="","",IF(รายชื่อ!F25="ย้ายออก","ย้ายออก",IF(รายชื่อ!F25="แขวนลอย","แขวนลอย",SUM(Z28,AY28))))</f>
        <v/>
      </c>
      <c r="BA28" s="57" t="str">
        <f>IF(B28="","",IF(รายชื่อ!F25="ย้ายออก","-",IF(รายชื่อ!F25="แขวนลอย","แขวนลอย",(เช็คเวลาเรียน!AZ28/เช็คเวลาเรียน!$AZ$4)*100)))</f>
        <v/>
      </c>
      <c r="BB28" s="61" t="str">
        <f>IF(B28="","",IF(รายชื่อ!F25="ย้ายออก","ย้ายออก",IF(รายชื่อ!F25="แขวนลอย","แขวนลอย",IF(BA28&gt;=ตั้งค่า!$I$14,"ผ่าน","ไม่ผ่าน"))))</f>
        <v/>
      </c>
    </row>
    <row r="29" spans="1:54" ht="19.05" customHeight="1" x14ac:dyDescent="0.25">
      <c r="A29" s="24">
        <v>25</v>
      </c>
      <c r="B29" s="130" t="str">
        <f>IF(รายชื่อ!B26="","",รายชื่อ!B26&amp;รายชื่อ!C26&amp; "  " &amp; รายชื่อ!D26)</f>
        <v/>
      </c>
      <c r="C29" s="26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27" t="str">
        <f>IF(B29="","",IF(รายชื่อ!F26="ย้ายออก","ย้ายออก",IF(รายชื่อ!F26="แขวนลอย","แขวนลอย",COUNTIF(D29:Y29,"/"))))</f>
        <v/>
      </c>
      <c r="AA29" s="41">
        <v>25</v>
      </c>
      <c r="AB29" s="26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4"/>
      <c r="AY29" s="57" t="str">
        <f>IF(B29="","",IF(รายชื่อ!F26="ย้ายออก","ย้ายออก",IF(รายชื่อ!F26="แขวนลอย","แขวนลอย",COUNTIF(AC29:AX29,"/"))))</f>
        <v/>
      </c>
      <c r="AZ29" s="57" t="str">
        <f>IF(B29="","",IF(รายชื่อ!F26="ย้ายออก","ย้ายออก",IF(รายชื่อ!F26="แขวนลอย","แขวนลอย",SUM(Z29,AY29))))</f>
        <v/>
      </c>
      <c r="BA29" s="57" t="str">
        <f>IF(B29="","",IF(รายชื่อ!F26="ย้ายออก","-",IF(รายชื่อ!F26="แขวนลอย","แขวนลอย",(เช็คเวลาเรียน!AZ29/เช็คเวลาเรียน!$AZ$4)*100)))</f>
        <v/>
      </c>
      <c r="BB29" s="61" t="str">
        <f>IF(B29="","",IF(รายชื่อ!F26="ย้ายออก","ย้ายออก",IF(รายชื่อ!F26="แขวนลอย","แขวนลอย",IF(BA29&gt;=ตั้งค่า!$I$14,"ผ่าน","ไม่ผ่าน"))))</f>
        <v/>
      </c>
    </row>
    <row r="30" spans="1:54" ht="19.05" customHeight="1" x14ac:dyDescent="0.25">
      <c r="A30" s="24">
        <v>26</v>
      </c>
      <c r="B30" s="130" t="str">
        <f>IF(รายชื่อ!B27="","",รายชื่อ!B27&amp;รายชื่อ!C27&amp; "  " &amp; รายชื่อ!D27)</f>
        <v/>
      </c>
      <c r="C30" s="26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27" t="str">
        <f>IF(B30="","",IF(รายชื่อ!F27="ย้ายออก","ย้ายออก",IF(รายชื่อ!F27="แขวนลอย","แขวนลอย",COUNTIF(D30:Y30,"/"))))</f>
        <v/>
      </c>
      <c r="AA30" s="41">
        <v>26</v>
      </c>
      <c r="AB30" s="26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4"/>
      <c r="AY30" s="57" t="str">
        <f>IF(B30="","",IF(รายชื่อ!F27="ย้ายออก","ย้ายออก",IF(รายชื่อ!F27="แขวนลอย","แขวนลอย",COUNTIF(AC30:AX30,"/"))))</f>
        <v/>
      </c>
      <c r="AZ30" s="57" t="str">
        <f>IF(B30="","",IF(รายชื่อ!F27="ย้ายออก","ย้ายออก",IF(รายชื่อ!F27="แขวนลอย","แขวนลอย",SUM(Z30,AY30))))</f>
        <v/>
      </c>
      <c r="BA30" s="57" t="str">
        <f>IF(B30="","",IF(รายชื่อ!F27="ย้ายออก","-",IF(รายชื่อ!F27="แขวนลอย","แขวนลอย",(เช็คเวลาเรียน!AZ30/เช็คเวลาเรียน!$AZ$4)*100)))</f>
        <v/>
      </c>
      <c r="BB30" s="61" t="str">
        <f>IF(B30="","",IF(รายชื่อ!F27="ย้ายออก","ย้ายออก",IF(รายชื่อ!F27="แขวนลอย","แขวนลอย",IF(BA30&gt;=ตั้งค่า!$I$14,"ผ่าน","ไม่ผ่าน"))))</f>
        <v/>
      </c>
    </row>
    <row r="31" spans="1:54" ht="19.05" customHeight="1" x14ac:dyDescent="0.25">
      <c r="A31" s="24">
        <v>27</v>
      </c>
      <c r="B31" s="130" t="str">
        <f>IF(รายชื่อ!B28="","",รายชื่อ!B28&amp;รายชื่อ!C28&amp; "  " &amp; รายชื่อ!D28)</f>
        <v/>
      </c>
      <c r="C31" s="26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27" t="str">
        <f>IF(B31="","",IF(รายชื่อ!F28="ย้ายออก","ย้ายออก",IF(รายชื่อ!F28="แขวนลอย","แขวนลอย",COUNTIF(D31:Y31,"/"))))</f>
        <v/>
      </c>
      <c r="AA31" s="41">
        <v>27</v>
      </c>
      <c r="AB31" s="26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4"/>
      <c r="AY31" s="57" t="str">
        <f>IF(B31="","",IF(รายชื่อ!F28="ย้ายออก","ย้ายออก",IF(รายชื่อ!F28="แขวนลอย","แขวนลอย",COUNTIF(AC31:AX31,"/"))))</f>
        <v/>
      </c>
      <c r="AZ31" s="57" t="str">
        <f>IF(B31="","",IF(รายชื่อ!F28="ย้ายออก","ย้ายออก",IF(รายชื่อ!F28="แขวนลอย","แขวนลอย",SUM(Z31,AY31))))</f>
        <v/>
      </c>
      <c r="BA31" s="57" t="str">
        <f>IF(B31="","",IF(รายชื่อ!F28="ย้ายออก","-",IF(รายชื่อ!F28="แขวนลอย","แขวนลอย",(เช็คเวลาเรียน!AZ31/เช็คเวลาเรียน!$AZ$4)*100)))</f>
        <v/>
      </c>
      <c r="BB31" s="61" t="str">
        <f>IF(B31="","",IF(รายชื่อ!F28="ย้ายออก","ย้ายออก",IF(รายชื่อ!F28="แขวนลอย","แขวนลอย",IF(BA31&gt;=ตั้งค่า!$I$14,"ผ่าน","ไม่ผ่าน"))))</f>
        <v/>
      </c>
    </row>
    <row r="32" spans="1:54" ht="19.05" customHeight="1" x14ac:dyDescent="0.25">
      <c r="A32" s="24">
        <v>28</v>
      </c>
      <c r="B32" s="130" t="str">
        <f>IF(รายชื่อ!B29="","",รายชื่อ!B29&amp;รายชื่อ!C29&amp; "  " &amp; รายชื่อ!D29)</f>
        <v/>
      </c>
      <c r="C32" s="26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27" t="str">
        <f>IF(B32="","",IF(รายชื่อ!F29="ย้ายออก","ย้ายออก",IF(รายชื่อ!F29="แขวนลอย","แขวนลอย",COUNTIF(D32:Y32,"/"))))</f>
        <v/>
      </c>
      <c r="AA32" s="41">
        <v>28</v>
      </c>
      <c r="AB32" s="26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4"/>
      <c r="AY32" s="57" t="str">
        <f>IF(B32="","",IF(รายชื่อ!F29="ย้ายออก","ย้ายออก",IF(รายชื่อ!F29="แขวนลอย","แขวนลอย",COUNTIF(AC32:AX32,"/"))))</f>
        <v/>
      </c>
      <c r="AZ32" s="57" t="str">
        <f>IF(B32="","",IF(รายชื่อ!F29="ย้ายออก","ย้ายออก",IF(รายชื่อ!F29="แขวนลอย","แขวนลอย",SUM(Z32,AY32))))</f>
        <v/>
      </c>
      <c r="BA32" s="57" t="str">
        <f>IF(B32="","",IF(รายชื่อ!F29="ย้ายออก","-",IF(รายชื่อ!F29="แขวนลอย","แขวนลอย",(เช็คเวลาเรียน!AZ32/เช็คเวลาเรียน!$AZ$4)*100)))</f>
        <v/>
      </c>
      <c r="BB32" s="61" t="str">
        <f>IF(B32="","",IF(รายชื่อ!F29="ย้ายออก","ย้ายออก",IF(รายชื่อ!F29="แขวนลอย","แขวนลอย",IF(BA32&gt;=ตั้งค่า!$I$14,"ผ่าน","ไม่ผ่าน"))))</f>
        <v/>
      </c>
    </row>
    <row r="33" spans="1:54" ht="19.05" customHeight="1" x14ac:dyDescent="0.25">
      <c r="A33" s="24">
        <v>29</v>
      </c>
      <c r="B33" s="130" t="str">
        <f>IF(รายชื่อ!B30="","",รายชื่อ!B30&amp;รายชื่อ!C30&amp; "  " &amp; รายชื่อ!D30)</f>
        <v/>
      </c>
      <c r="C33" s="26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27" t="str">
        <f>IF(B33="","",IF(รายชื่อ!F30="ย้ายออก","ย้ายออก",IF(รายชื่อ!F30="แขวนลอย","แขวนลอย",COUNTIF(D33:Y33,"/"))))</f>
        <v/>
      </c>
      <c r="AA33" s="41">
        <v>29</v>
      </c>
      <c r="AB33" s="26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4"/>
      <c r="AY33" s="57" t="str">
        <f>IF(B33="","",IF(รายชื่อ!F30="ย้ายออก","ย้ายออก",IF(รายชื่อ!F30="แขวนลอย","แขวนลอย",COUNTIF(AC33:AX33,"/"))))</f>
        <v/>
      </c>
      <c r="AZ33" s="57" t="str">
        <f>IF(B33="","",IF(รายชื่อ!F30="ย้ายออก","ย้ายออก",IF(รายชื่อ!F30="แขวนลอย","แขวนลอย",SUM(Z33,AY33))))</f>
        <v/>
      </c>
      <c r="BA33" s="57" t="str">
        <f>IF(B33="","",IF(รายชื่อ!F30="ย้ายออก","-",IF(รายชื่อ!F30="แขวนลอย","แขวนลอย",(เช็คเวลาเรียน!AZ33/เช็คเวลาเรียน!$AZ$4)*100)))</f>
        <v/>
      </c>
      <c r="BB33" s="61" t="str">
        <f>IF(B33="","",IF(รายชื่อ!F30="ย้ายออก","ย้ายออก",IF(รายชื่อ!F30="แขวนลอย","แขวนลอย",IF(BA33&gt;=ตั้งค่า!$I$14,"ผ่าน","ไม่ผ่าน"))))</f>
        <v/>
      </c>
    </row>
    <row r="34" spans="1:54" ht="19.05" customHeight="1" x14ac:dyDescent="0.25">
      <c r="A34" s="24">
        <v>30</v>
      </c>
      <c r="B34" s="130" t="str">
        <f>IF(รายชื่อ!B31="","",รายชื่อ!B31&amp;รายชื่อ!C31&amp; "  " &amp; รายชื่อ!D31)</f>
        <v/>
      </c>
      <c r="C34" s="26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27" t="str">
        <f>IF(B34="","",IF(รายชื่อ!F31="ย้ายออก","ย้ายออก",IF(รายชื่อ!F31="แขวนลอย","แขวนลอย",COUNTIF(D34:Y34,"/"))))</f>
        <v/>
      </c>
      <c r="AA34" s="41">
        <v>30</v>
      </c>
      <c r="AB34" s="26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4"/>
      <c r="AY34" s="57" t="str">
        <f>IF(B34="","",IF(รายชื่อ!F31="ย้ายออก","ย้ายออก",IF(รายชื่อ!F31="แขวนลอย","แขวนลอย",COUNTIF(AC34:AX34,"/"))))</f>
        <v/>
      </c>
      <c r="AZ34" s="57" t="str">
        <f>IF(B34="","",IF(รายชื่อ!F31="ย้ายออก","ย้ายออก",IF(รายชื่อ!F31="แขวนลอย","แขวนลอย",SUM(Z34,AY34))))</f>
        <v/>
      </c>
      <c r="BA34" s="57" t="str">
        <f>IF(B34="","",IF(รายชื่อ!F31="ย้ายออก","-",IF(รายชื่อ!F31="แขวนลอย","แขวนลอย",(เช็คเวลาเรียน!AZ34/เช็คเวลาเรียน!$AZ$4)*100)))</f>
        <v/>
      </c>
      <c r="BB34" s="61" t="str">
        <f>IF(B34="","",IF(รายชื่อ!F31="ย้ายออก","ย้ายออก",IF(รายชื่อ!F31="แขวนลอย","แขวนลอย",IF(BA34&gt;=ตั้งค่า!$I$14,"ผ่าน","ไม่ผ่าน"))))</f>
        <v/>
      </c>
    </row>
    <row r="35" spans="1:54" ht="19.05" customHeight="1" x14ac:dyDescent="0.25">
      <c r="A35" s="24">
        <v>31</v>
      </c>
      <c r="B35" s="130" t="str">
        <f>IF(รายชื่อ!B32="","",รายชื่อ!B32&amp;รายชื่อ!C32&amp; "  " &amp; รายชื่อ!D32)</f>
        <v/>
      </c>
      <c r="C35" s="26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27" t="str">
        <f>IF(B35="","",IF(รายชื่อ!F32="ย้ายออก","ย้ายออก",IF(รายชื่อ!F32="แขวนลอย","แขวนลอย",COUNTIF(D35:Y35,"/"))))</f>
        <v/>
      </c>
      <c r="AA35" s="41">
        <v>31</v>
      </c>
      <c r="AB35" s="26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4"/>
      <c r="AY35" s="57" t="str">
        <f>IF(B35="","",IF(รายชื่อ!F32="ย้ายออก","ย้ายออก",IF(รายชื่อ!F32="แขวนลอย","แขวนลอย",COUNTIF(AC35:AX35,"/"))))</f>
        <v/>
      </c>
      <c r="AZ35" s="57" t="str">
        <f>IF(B35="","",IF(รายชื่อ!F32="ย้ายออก","ย้ายออก",IF(รายชื่อ!F32="แขวนลอย","แขวนลอย",SUM(Z35,AY35))))</f>
        <v/>
      </c>
      <c r="BA35" s="57" t="str">
        <f>IF(B35="","",IF(รายชื่อ!F32="ย้ายออก","-",IF(รายชื่อ!F32="แขวนลอย","แขวนลอย",(เช็คเวลาเรียน!AZ35/เช็คเวลาเรียน!$AZ$4)*100)))</f>
        <v/>
      </c>
      <c r="BB35" s="61" t="str">
        <f>IF(B35="","",IF(รายชื่อ!F32="ย้ายออก","ย้ายออก",IF(รายชื่อ!F32="แขวนลอย","แขวนลอย",IF(BA35&gt;=ตั้งค่า!$I$14,"ผ่าน","ไม่ผ่าน"))))</f>
        <v/>
      </c>
    </row>
    <row r="36" spans="1:54" ht="19.05" customHeight="1" x14ac:dyDescent="0.25">
      <c r="A36" s="24">
        <v>32</v>
      </c>
      <c r="B36" s="130" t="str">
        <f>IF(รายชื่อ!B33="","",รายชื่อ!B33&amp;รายชื่อ!C33&amp; "  " &amp; รายชื่อ!D33)</f>
        <v/>
      </c>
      <c r="C36" s="26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27" t="str">
        <f>IF(B36="","",IF(รายชื่อ!F33="ย้ายออก","ย้ายออก",IF(รายชื่อ!F33="แขวนลอย","แขวนลอย",COUNTIF(D36:Y36,"/"))))</f>
        <v/>
      </c>
      <c r="AA36" s="41">
        <v>32</v>
      </c>
      <c r="AB36" s="26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4"/>
      <c r="AY36" s="57" t="str">
        <f>IF(B36="","",IF(รายชื่อ!F33="ย้ายออก","ย้ายออก",IF(รายชื่อ!F33="แขวนลอย","แขวนลอย",COUNTIF(AC36:AX36,"/"))))</f>
        <v/>
      </c>
      <c r="AZ36" s="57" t="str">
        <f>IF(B36="","",IF(รายชื่อ!F33="ย้ายออก","ย้ายออก",IF(รายชื่อ!F33="แขวนลอย","แขวนลอย",SUM(Z36,AY36))))</f>
        <v/>
      </c>
      <c r="BA36" s="57" t="str">
        <f>IF(B36="","",IF(รายชื่อ!F33="ย้ายออก","-",IF(รายชื่อ!F33="แขวนลอย","แขวนลอย",(เช็คเวลาเรียน!AZ36/เช็คเวลาเรียน!$AZ$4)*100)))</f>
        <v/>
      </c>
      <c r="BB36" s="61" t="str">
        <f>IF(B36="","",IF(รายชื่อ!F33="ย้ายออก","ย้ายออก",IF(รายชื่อ!F33="แขวนลอย","แขวนลอย",IF(BA36&gt;=ตั้งค่า!$I$14,"ผ่าน","ไม่ผ่าน"))))</f>
        <v/>
      </c>
    </row>
    <row r="37" spans="1:54" ht="19.05" customHeight="1" x14ac:dyDescent="0.25">
      <c r="A37" s="24">
        <v>33</v>
      </c>
      <c r="B37" s="130" t="str">
        <f>IF(รายชื่อ!B34="","",รายชื่อ!B34&amp;รายชื่อ!C34&amp; "  " &amp; รายชื่อ!D34)</f>
        <v/>
      </c>
      <c r="C37" s="26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27" t="str">
        <f>IF(B37="","",IF(รายชื่อ!F34="ย้ายออก","ย้ายออก",IF(รายชื่อ!F34="แขวนลอย","แขวนลอย",COUNTIF(D37:Y37,"/"))))</f>
        <v/>
      </c>
      <c r="AA37" s="41">
        <v>33</v>
      </c>
      <c r="AB37" s="26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4"/>
      <c r="AY37" s="57" t="str">
        <f>IF(B37="","",IF(รายชื่อ!F34="ย้ายออก","ย้ายออก",IF(รายชื่อ!F34="แขวนลอย","แขวนลอย",COUNTIF(AC37:AX37,"/"))))</f>
        <v/>
      </c>
      <c r="AZ37" s="57" t="str">
        <f>IF(B37="","",IF(รายชื่อ!F34="ย้ายออก","ย้ายออก",IF(รายชื่อ!F34="แขวนลอย","แขวนลอย",SUM(Z37,AY37))))</f>
        <v/>
      </c>
      <c r="BA37" s="57" t="str">
        <f>IF(B37="","",IF(รายชื่อ!F34="ย้ายออก","-",IF(รายชื่อ!F34="แขวนลอย","แขวนลอย",(เช็คเวลาเรียน!AZ37/เช็คเวลาเรียน!$AZ$4)*100)))</f>
        <v/>
      </c>
      <c r="BB37" s="61" t="str">
        <f>IF(B37="","",IF(รายชื่อ!F34="ย้ายออก","ย้ายออก",IF(รายชื่อ!F34="แขวนลอย","แขวนลอย",IF(BA37&gt;=ตั้งค่า!$I$14,"ผ่าน","ไม่ผ่าน"))))</f>
        <v/>
      </c>
    </row>
    <row r="38" spans="1:54" ht="19.05" customHeight="1" x14ac:dyDescent="0.25">
      <c r="A38" s="24">
        <v>34</v>
      </c>
      <c r="B38" s="130" t="str">
        <f>IF(รายชื่อ!B35="","",รายชื่อ!B35&amp;รายชื่อ!C35&amp; "  " &amp; รายชื่อ!D35)</f>
        <v/>
      </c>
      <c r="C38" s="26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27" t="str">
        <f>IF(B38="","",IF(รายชื่อ!F35="ย้ายออก","ย้ายออก",IF(รายชื่อ!F35="แขวนลอย","แขวนลอย",COUNTIF(D38:Y38,"/"))))</f>
        <v/>
      </c>
      <c r="AA38" s="41">
        <v>34</v>
      </c>
      <c r="AB38" s="26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4"/>
      <c r="AY38" s="57" t="str">
        <f>IF(B38="","",IF(รายชื่อ!F35="ย้ายออก","ย้ายออก",IF(รายชื่อ!F35="แขวนลอย","แขวนลอย",COUNTIF(AC38:AX38,"/"))))</f>
        <v/>
      </c>
      <c r="AZ38" s="57" t="str">
        <f>IF(B38="","",IF(รายชื่อ!F35="ย้ายออก","ย้ายออก",IF(รายชื่อ!F35="แขวนลอย","แขวนลอย",SUM(Z38,AY38))))</f>
        <v/>
      </c>
      <c r="BA38" s="57" t="str">
        <f>IF(B38="","",IF(รายชื่อ!F35="ย้ายออก","-",IF(รายชื่อ!F35="แขวนลอย","แขวนลอย",(เช็คเวลาเรียน!AZ38/เช็คเวลาเรียน!$AZ$4)*100)))</f>
        <v/>
      </c>
      <c r="BB38" s="61" t="str">
        <f>IF(B38="","",IF(รายชื่อ!F35="ย้ายออก","ย้ายออก",IF(รายชื่อ!F35="แขวนลอย","แขวนลอย",IF(BA38&gt;=ตั้งค่า!$I$14,"ผ่าน","ไม่ผ่าน"))))</f>
        <v/>
      </c>
    </row>
    <row r="39" spans="1:54" ht="19.05" customHeight="1" x14ac:dyDescent="0.25">
      <c r="A39" s="24">
        <v>35</v>
      </c>
      <c r="B39" s="130" t="str">
        <f>IF(รายชื่อ!B36="","",รายชื่อ!B36&amp;รายชื่อ!C36&amp; "  " &amp; รายชื่อ!D36)</f>
        <v/>
      </c>
      <c r="C39" s="26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27" t="str">
        <f>IF(B39="","",IF(รายชื่อ!F36="ย้ายออก","ย้ายออก",IF(รายชื่อ!F36="แขวนลอย","แขวนลอย",COUNTIF(D39:Y39,"/"))))</f>
        <v/>
      </c>
      <c r="AA39" s="41">
        <v>35</v>
      </c>
      <c r="AB39" s="26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4"/>
      <c r="AY39" s="57" t="str">
        <f>IF(B39="","",IF(รายชื่อ!F36="ย้ายออก","ย้ายออก",IF(รายชื่อ!F36="แขวนลอย","แขวนลอย",COUNTIF(AC39:AX39,"/"))))</f>
        <v/>
      </c>
      <c r="AZ39" s="57" t="str">
        <f>IF(B39="","",IF(รายชื่อ!F36="ย้ายออก","ย้ายออก",IF(รายชื่อ!F36="แขวนลอย","แขวนลอย",SUM(Z39,AY39))))</f>
        <v/>
      </c>
      <c r="BA39" s="57" t="str">
        <f>IF(B39="","",IF(รายชื่อ!F36="ย้ายออก","-",IF(รายชื่อ!F36="แขวนลอย","แขวนลอย",(เช็คเวลาเรียน!AZ39/เช็คเวลาเรียน!$AZ$4)*100)))</f>
        <v/>
      </c>
      <c r="BB39" s="61" t="str">
        <f>IF(B39="","",IF(รายชื่อ!F36="ย้ายออก","ย้ายออก",IF(รายชื่อ!F36="แขวนลอย","แขวนลอย",IF(BA39&gt;=ตั้งค่า!$I$14,"ผ่าน","ไม่ผ่าน"))))</f>
        <v/>
      </c>
    </row>
    <row r="40" spans="1:54" ht="19.05" customHeight="1" x14ac:dyDescent="0.25">
      <c r="A40" s="24">
        <v>36</v>
      </c>
      <c r="B40" s="130" t="str">
        <f>IF(รายชื่อ!B37="","",รายชื่อ!B37&amp;รายชื่อ!C37&amp; "  " &amp; รายชื่อ!D37)</f>
        <v/>
      </c>
      <c r="C40" s="26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27" t="str">
        <f>IF(B40="","",IF(รายชื่อ!F37="ย้ายออก","ย้ายออก",IF(รายชื่อ!F37="แขวนลอย","แขวนลอย",COUNTIF(D40:Y40,"/"))))</f>
        <v/>
      </c>
      <c r="AA40" s="41">
        <v>36</v>
      </c>
      <c r="AB40" s="26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4"/>
      <c r="AY40" s="57" t="str">
        <f>IF(B40="","",IF(รายชื่อ!F37="ย้ายออก","ย้ายออก",IF(รายชื่อ!F37="แขวนลอย","แขวนลอย",COUNTIF(AC40:AX40,"/"))))</f>
        <v/>
      </c>
      <c r="AZ40" s="57" t="str">
        <f>IF(B40="","",IF(รายชื่อ!F37="ย้ายออก","ย้ายออก",IF(รายชื่อ!F37="แขวนลอย","แขวนลอย",SUM(Z40,AY40))))</f>
        <v/>
      </c>
      <c r="BA40" s="57" t="str">
        <f>IF(B40="","",IF(รายชื่อ!F37="ย้ายออก","-",IF(รายชื่อ!F37="แขวนลอย","แขวนลอย",(เช็คเวลาเรียน!AZ40/เช็คเวลาเรียน!$AZ$4)*100)))</f>
        <v/>
      </c>
      <c r="BB40" s="61" t="str">
        <f>IF(B40="","",IF(รายชื่อ!F37="ย้ายออก","ย้ายออก",IF(รายชื่อ!F37="แขวนลอย","แขวนลอย",IF(BA40&gt;=ตั้งค่า!$I$14,"ผ่าน","ไม่ผ่าน"))))</f>
        <v/>
      </c>
    </row>
    <row r="41" spans="1:54" ht="19.05" customHeight="1" x14ac:dyDescent="0.25">
      <c r="A41" s="24">
        <v>37</v>
      </c>
      <c r="B41" s="130" t="str">
        <f>IF(รายชื่อ!B38="","",รายชื่อ!B38&amp;รายชื่อ!C38&amp; "  " &amp; รายชื่อ!D38)</f>
        <v/>
      </c>
      <c r="C41" s="26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27" t="str">
        <f>IF(B41="","",IF(รายชื่อ!F38="ย้ายออก","ย้ายออก",IF(รายชื่อ!F38="แขวนลอย","แขวนลอย",COUNTIF(D41:Y41,"/"))))</f>
        <v/>
      </c>
      <c r="AA41" s="41">
        <v>37</v>
      </c>
      <c r="AB41" s="26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4"/>
      <c r="AY41" s="57" t="str">
        <f>IF(B41="","",IF(รายชื่อ!F38="ย้ายออก","ย้ายออก",IF(รายชื่อ!F38="แขวนลอย","แขวนลอย",COUNTIF(AC41:AX41,"/"))))</f>
        <v/>
      </c>
      <c r="AZ41" s="57" t="str">
        <f>IF(B41="","",IF(รายชื่อ!F38="ย้ายออก","ย้ายออก",IF(รายชื่อ!F38="แขวนลอย","แขวนลอย",SUM(Z41,AY41))))</f>
        <v/>
      </c>
      <c r="BA41" s="57" t="str">
        <f>IF(B41="","",IF(รายชื่อ!F38="ย้ายออก","-",IF(รายชื่อ!F38="แขวนลอย","แขวนลอย",(เช็คเวลาเรียน!AZ41/เช็คเวลาเรียน!$AZ$4)*100)))</f>
        <v/>
      </c>
      <c r="BB41" s="61" t="str">
        <f>IF(B41="","",IF(รายชื่อ!F38="ย้ายออก","ย้ายออก",IF(รายชื่อ!F38="แขวนลอย","แขวนลอย",IF(BA41&gt;=ตั้งค่า!$I$14,"ผ่าน","ไม่ผ่าน"))))</f>
        <v/>
      </c>
    </row>
    <row r="42" spans="1:54" ht="19.05" customHeight="1" x14ac:dyDescent="0.25">
      <c r="A42" s="24">
        <v>38</v>
      </c>
      <c r="B42" s="130" t="str">
        <f>IF(รายชื่อ!B39="","",รายชื่อ!B39&amp;รายชื่อ!C39&amp; "  " &amp; รายชื่อ!D39)</f>
        <v/>
      </c>
      <c r="C42" s="26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27" t="str">
        <f>IF(B42="","",IF(รายชื่อ!F39="ย้ายออก","ย้ายออก",IF(รายชื่อ!F39="แขวนลอย","แขวนลอย",COUNTIF(D42:Y42,"/"))))</f>
        <v/>
      </c>
      <c r="AA42" s="41">
        <v>38</v>
      </c>
      <c r="AB42" s="26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4"/>
      <c r="AY42" s="57" t="str">
        <f>IF(B42="","",IF(รายชื่อ!F39="ย้ายออก","ย้ายออก",IF(รายชื่อ!F39="แขวนลอย","แขวนลอย",COUNTIF(AC42:AX42,"/"))))</f>
        <v/>
      </c>
      <c r="AZ42" s="57" t="str">
        <f>IF(B42="","",IF(รายชื่อ!F39="ย้ายออก","ย้ายออก",IF(รายชื่อ!F39="แขวนลอย","แขวนลอย",SUM(Z42,AY42))))</f>
        <v/>
      </c>
      <c r="BA42" s="57" t="str">
        <f>IF(B42="","",IF(รายชื่อ!F39="ย้ายออก","-",IF(รายชื่อ!F39="แขวนลอย","แขวนลอย",(เช็คเวลาเรียน!AZ42/เช็คเวลาเรียน!$AZ$4)*100)))</f>
        <v/>
      </c>
      <c r="BB42" s="61" t="str">
        <f>IF(B42="","",IF(รายชื่อ!F39="ย้ายออก","ย้ายออก",IF(รายชื่อ!F39="แขวนลอย","แขวนลอย",IF(BA42&gt;=ตั้งค่า!$I$14,"ผ่าน","ไม่ผ่าน"))))</f>
        <v/>
      </c>
    </row>
    <row r="43" spans="1:54" ht="19.05" customHeight="1" x14ac:dyDescent="0.25">
      <c r="A43" s="24">
        <v>39</v>
      </c>
      <c r="B43" s="130" t="str">
        <f>IF(รายชื่อ!B40="","",รายชื่อ!B40&amp;รายชื่อ!C40&amp; "  " &amp; รายชื่อ!D40)</f>
        <v/>
      </c>
      <c r="C43" s="26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27" t="str">
        <f>IF(B43="","",IF(รายชื่อ!F40="ย้ายออก","ย้ายออก",IF(รายชื่อ!F40="แขวนลอย","แขวนลอย",COUNTIF(D43:Y43,"/"))))</f>
        <v/>
      </c>
      <c r="AA43" s="41">
        <v>39</v>
      </c>
      <c r="AB43" s="26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4"/>
      <c r="AY43" s="57" t="str">
        <f>IF(B43="","",IF(รายชื่อ!F40="ย้ายออก","ย้ายออก",IF(รายชื่อ!F40="แขวนลอย","แขวนลอย",COUNTIF(AC43:AX43,"/"))))</f>
        <v/>
      </c>
      <c r="AZ43" s="57" t="str">
        <f>IF(B43="","",IF(รายชื่อ!F40="ย้ายออก","ย้ายออก",IF(รายชื่อ!F40="แขวนลอย","แขวนลอย",SUM(Z43,AY43))))</f>
        <v/>
      </c>
      <c r="BA43" s="57" t="str">
        <f>IF(B43="","",IF(รายชื่อ!F40="ย้ายออก","-",IF(รายชื่อ!F40="แขวนลอย","แขวนลอย",(เช็คเวลาเรียน!AZ43/เช็คเวลาเรียน!$AZ$4)*100)))</f>
        <v/>
      </c>
      <c r="BB43" s="61" t="str">
        <f>IF(B43="","",IF(รายชื่อ!F40="ย้ายออก","ย้ายออก",IF(รายชื่อ!F40="แขวนลอย","แขวนลอย",IF(BA43&gt;=ตั้งค่า!$I$14,"ผ่าน","ไม่ผ่าน"))))</f>
        <v/>
      </c>
    </row>
    <row r="44" spans="1:54" ht="19.05" customHeight="1" x14ac:dyDescent="0.25">
      <c r="A44" s="24">
        <v>40</v>
      </c>
      <c r="B44" s="130" t="str">
        <f>IF(รายชื่อ!B41="","",รายชื่อ!B41&amp;รายชื่อ!C41&amp; "  " &amp; รายชื่อ!D41)</f>
        <v/>
      </c>
      <c r="C44" s="26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27" t="str">
        <f>IF(B44="","",IF(รายชื่อ!F41="ย้ายออก","ย้ายออก",IF(รายชื่อ!F41="แขวนลอย","แขวนลอย",COUNTIF(D44:Y44,"/"))))</f>
        <v/>
      </c>
      <c r="AA44" s="41">
        <v>40</v>
      </c>
      <c r="AB44" s="26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4"/>
      <c r="AY44" s="57" t="str">
        <f>IF(B44="","",IF(รายชื่อ!F41="ย้ายออก","ย้ายออก",IF(รายชื่อ!F41="แขวนลอย","แขวนลอย",COUNTIF(AC44:AX44,"/"))))</f>
        <v/>
      </c>
      <c r="AZ44" s="57" t="str">
        <f>IF(B44="","",IF(รายชื่อ!F41="ย้ายออก","ย้ายออก",IF(รายชื่อ!F41="แขวนลอย","แขวนลอย",SUM(Z44,AY44))))</f>
        <v/>
      </c>
      <c r="BA44" s="57" t="str">
        <f>IF(B44="","",IF(รายชื่อ!F41="ย้ายออก","-",IF(รายชื่อ!F41="แขวนลอย","แขวนลอย",(เช็คเวลาเรียน!AZ44/เช็คเวลาเรียน!$AZ$4)*100)))</f>
        <v/>
      </c>
      <c r="BB44" s="61" t="str">
        <f>IF(B44="","",IF(รายชื่อ!F41="ย้ายออก","ย้ายออก",IF(รายชื่อ!F41="แขวนลอย","แขวนลอย",IF(BA44&gt;=ตั้งค่า!$I$14,"ผ่าน","ไม่ผ่าน"))))</f>
        <v/>
      </c>
    </row>
    <row r="45" spans="1:54" ht="19.05" customHeight="1" x14ac:dyDescent="0.25">
      <c r="A45" s="24">
        <v>41</v>
      </c>
      <c r="B45" s="130" t="str">
        <f>IF(รายชื่อ!B42="","",รายชื่อ!B42&amp;รายชื่อ!C42&amp; "  " &amp; รายชื่อ!D42)</f>
        <v/>
      </c>
      <c r="C45" s="26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27" t="str">
        <f>IF(B45="","",IF(รายชื่อ!F42="ย้ายออก","ย้ายออก",IF(รายชื่อ!F42="แขวนลอย","แขวนลอย",COUNTIF(D45:Y45,"/"))))</f>
        <v/>
      </c>
      <c r="AA45" s="41">
        <v>41</v>
      </c>
      <c r="AB45" s="26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4"/>
      <c r="AY45" s="57" t="str">
        <f>IF(B45="","",IF(รายชื่อ!F42="ย้ายออก","ย้ายออก",IF(รายชื่อ!F42="แขวนลอย","แขวนลอย",COUNTIF(AC45:AX45,"/"))))</f>
        <v/>
      </c>
      <c r="AZ45" s="57" t="str">
        <f>IF(B45="","",IF(รายชื่อ!F42="ย้ายออก","ย้ายออก",IF(รายชื่อ!F42="แขวนลอย","แขวนลอย",SUM(Z45,AY45))))</f>
        <v/>
      </c>
      <c r="BA45" s="57" t="str">
        <f>IF(B45="","",IF(รายชื่อ!F42="ย้ายออก","-",IF(รายชื่อ!F42="แขวนลอย","แขวนลอย",(เช็คเวลาเรียน!AZ45/เช็คเวลาเรียน!$AZ$4)*100)))</f>
        <v/>
      </c>
      <c r="BB45" s="61" t="str">
        <f>IF(B45="","",IF(รายชื่อ!F42="ย้ายออก","ย้ายออก",IF(รายชื่อ!F42="แขวนลอย","แขวนลอย",IF(BA45&gt;=ตั้งค่า!$I$14,"ผ่าน","ไม่ผ่าน"))))</f>
        <v/>
      </c>
    </row>
    <row r="46" spans="1:54" ht="19.05" customHeight="1" x14ac:dyDescent="0.25">
      <c r="A46" s="24">
        <v>42</v>
      </c>
      <c r="B46" s="130" t="str">
        <f>IF(รายชื่อ!B43="","",รายชื่อ!B43&amp;รายชื่อ!C43&amp; "  " &amp; รายชื่อ!D43)</f>
        <v/>
      </c>
      <c r="C46" s="26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27" t="str">
        <f>IF(B46="","",IF(รายชื่อ!F43="ย้ายออก","ย้ายออก",IF(รายชื่อ!F43="แขวนลอย","แขวนลอย",COUNTIF(D46:Y46,"/"))))</f>
        <v/>
      </c>
      <c r="AA46" s="41">
        <v>42</v>
      </c>
      <c r="AB46" s="26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4"/>
      <c r="AY46" s="57" t="str">
        <f>IF(B46="","",IF(รายชื่อ!F43="ย้ายออก","ย้ายออก",IF(รายชื่อ!F43="แขวนลอย","แขวนลอย",COUNTIF(AC46:AX46,"/"))))</f>
        <v/>
      </c>
      <c r="AZ46" s="57" t="str">
        <f>IF(B46="","",IF(รายชื่อ!F43="ย้ายออก","ย้ายออก",IF(รายชื่อ!F43="แขวนลอย","แขวนลอย",SUM(Z46,AY46))))</f>
        <v/>
      </c>
      <c r="BA46" s="57" t="str">
        <f>IF(B46="","",IF(รายชื่อ!F43="ย้ายออก","-",IF(รายชื่อ!F43="แขวนลอย","แขวนลอย",(เช็คเวลาเรียน!AZ46/เช็คเวลาเรียน!$AZ$4)*100)))</f>
        <v/>
      </c>
      <c r="BB46" s="61" t="str">
        <f>IF(B46="","",IF(รายชื่อ!F43="ย้ายออก","ย้ายออก",IF(รายชื่อ!F43="แขวนลอย","แขวนลอย",IF(BA46&gt;=ตั้งค่า!$I$14,"ผ่าน","ไม่ผ่าน"))))</f>
        <v/>
      </c>
    </row>
    <row r="47" spans="1:54" ht="19.05" customHeight="1" x14ac:dyDescent="0.25">
      <c r="A47" s="24">
        <v>43</v>
      </c>
      <c r="B47" s="130" t="str">
        <f>IF(รายชื่อ!B44="","",รายชื่อ!B44&amp;รายชื่อ!C44&amp; "  " &amp; รายชื่อ!D44)</f>
        <v/>
      </c>
      <c r="C47" s="26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27" t="str">
        <f>IF(B47="","",IF(รายชื่อ!F44="ย้ายออก","ย้ายออก",IF(รายชื่อ!F44="แขวนลอย","แขวนลอย",COUNTIF(D47:Y47,"/"))))</f>
        <v/>
      </c>
      <c r="AA47" s="41">
        <v>43</v>
      </c>
      <c r="AB47" s="26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4"/>
      <c r="AY47" s="57" t="str">
        <f>IF(B47="","",IF(รายชื่อ!F44="ย้ายออก","ย้ายออก",IF(รายชื่อ!F44="แขวนลอย","แขวนลอย",COUNTIF(AC47:AX47,"/"))))</f>
        <v/>
      </c>
      <c r="AZ47" s="57" t="str">
        <f>IF(B47="","",IF(รายชื่อ!F44="ย้ายออก","ย้ายออก",IF(รายชื่อ!F44="แขวนลอย","แขวนลอย",SUM(Z47,AY47))))</f>
        <v/>
      </c>
      <c r="BA47" s="57" t="str">
        <f>IF(B47="","",IF(รายชื่อ!F44="ย้ายออก","-",IF(รายชื่อ!F44="แขวนลอย","แขวนลอย",(เช็คเวลาเรียน!AZ47/เช็คเวลาเรียน!$AZ$4)*100)))</f>
        <v/>
      </c>
      <c r="BB47" s="61" t="str">
        <f>IF(B47="","",IF(รายชื่อ!F44="ย้ายออก","ย้ายออก",IF(รายชื่อ!F44="แขวนลอย","แขวนลอย",IF(BA47&gt;=ตั้งค่า!$I$14,"ผ่าน","ไม่ผ่าน"))))</f>
        <v/>
      </c>
    </row>
    <row r="48" spans="1:54" ht="19.05" customHeight="1" x14ac:dyDescent="0.25">
      <c r="A48" s="24">
        <v>44</v>
      </c>
      <c r="B48" s="130" t="str">
        <f>IF(รายชื่อ!B45="","",รายชื่อ!B45&amp;รายชื่อ!C45&amp; "  " &amp; รายชื่อ!D45)</f>
        <v/>
      </c>
      <c r="C48" s="26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27" t="str">
        <f>IF(B48="","",IF(รายชื่อ!F45="ย้ายออก","ย้ายออก",IF(รายชื่อ!F45="แขวนลอย","แขวนลอย",COUNTIF(D48:Y48,"/"))))</f>
        <v/>
      </c>
      <c r="AA48" s="41">
        <v>44</v>
      </c>
      <c r="AB48" s="26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4"/>
      <c r="AY48" s="57" t="str">
        <f>IF(B48="","",IF(รายชื่อ!F45="ย้ายออก","ย้ายออก",IF(รายชื่อ!F45="แขวนลอย","แขวนลอย",COUNTIF(AC48:AX48,"/"))))</f>
        <v/>
      </c>
      <c r="AZ48" s="57" t="str">
        <f>IF(B48="","",IF(รายชื่อ!F45="ย้ายออก","ย้ายออก",IF(รายชื่อ!F45="แขวนลอย","แขวนลอย",SUM(Z48,AY48))))</f>
        <v/>
      </c>
      <c r="BA48" s="57" t="str">
        <f>IF(B48="","",IF(รายชื่อ!F45="ย้ายออก","-",IF(รายชื่อ!F45="แขวนลอย","แขวนลอย",(เช็คเวลาเรียน!AZ48/เช็คเวลาเรียน!$AZ$4)*100)))</f>
        <v/>
      </c>
      <c r="BB48" s="61" t="str">
        <f>IF(B48="","",IF(รายชื่อ!F45="ย้ายออก","ย้ายออก",IF(รายชื่อ!F45="แขวนลอย","แขวนลอย",IF(BA48&gt;=ตั้งค่า!$I$14,"ผ่าน","ไม่ผ่าน"))))</f>
        <v/>
      </c>
    </row>
    <row r="49" spans="1:54" ht="19.05" customHeight="1" x14ac:dyDescent="0.25">
      <c r="A49" s="24">
        <v>45</v>
      </c>
      <c r="B49" s="130" t="str">
        <f>IF(รายชื่อ!B46="","",รายชื่อ!B46&amp;รายชื่อ!C46&amp; "  " &amp; รายชื่อ!D46)</f>
        <v/>
      </c>
      <c r="C49" s="26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27" t="str">
        <f>IF(B49="","",IF(รายชื่อ!F46="ย้ายออก","ย้ายออก",IF(รายชื่อ!F46="แขวนลอย","แขวนลอย",COUNTIF(D49:Y49,"/"))))</f>
        <v/>
      </c>
      <c r="AA49" s="41">
        <v>45</v>
      </c>
      <c r="AB49" s="26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4"/>
      <c r="AY49" s="57" t="str">
        <f>IF(B49="","",IF(รายชื่อ!F46="ย้ายออก","ย้ายออก",IF(รายชื่อ!F46="แขวนลอย","แขวนลอย",COUNTIF(AC49:AX49,"/"))))</f>
        <v/>
      </c>
      <c r="AZ49" s="57" t="str">
        <f>IF(B49="","",IF(รายชื่อ!F46="ย้ายออก","ย้ายออก",IF(รายชื่อ!F46="แขวนลอย","แขวนลอย",SUM(Z49,AY49))))</f>
        <v/>
      </c>
      <c r="BA49" s="57" t="str">
        <f>IF(B49="","",IF(รายชื่อ!F46="ย้ายออก","-",IF(รายชื่อ!F46="แขวนลอย","แขวนลอย",(เช็คเวลาเรียน!AZ49/เช็คเวลาเรียน!$AZ$4)*100)))</f>
        <v/>
      </c>
      <c r="BB49" s="61" t="str">
        <f>IF(B49="","",IF(รายชื่อ!F46="ย้ายออก","ย้ายออก",IF(รายชื่อ!F46="แขวนลอย","แขวนลอย",IF(BA49&gt;=ตั้งค่า!$I$14,"ผ่าน","ไม่ผ่าน"))))</f>
        <v/>
      </c>
    </row>
    <row r="50" spans="1:54" ht="19.05" customHeight="1" x14ac:dyDescent="0.25">
      <c r="A50" s="24">
        <v>46</v>
      </c>
      <c r="B50" s="130" t="str">
        <f>IF(รายชื่อ!B47="","",รายชื่อ!B47&amp;รายชื่อ!C47&amp; "  " &amp; รายชื่อ!D47)</f>
        <v/>
      </c>
      <c r="C50" s="26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27" t="str">
        <f>IF(B50="","",IF(รายชื่อ!F47="ย้ายออก","ย้ายออก",IF(รายชื่อ!F47="แขวนลอย","แขวนลอย",COUNTIF(D50:Y50,"/"))))</f>
        <v/>
      </c>
      <c r="AA50" s="41">
        <v>46</v>
      </c>
      <c r="AB50" s="26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4"/>
      <c r="AY50" s="57" t="str">
        <f>IF(B50="","",IF(รายชื่อ!F47="ย้ายออก","ย้ายออก",IF(รายชื่อ!F47="แขวนลอย","แขวนลอย",COUNTIF(AC50:AX50,"/"))))</f>
        <v/>
      </c>
      <c r="AZ50" s="57" t="str">
        <f>IF(B50="","",IF(รายชื่อ!F47="ย้ายออก","ย้ายออก",IF(รายชื่อ!F47="แขวนลอย","แขวนลอย",SUM(Z50,AY50))))</f>
        <v/>
      </c>
      <c r="BA50" s="57" t="str">
        <f>IF(B50="","",IF(รายชื่อ!F47="ย้ายออก","-",IF(รายชื่อ!F47="แขวนลอย","แขวนลอย",(เช็คเวลาเรียน!AZ50/เช็คเวลาเรียน!$AZ$4)*100)))</f>
        <v/>
      </c>
      <c r="BB50" s="61" t="str">
        <f>IF(B50="","",IF(รายชื่อ!F47="ย้ายออก","ย้ายออก",IF(รายชื่อ!F47="แขวนลอย","แขวนลอย",IF(BA50&gt;=ตั้งค่า!$I$14,"ผ่าน","ไม่ผ่าน"))))</f>
        <v/>
      </c>
    </row>
    <row r="51" spans="1:54" ht="19.05" customHeight="1" x14ac:dyDescent="0.25">
      <c r="A51" s="24">
        <v>47</v>
      </c>
      <c r="B51" s="130" t="str">
        <f>IF(รายชื่อ!B48="","",รายชื่อ!B48&amp;รายชื่อ!C48&amp; "  " &amp; รายชื่อ!D48)</f>
        <v/>
      </c>
      <c r="C51" s="26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27" t="str">
        <f>IF(B51="","",IF(รายชื่อ!F48="ย้ายออก","ย้ายออก",IF(รายชื่อ!F48="แขวนลอย","แขวนลอย",COUNTIF(D51:Y51,"/"))))</f>
        <v/>
      </c>
      <c r="AA51" s="41">
        <v>47</v>
      </c>
      <c r="AB51" s="26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4"/>
      <c r="AY51" s="57" t="str">
        <f>IF(B51="","",IF(รายชื่อ!F48="ย้ายออก","ย้ายออก",IF(รายชื่อ!F48="แขวนลอย","แขวนลอย",COUNTIF(AC51:AX51,"/"))))</f>
        <v/>
      </c>
      <c r="AZ51" s="57" t="str">
        <f>IF(B51="","",IF(รายชื่อ!F48="ย้ายออก","ย้ายออก",IF(รายชื่อ!F48="แขวนลอย","แขวนลอย",SUM(Z51,AY51))))</f>
        <v/>
      </c>
      <c r="BA51" s="57" t="str">
        <f>IF(B51="","",IF(รายชื่อ!F48="ย้ายออก","-",IF(รายชื่อ!F48="แขวนลอย","แขวนลอย",(เช็คเวลาเรียน!AZ51/เช็คเวลาเรียน!$AZ$4)*100)))</f>
        <v/>
      </c>
      <c r="BB51" s="61" t="str">
        <f>IF(B51="","",IF(รายชื่อ!F48="ย้ายออก","ย้ายออก",IF(รายชื่อ!F48="แขวนลอย","แขวนลอย",IF(BA51&gt;=ตั้งค่า!$I$14,"ผ่าน","ไม่ผ่าน"))))</f>
        <v/>
      </c>
    </row>
    <row r="52" spans="1:54" ht="19.05" customHeight="1" x14ac:dyDescent="0.25">
      <c r="A52" s="24">
        <v>48</v>
      </c>
      <c r="B52" s="130" t="str">
        <f>IF(รายชื่อ!B49="","",รายชื่อ!B49&amp;รายชื่อ!C49&amp; "  " &amp; รายชื่อ!D49)</f>
        <v/>
      </c>
      <c r="C52" s="26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27" t="str">
        <f>IF(B52="","",IF(รายชื่อ!F49="ย้ายออก","ย้ายออก",IF(รายชื่อ!F49="แขวนลอย","แขวนลอย",COUNTIF(D52:Y52,"/"))))</f>
        <v/>
      </c>
      <c r="AA52" s="41">
        <v>48</v>
      </c>
      <c r="AB52" s="26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4"/>
      <c r="AY52" s="57" t="str">
        <f>IF(B52="","",IF(รายชื่อ!F49="ย้ายออก","ย้ายออก",IF(รายชื่อ!F49="แขวนลอย","แขวนลอย",COUNTIF(AC52:AX52,"/"))))</f>
        <v/>
      </c>
      <c r="AZ52" s="57" t="str">
        <f>IF(B52="","",IF(รายชื่อ!F49="ย้ายออก","ย้ายออก",IF(รายชื่อ!F49="แขวนลอย","แขวนลอย",SUM(Z52,AY52))))</f>
        <v/>
      </c>
      <c r="BA52" s="57" t="str">
        <f>IF(B52="","",IF(รายชื่อ!F49="ย้ายออก","-",IF(รายชื่อ!F49="แขวนลอย","แขวนลอย",(เช็คเวลาเรียน!AZ52/เช็คเวลาเรียน!$AZ$4)*100)))</f>
        <v/>
      </c>
      <c r="BB52" s="61" t="str">
        <f>IF(B52="","",IF(รายชื่อ!F49="ย้ายออก","ย้ายออก",IF(รายชื่อ!F49="แขวนลอย","แขวนลอย",IF(BA52&gt;=ตั้งค่า!$I$14,"ผ่าน","ไม่ผ่าน"))))</f>
        <v/>
      </c>
    </row>
    <row r="53" spans="1:54" ht="19.05" customHeight="1" x14ac:dyDescent="0.25">
      <c r="A53" s="24">
        <v>49</v>
      </c>
      <c r="B53" s="130" t="str">
        <f>IF(รายชื่อ!B50="","",รายชื่อ!B50&amp;รายชื่อ!C50&amp; "  " &amp; รายชื่อ!D50)</f>
        <v/>
      </c>
      <c r="C53" s="26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27" t="str">
        <f>IF(B53="","",IF(รายชื่อ!F50="ย้ายออก","ย้ายออก",IF(รายชื่อ!F50="แขวนลอย","แขวนลอย",COUNTIF(D53:Y53,"/"))))</f>
        <v/>
      </c>
      <c r="AA53" s="41">
        <v>49</v>
      </c>
      <c r="AB53" s="26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4"/>
      <c r="AY53" s="57" t="str">
        <f>IF(B53="","",IF(รายชื่อ!F50="ย้ายออก","ย้ายออก",IF(รายชื่อ!F50="แขวนลอย","แขวนลอย",COUNTIF(AC53:AX53,"/"))))</f>
        <v/>
      </c>
      <c r="AZ53" s="57" t="str">
        <f>IF(B53="","",IF(รายชื่อ!F50="ย้ายออก","ย้ายออก",IF(รายชื่อ!F50="แขวนลอย","แขวนลอย",SUM(Z53,AY53))))</f>
        <v/>
      </c>
      <c r="BA53" s="57" t="str">
        <f>IF(B53="","",IF(รายชื่อ!F50="ย้ายออก","-",IF(รายชื่อ!F50="แขวนลอย","แขวนลอย",(เช็คเวลาเรียน!AZ53/เช็คเวลาเรียน!$AZ$4)*100)))</f>
        <v/>
      </c>
      <c r="BB53" s="61" t="str">
        <f>IF(B53="","",IF(รายชื่อ!F50="ย้ายออก","ย้ายออก",IF(รายชื่อ!F50="แขวนลอย","แขวนลอย",IF(BA53&gt;=ตั้งค่า!$I$14,"ผ่าน","ไม่ผ่าน"))))</f>
        <v/>
      </c>
    </row>
    <row r="54" spans="1:54" ht="19.05" customHeight="1" x14ac:dyDescent="0.25">
      <c r="A54" s="24">
        <v>50</v>
      </c>
      <c r="B54" s="130" t="str">
        <f>IF(รายชื่อ!B51="","",รายชื่อ!B51&amp;รายชื่อ!C51&amp; "  " &amp; รายชื่อ!D51)</f>
        <v/>
      </c>
      <c r="C54" s="26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27" t="str">
        <f>IF(B54="","",IF(รายชื่อ!F51="ย้ายออก","ย้ายออก",IF(รายชื่อ!F51="แขวนลอย","แขวนลอย",COUNTIF(D54:Y54,"/"))))</f>
        <v/>
      </c>
      <c r="AA54" s="41">
        <v>50</v>
      </c>
      <c r="AB54" s="26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4"/>
      <c r="AY54" s="57" t="str">
        <f>IF(B54="","",IF(รายชื่อ!F51="ย้ายออก","ย้ายออก",IF(รายชื่อ!F51="แขวนลอย","แขวนลอย",COUNTIF(AC54:AX54,"/"))))</f>
        <v/>
      </c>
      <c r="AZ54" s="57" t="str">
        <f>IF(B54="","",IF(รายชื่อ!F51="ย้ายออก","ย้ายออก",IF(รายชื่อ!F51="แขวนลอย","แขวนลอย",SUM(Z54,AY54))))</f>
        <v/>
      </c>
      <c r="BA54" s="57" t="str">
        <f>IF(B54="","",IF(รายชื่อ!F51="ย้ายออก","-",IF(รายชื่อ!F51="แขวนลอย","แขวนลอย",(เช็คเวลาเรียน!AZ54/เช็คเวลาเรียน!$AZ$4)*100)))</f>
        <v/>
      </c>
      <c r="BB54" s="61" t="str">
        <f>IF(B54="","",IF(รายชื่อ!F51="ย้ายออก","ย้ายออก",IF(รายชื่อ!F51="แขวนลอย","แขวนลอย",IF(BA54&gt;=ตั้งค่า!$I$14,"ผ่าน","ไม่ผ่าน"))))</f>
        <v/>
      </c>
    </row>
    <row r="55" spans="1:54" ht="19.05" customHeight="1" x14ac:dyDescent="0.25">
      <c r="A55" s="24">
        <v>51</v>
      </c>
      <c r="B55" s="130" t="str">
        <f>IF(รายชื่อ!B52="","",รายชื่อ!B52&amp;รายชื่อ!C52&amp; "  " &amp; รายชื่อ!D52)</f>
        <v/>
      </c>
      <c r="C55" s="26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27" t="str">
        <f>IF(B55="","",IF(รายชื่อ!F52="ย้ายออก","ย้ายออก",IF(รายชื่อ!F52="แขวนลอย","แขวนลอย",COUNTIF(D55:Y55,"/"))))</f>
        <v/>
      </c>
      <c r="AA55" s="41">
        <v>51</v>
      </c>
      <c r="AB55" s="26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4"/>
      <c r="AY55" s="57" t="str">
        <f>IF(B55="","",IF(รายชื่อ!F52="ย้ายออก","ย้ายออก",IF(รายชื่อ!F52="แขวนลอย","แขวนลอย",COUNTIF(AC55:AX55,"/"))))</f>
        <v/>
      </c>
      <c r="AZ55" s="57" t="str">
        <f>IF(B55="","",IF(รายชื่อ!F52="ย้ายออก","ย้ายออก",IF(รายชื่อ!F52="แขวนลอย","แขวนลอย",SUM(Z55,AY55))))</f>
        <v/>
      </c>
      <c r="BA55" s="57" t="str">
        <f>IF(B55="","",IF(รายชื่อ!F52="ย้ายออก","-",IF(รายชื่อ!F52="แขวนลอย","แขวนลอย",(เช็คเวลาเรียน!AZ55/เช็คเวลาเรียน!$AZ$4)*100)))</f>
        <v/>
      </c>
      <c r="BB55" s="61" t="str">
        <f>IF(B55="","",IF(รายชื่อ!F52="ย้ายออก","ย้ายออก",IF(รายชื่อ!F52="แขวนลอย","แขวนลอย",IF(BA55&gt;=ตั้งค่า!$I$14,"ผ่าน","ไม่ผ่าน"))))</f>
        <v/>
      </c>
    </row>
    <row r="56" spans="1:54" ht="19.05" customHeight="1" x14ac:dyDescent="0.25">
      <c r="A56" s="24">
        <v>52</v>
      </c>
      <c r="B56" s="130" t="str">
        <f>IF(รายชื่อ!B53="","",รายชื่อ!B53&amp;รายชื่อ!C53&amp; "  " &amp; รายชื่อ!D53)</f>
        <v/>
      </c>
      <c r="C56" s="26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27" t="str">
        <f>IF(B56="","",IF(รายชื่อ!F53="ย้ายออก","ย้ายออก",IF(รายชื่อ!F53="แขวนลอย","แขวนลอย",COUNTIF(D56:Y56,"/"))))</f>
        <v/>
      </c>
      <c r="AA56" s="41">
        <v>52</v>
      </c>
      <c r="AB56" s="26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4"/>
      <c r="AY56" s="57" t="str">
        <f>IF(B56="","",IF(รายชื่อ!F53="ย้ายออก","ย้ายออก",IF(รายชื่อ!F53="แขวนลอย","แขวนลอย",COUNTIF(AC56:AX56,"/"))))</f>
        <v/>
      </c>
      <c r="AZ56" s="57" t="str">
        <f>IF(B56="","",IF(รายชื่อ!F53="ย้ายออก","ย้ายออก",IF(รายชื่อ!F53="แขวนลอย","แขวนลอย",SUM(Z56,AY56))))</f>
        <v/>
      </c>
      <c r="BA56" s="57" t="str">
        <f>IF(B56="","",IF(รายชื่อ!F53="ย้ายออก","-",IF(รายชื่อ!F53="แขวนลอย","แขวนลอย",(เช็คเวลาเรียน!AZ56/เช็คเวลาเรียน!$AZ$4)*100)))</f>
        <v/>
      </c>
      <c r="BB56" s="61" t="str">
        <f>IF(B56="","",IF(รายชื่อ!F53="ย้ายออก","ย้ายออก",IF(รายชื่อ!F53="แขวนลอย","แขวนลอย",IF(BA56&gt;=ตั้งค่า!$I$14,"ผ่าน","ไม่ผ่าน"))))</f>
        <v/>
      </c>
    </row>
    <row r="57" spans="1:54" ht="19.05" customHeight="1" x14ac:dyDescent="0.25">
      <c r="A57" s="24">
        <v>53</v>
      </c>
      <c r="B57" s="130" t="str">
        <f>IF(รายชื่อ!B54="","",รายชื่อ!B54&amp;รายชื่อ!C54&amp; "  " &amp; รายชื่อ!D54)</f>
        <v/>
      </c>
      <c r="C57" s="26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27" t="str">
        <f>IF(B57="","",IF(รายชื่อ!F54="ย้ายออก","ย้ายออก",IF(รายชื่อ!F54="แขวนลอย","แขวนลอย",COUNTIF(D57:Y57,"/"))))</f>
        <v/>
      </c>
      <c r="AA57" s="41">
        <v>53</v>
      </c>
      <c r="AB57" s="26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4"/>
      <c r="AY57" s="57" t="str">
        <f>IF(B57="","",IF(รายชื่อ!F54="ย้ายออก","ย้ายออก",IF(รายชื่อ!F54="แขวนลอย","แขวนลอย",COUNTIF(AC57:AX57,"/"))))</f>
        <v/>
      </c>
      <c r="AZ57" s="57" t="str">
        <f>IF(B57="","",IF(รายชื่อ!F54="ย้ายออก","ย้ายออก",IF(รายชื่อ!F54="แขวนลอย","แขวนลอย",SUM(Z57,AY57))))</f>
        <v/>
      </c>
      <c r="BA57" s="57" t="str">
        <f>IF(B57="","",IF(รายชื่อ!F54="ย้ายออก","-",IF(รายชื่อ!F54="แขวนลอย","แขวนลอย",(เช็คเวลาเรียน!AZ57/เช็คเวลาเรียน!$AZ$4)*100)))</f>
        <v/>
      </c>
      <c r="BB57" s="61" t="str">
        <f>IF(B57="","",IF(รายชื่อ!F54="ย้ายออก","ย้ายออก",IF(รายชื่อ!F54="แขวนลอย","แขวนลอย",IF(BA57&gt;=ตั้งค่า!$I$14,"ผ่าน","ไม่ผ่าน"))))</f>
        <v/>
      </c>
    </row>
    <row r="58" spans="1:54" ht="19.05" customHeight="1" x14ac:dyDescent="0.25">
      <c r="A58" s="24">
        <v>54</v>
      </c>
      <c r="B58" s="130" t="str">
        <f>IF(รายชื่อ!B55="","",รายชื่อ!B55&amp;รายชื่อ!C55&amp; "  " &amp; รายชื่อ!D55)</f>
        <v/>
      </c>
      <c r="C58" s="26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27" t="str">
        <f>IF(B58="","",IF(รายชื่อ!F55="ย้ายออก","ย้ายออก",IF(รายชื่อ!F55="แขวนลอย","แขวนลอย",COUNTIF(D58:Y58,"/"))))</f>
        <v/>
      </c>
      <c r="AA58" s="41">
        <v>54</v>
      </c>
      <c r="AB58" s="26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4"/>
      <c r="AY58" s="57" t="str">
        <f>IF(B58="","",IF(รายชื่อ!F55="ย้ายออก","ย้ายออก",IF(รายชื่อ!F55="แขวนลอย","แขวนลอย",COUNTIF(AC58:AX58,"/"))))</f>
        <v/>
      </c>
      <c r="AZ58" s="57" t="str">
        <f>IF(B58="","",IF(รายชื่อ!F55="ย้ายออก","ย้ายออก",IF(รายชื่อ!F55="แขวนลอย","แขวนลอย",SUM(Z58,AY58))))</f>
        <v/>
      </c>
      <c r="BA58" s="57" t="str">
        <f>IF(B58="","",IF(รายชื่อ!F55="ย้ายออก","-",IF(รายชื่อ!F55="แขวนลอย","แขวนลอย",(เช็คเวลาเรียน!AZ58/เช็คเวลาเรียน!$AZ$4)*100)))</f>
        <v/>
      </c>
      <c r="BB58" s="61" t="str">
        <f>IF(B58="","",IF(รายชื่อ!F55="ย้ายออก","ย้ายออก",IF(รายชื่อ!F55="แขวนลอย","แขวนลอย",IF(BA58&gt;=ตั้งค่า!$I$14,"ผ่าน","ไม่ผ่าน"))))</f>
        <v/>
      </c>
    </row>
    <row r="59" spans="1:54" ht="19.05" customHeight="1" x14ac:dyDescent="0.25">
      <c r="A59" s="24">
        <v>55</v>
      </c>
      <c r="B59" s="130" t="str">
        <f>IF(รายชื่อ!B56="","",รายชื่อ!B56&amp;รายชื่อ!C56&amp; "  " &amp; รายชื่อ!D56)</f>
        <v/>
      </c>
      <c r="C59" s="26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27" t="str">
        <f>IF(B59="","",IF(รายชื่อ!F56="ย้ายออก","ย้ายออก",IF(รายชื่อ!F56="แขวนลอย","แขวนลอย",COUNTIF(D59:Y59,"/"))))</f>
        <v/>
      </c>
      <c r="AA59" s="41">
        <v>55</v>
      </c>
      <c r="AB59" s="26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4"/>
      <c r="AY59" s="57" t="str">
        <f>IF(B59="","",IF(รายชื่อ!F56="ย้ายออก","ย้ายออก",IF(รายชื่อ!F56="แขวนลอย","แขวนลอย",COUNTIF(AC59:AX59,"/"))))</f>
        <v/>
      </c>
      <c r="AZ59" s="57" t="str">
        <f>IF(B59="","",IF(รายชื่อ!F56="ย้ายออก","ย้ายออก",IF(รายชื่อ!F56="แขวนลอย","แขวนลอย",SUM(Z59,AY59))))</f>
        <v/>
      </c>
      <c r="BA59" s="57" t="str">
        <f>IF(B59="","",IF(รายชื่อ!F56="ย้ายออก","-",IF(รายชื่อ!F56="แขวนลอย","แขวนลอย",(เช็คเวลาเรียน!AZ59/เช็คเวลาเรียน!$AZ$4)*100)))</f>
        <v/>
      </c>
      <c r="BB59" s="61" t="str">
        <f>IF(B59="","",IF(รายชื่อ!F56="ย้ายออก","ย้ายออก",IF(รายชื่อ!F56="แขวนลอย","แขวนลอย",IF(BA59&gt;=ตั้งค่า!$I$14,"ผ่าน","ไม่ผ่าน"))))</f>
        <v/>
      </c>
    </row>
    <row r="60" spans="1:54" ht="19.05" customHeight="1" x14ac:dyDescent="0.25">
      <c r="A60" s="24">
        <v>56</v>
      </c>
      <c r="B60" s="130" t="str">
        <f>IF(รายชื่อ!B57="","",รายชื่อ!B57&amp;รายชื่อ!C57&amp; "  " &amp; รายชื่อ!D57)</f>
        <v/>
      </c>
      <c r="C60" s="26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27" t="str">
        <f>IF(B60="","",IF(รายชื่อ!F57="ย้ายออก","ย้ายออก",IF(รายชื่อ!F57="แขวนลอย","แขวนลอย",COUNTIF(D60:Y60,"/"))))</f>
        <v/>
      </c>
      <c r="AA60" s="41">
        <v>56</v>
      </c>
      <c r="AB60" s="26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4"/>
      <c r="AY60" s="57" t="str">
        <f>IF(B60="","",IF(รายชื่อ!F57="ย้ายออก","ย้ายออก",IF(รายชื่อ!F57="แขวนลอย","แขวนลอย",COUNTIF(AC60:AX60,"/"))))</f>
        <v/>
      </c>
      <c r="AZ60" s="57" t="str">
        <f>IF(B60="","",IF(รายชื่อ!F57="ย้ายออก","ย้ายออก",IF(รายชื่อ!F57="แขวนลอย","แขวนลอย",SUM(Z60,AY60))))</f>
        <v/>
      </c>
      <c r="BA60" s="57" t="str">
        <f>IF(B60="","",IF(รายชื่อ!F57="ย้ายออก","-",IF(รายชื่อ!F57="แขวนลอย","แขวนลอย",(เช็คเวลาเรียน!AZ60/เช็คเวลาเรียน!$AZ$4)*100)))</f>
        <v/>
      </c>
      <c r="BB60" s="61" t="str">
        <f>IF(B60="","",IF(รายชื่อ!F57="ย้ายออก","ย้ายออก",IF(รายชื่อ!F57="แขวนลอย","แขวนลอย",IF(BA60&gt;=ตั้งค่า!$I$14,"ผ่าน","ไม่ผ่าน"))))</f>
        <v/>
      </c>
    </row>
    <row r="61" spans="1:54" ht="19.05" customHeight="1" x14ac:dyDescent="0.25">
      <c r="A61" s="24">
        <v>57</v>
      </c>
      <c r="B61" s="130" t="str">
        <f>IF(รายชื่อ!B58="","",รายชื่อ!B58&amp;รายชื่อ!C58&amp; "  " &amp; รายชื่อ!D58)</f>
        <v/>
      </c>
      <c r="C61" s="26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27" t="str">
        <f>IF(B61="","",IF(รายชื่อ!F58="ย้ายออก","ย้ายออก",IF(รายชื่อ!F58="แขวนลอย","แขวนลอย",COUNTIF(D61:Y61,"/"))))</f>
        <v/>
      </c>
      <c r="AA61" s="41">
        <v>57</v>
      </c>
      <c r="AB61" s="26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4"/>
      <c r="AY61" s="57" t="str">
        <f>IF(B61="","",IF(รายชื่อ!F58="ย้ายออก","ย้ายออก",IF(รายชื่อ!F58="แขวนลอย","แขวนลอย",COUNTIF(AC61:AX61,"/"))))</f>
        <v/>
      </c>
      <c r="AZ61" s="57" t="str">
        <f>IF(B61="","",IF(รายชื่อ!F58="ย้ายออก","ย้ายออก",IF(รายชื่อ!F58="แขวนลอย","แขวนลอย",SUM(Z61,AY61))))</f>
        <v/>
      </c>
      <c r="BA61" s="57" t="str">
        <f>IF(B61="","",IF(รายชื่อ!F58="ย้ายออก","-",IF(รายชื่อ!F58="แขวนลอย","แขวนลอย",(เช็คเวลาเรียน!AZ61/เช็คเวลาเรียน!$AZ$4)*100)))</f>
        <v/>
      </c>
      <c r="BB61" s="61" t="str">
        <f>IF(B61="","",IF(รายชื่อ!F58="ย้ายออก","ย้ายออก",IF(รายชื่อ!F58="แขวนลอย","แขวนลอย",IF(BA61&gt;=ตั้งค่า!$I$14,"ผ่าน","ไม่ผ่าน"))))</f>
        <v/>
      </c>
    </row>
    <row r="62" spans="1:54" ht="19.05" customHeight="1" x14ac:dyDescent="0.25">
      <c r="A62" s="24">
        <v>58</v>
      </c>
      <c r="B62" s="130" t="str">
        <f>IF(รายชื่อ!B59="","",รายชื่อ!B59&amp;รายชื่อ!C59&amp; "  " &amp; รายชื่อ!D59)</f>
        <v/>
      </c>
      <c r="C62" s="26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27" t="str">
        <f>IF(B62="","",IF(รายชื่อ!F59="ย้ายออก","ย้ายออก",IF(รายชื่อ!F59="แขวนลอย","แขวนลอย",COUNTIF(D62:Y62,"/"))))</f>
        <v/>
      </c>
      <c r="AA62" s="41">
        <v>58</v>
      </c>
      <c r="AB62" s="26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4"/>
      <c r="AY62" s="57" t="str">
        <f>IF(B62="","",IF(รายชื่อ!F59="ย้ายออก","ย้ายออก",IF(รายชื่อ!F59="แขวนลอย","แขวนลอย",COUNTIF(AC62:AX62,"/"))))</f>
        <v/>
      </c>
      <c r="AZ62" s="57" t="str">
        <f>IF(B62="","",IF(รายชื่อ!F59="ย้ายออก","ย้ายออก",IF(รายชื่อ!F59="แขวนลอย","แขวนลอย",SUM(Z62,AY62))))</f>
        <v/>
      </c>
      <c r="BA62" s="57" t="str">
        <f>IF(B62="","",IF(รายชื่อ!F59="ย้ายออก","-",IF(รายชื่อ!F59="แขวนลอย","แขวนลอย",(เช็คเวลาเรียน!AZ62/เช็คเวลาเรียน!$AZ$4)*100)))</f>
        <v/>
      </c>
      <c r="BB62" s="61" t="str">
        <f>IF(B62="","",IF(รายชื่อ!F59="ย้ายออก","ย้ายออก",IF(รายชื่อ!F59="แขวนลอย","แขวนลอย",IF(BA62&gt;=ตั้งค่า!$I$14,"ผ่าน","ไม่ผ่าน"))))</f>
        <v/>
      </c>
    </row>
    <row r="63" spans="1:54" ht="19.05" customHeight="1" x14ac:dyDescent="0.25">
      <c r="A63" s="24">
        <v>59</v>
      </c>
      <c r="B63" s="130" t="str">
        <f>IF(รายชื่อ!B60="","",รายชื่อ!B60&amp;รายชื่อ!C60&amp; "  " &amp; รายชื่อ!D60)</f>
        <v/>
      </c>
      <c r="C63" s="26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27" t="str">
        <f>IF(B63="","",IF(รายชื่อ!F60="ย้ายออก","ย้ายออก",IF(รายชื่อ!F60="แขวนลอย","แขวนลอย",COUNTIF(D63:Y63,"/"))))</f>
        <v/>
      </c>
      <c r="AA63" s="41">
        <v>59</v>
      </c>
      <c r="AB63" s="26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4"/>
      <c r="AY63" s="57" t="str">
        <f>IF(B63="","",IF(รายชื่อ!F60="ย้ายออก","ย้ายออก",IF(รายชื่อ!F60="แขวนลอย","แขวนลอย",COUNTIF(AC63:AX63,"/"))))</f>
        <v/>
      </c>
      <c r="AZ63" s="57" t="str">
        <f>IF(B63="","",IF(รายชื่อ!F60="ย้ายออก","ย้ายออก",IF(รายชื่อ!F60="แขวนลอย","แขวนลอย",SUM(Z63,AY63))))</f>
        <v/>
      </c>
      <c r="BA63" s="57" t="str">
        <f>IF(B63="","",IF(รายชื่อ!F60="ย้ายออก","-",IF(รายชื่อ!F60="แขวนลอย","แขวนลอย",(เช็คเวลาเรียน!AZ63/เช็คเวลาเรียน!$AZ$4)*100)))</f>
        <v/>
      </c>
      <c r="BB63" s="61" t="str">
        <f>IF(B63="","",IF(รายชื่อ!F60="ย้ายออก","ย้ายออก",IF(รายชื่อ!F60="แขวนลอย","แขวนลอย",IF(BA63&gt;=ตั้งค่า!$I$14,"ผ่าน","ไม่ผ่าน"))))</f>
        <v/>
      </c>
    </row>
    <row r="64" spans="1:54" ht="19.05" customHeight="1" x14ac:dyDescent="0.25">
      <c r="A64" s="24">
        <v>60</v>
      </c>
      <c r="B64" s="130" t="str">
        <f>IF(รายชื่อ!B61="","",รายชื่อ!B61&amp;รายชื่อ!C61&amp; "  " &amp; รายชื่อ!D61)</f>
        <v/>
      </c>
      <c r="C64" s="26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27" t="str">
        <f>IF(B64="","",IF(รายชื่อ!F61="ย้ายออก","ย้ายออก",IF(รายชื่อ!F61="แขวนลอย","แขวนลอย",COUNTIF(D64:Y64,"/"))))</f>
        <v/>
      </c>
      <c r="AA64" s="41">
        <v>60</v>
      </c>
      <c r="AB64" s="26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4"/>
      <c r="AY64" s="57" t="str">
        <f>IF(B64="","",IF(รายชื่อ!F61="ย้ายออก","ย้ายออก",IF(รายชื่อ!F61="แขวนลอย","แขวนลอย",COUNTIF(AC64:AX64,"/"))))</f>
        <v/>
      </c>
      <c r="AZ64" s="57" t="str">
        <f>IF(B64="","",IF(รายชื่อ!F61="ย้ายออก","ย้ายออก",IF(รายชื่อ!F61="แขวนลอย","แขวนลอย",SUM(Z64,AY64))))</f>
        <v/>
      </c>
      <c r="BA64" s="57" t="str">
        <f>IF(B64="","",IF(รายชื่อ!F61="ย้ายออก","-",IF(รายชื่อ!F61="แขวนลอย","แขวนลอย",(เช็คเวลาเรียน!AZ64/เช็คเวลาเรียน!$AZ$4)*100)))</f>
        <v/>
      </c>
      <c r="BB64" s="61" t="str">
        <f>IF(B64="","",IF(รายชื่อ!F61="ย้ายออก","ย้ายออก",IF(รายชื่อ!F61="แขวนลอย","แขวนลอย",IF(BA64&gt;=ตั้งค่า!$I$14,"ผ่าน","ไม่ผ่าน"))))</f>
        <v/>
      </c>
    </row>
    <row r="65" spans="1:51" ht="30.6" customHeight="1" x14ac:dyDescent="0.25">
      <c r="A65" s="166" t="s">
        <v>100</v>
      </c>
      <c r="B65" s="166"/>
      <c r="C65" s="166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66" t="s">
        <v>100</v>
      </c>
      <c r="AB65" s="166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</row>
    <row r="66" spans="1:51" ht="27.6" customHeight="1" x14ac:dyDescent="0.25">
      <c r="A66" s="166"/>
      <c r="B66" s="166"/>
      <c r="C66" s="166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6"/>
      <c r="AB66" s="166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</row>
  </sheetData>
  <sheetProtection algorithmName="SHA-512" hashValue="2Vjw8PDmvk+lunoKt1F7DhTvbEw0s19HzKO6wmlHfx/J284I8ncrF1yW1ET7kmt0uJLmgijQ1Hd5EMgZN7qgwg==" saltValue="4zouIxoxJKhWWT82nlTKuw==" spinCount="100000" sheet="1" objects="1" scenarios="1"/>
  <mergeCells count="15">
    <mergeCell ref="BA3:BA4"/>
    <mergeCell ref="BB3:BB4"/>
    <mergeCell ref="AA1:BB1"/>
    <mergeCell ref="AA2:BB2"/>
    <mergeCell ref="D65:Z65"/>
    <mergeCell ref="AA3:AA4"/>
    <mergeCell ref="AA65:AB66"/>
    <mergeCell ref="AC65:AY65"/>
    <mergeCell ref="AC66:AY66"/>
    <mergeCell ref="A65:C66"/>
    <mergeCell ref="D66:Z66"/>
    <mergeCell ref="A3:A4"/>
    <mergeCell ref="A1:Z1"/>
    <mergeCell ref="A2:Z2"/>
    <mergeCell ref="B3:B4"/>
  </mergeCells>
  <conditionalFormatting sqref="D5:Y64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64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64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AC5:AX64 D5:Y64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63"/>
  <sheetViews>
    <sheetView view="pageBreakPreview" topLeftCell="D1" zoomScale="70" zoomScaleNormal="69" zoomScaleSheetLayoutView="70" zoomScalePageLayoutView="90" workbookViewId="0">
      <selection activeCell="S4" sqref="S4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0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2568</v>
      </c>
      <c r="B1" s="190"/>
      <c r="C1" s="190"/>
      <c r="D1" s="190"/>
      <c r="E1" s="190"/>
      <c r="F1" s="190"/>
      <c r="G1" s="190"/>
      <c r="H1" s="190"/>
      <c r="I1" s="190"/>
      <c r="J1" s="190"/>
      <c r="K1" s="183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2568</v>
      </c>
      <c r="L1" s="183"/>
      <c r="M1" s="183"/>
      <c r="N1" s="183"/>
      <c r="O1" s="183"/>
      <c r="P1" s="183"/>
      <c r="Q1" s="183"/>
      <c r="R1" s="183"/>
      <c r="S1" s="183"/>
      <c r="T1" s="186" t="s">
        <v>118</v>
      </c>
      <c r="U1" s="186"/>
      <c r="V1" s="186"/>
    </row>
    <row r="2" spans="1:22" ht="45" customHeight="1" x14ac:dyDescent="0.35">
      <c r="A2" s="191" t="s">
        <v>0</v>
      </c>
      <c r="B2" s="187" t="s">
        <v>104</v>
      </c>
      <c r="C2" s="42" t="s">
        <v>109</v>
      </c>
      <c r="D2" s="43">
        <v>1</v>
      </c>
      <c r="E2" s="43">
        <f>D2+1</f>
        <v>2</v>
      </c>
      <c r="F2" s="43">
        <f>E2+1</f>
        <v>3</v>
      </c>
      <c r="G2" s="43">
        <f t="shared" ref="G2:H2" si="0">F2+1</f>
        <v>4</v>
      </c>
      <c r="H2" s="43">
        <f t="shared" si="0"/>
        <v>5</v>
      </c>
      <c r="I2" s="60" t="s">
        <v>114</v>
      </c>
      <c r="J2" s="188" t="s">
        <v>110</v>
      </c>
      <c r="K2" s="191" t="s">
        <v>0</v>
      </c>
      <c r="L2" s="42" t="s">
        <v>109</v>
      </c>
      <c r="M2" s="43">
        <v>1</v>
      </c>
      <c r="N2" s="43">
        <f>M2+1</f>
        <v>2</v>
      </c>
      <c r="O2" s="43">
        <f>N2+1</f>
        <v>3</v>
      </c>
      <c r="P2" s="43">
        <f t="shared" ref="P2:Q2" si="1">O2+1</f>
        <v>4</v>
      </c>
      <c r="Q2" s="43">
        <f t="shared" si="1"/>
        <v>5</v>
      </c>
      <c r="R2" s="60" t="s">
        <v>114</v>
      </c>
      <c r="S2" s="188" t="s">
        <v>110</v>
      </c>
      <c r="T2" s="62" t="s">
        <v>114</v>
      </c>
      <c r="U2" s="181" t="s">
        <v>117</v>
      </c>
      <c r="V2" s="184" t="s">
        <v>110</v>
      </c>
    </row>
    <row r="3" spans="1:22" ht="150" customHeight="1" x14ac:dyDescent="0.35">
      <c r="A3" s="191"/>
      <c r="B3" s="187"/>
      <c r="C3" s="44" t="s">
        <v>1</v>
      </c>
      <c r="D3" s="126" t="s">
        <v>145</v>
      </c>
      <c r="E3" s="126" t="s">
        <v>146</v>
      </c>
      <c r="F3" s="126" t="s">
        <v>147</v>
      </c>
      <c r="G3" s="126" t="s">
        <v>148</v>
      </c>
      <c r="H3" s="126"/>
      <c r="I3" s="60">
        <f>COUNTA(D3:H3)</f>
        <v>4</v>
      </c>
      <c r="J3" s="189"/>
      <c r="K3" s="191"/>
      <c r="L3" s="44" t="s">
        <v>1</v>
      </c>
      <c r="M3" s="126" t="s">
        <v>145</v>
      </c>
      <c r="N3" s="126" t="s">
        <v>146</v>
      </c>
      <c r="O3" s="126" t="s">
        <v>147</v>
      </c>
      <c r="P3" s="126" t="s">
        <v>148</v>
      </c>
      <c r="Q3" s="126"/>
      <c r="R3" s="60">
        <f>COUNTA(M3:Q3)</f>
        <v>4</v>
      </c>
      <c r="S3" s="189"/>
      <c r="T3" s="62">
        <f>IF(S2="","",IFERROR(AVERAGE(I3,R3),""))</f>
        <v>4</v>
      </c>
      <c r="U3" s="182"/>
      <c r="V3" s="185"/>
    </row>
    <row r="4" spans="1:22" ht="21" x14ac:dyDescent="0.4">
      <c r="A4" s="45">
        <v>1</v>
      </c>
      <c r="B4" s="46" t="str">
        <f>IF(รายชื่อ!B2="","",รายชื่อ!B2&amp;รายชื่อ!C2&amp; "  " &amp; รายชื่อ!D2)</f>
        <v/>
      </c>
      <c r="C4" s="47"/>
      <c r="D4" s="125"/>
      <c r="E4" s="125"/>
      <c r="F4" s="125"/>
      <c r="G4" s="125"/>
      <c r="H4" s="125"/>
      <c r="I4" s="49" t="str">
        <f>IF(B4="","",IF(รายชื่อ!F2="ย้ายออก","ย้ายออก",IF(รายชื่อ!F2="แขวนลอย","แขวนลอย",COUNTIF(D4:H4,"ผ"))))</f>
        <v/>
      </c>
      <c r="J4" s="50" t="str">
        <f>IF(B4="","",IF(รายชื่อ!F2="ย้ายออก","ย้ายออก",IF(รายชื่อ!F2="แขวนลอย","แขวนลอย",IF(I4=$I$3,"ผ่าน","ไม่ผ่าน"))))</f>
        <v/>
      </c>
      <c r="K4" s="45">
        <v>1</v>
      </c>
      <c r="L4" s="47"/>
      <c r="M4" s="125"/>
      <c r="N4" s="125"/>
      <c r="O4" s="125"/>
      <c r="P4" s="125"/>
      <c r="Q4" s="125"/>
      <c r="R4" s="49" t="str">
        <f>IF(B4="","",IF(รายชื่อ!F2="ย้ายออก","ย้ายออก",IF(รายชื่อ!F2="แขวนลอย","แขวนลอย",COUNTIF(M4:Q4,"ผ"))))</f>
        <v/>
      </c>
      <c r="S4" s="50" t="str">
        <f>IF(B4="","",IF(รายชื่อ!F2="ย้ายออก","ย้ายออก",IF(รายชื่อ!F2="แขวนลอย","แขวนลอย",IF(R4=$R$3,"ผ่าน","ไม่ผ่าน"))))</f>
        <v/>
      </c>
      <c r="T4" s="63" t="str">
        <f>IF(B4="","",IF(รายชื่อ!F2="ย้ายออก","-",IF(รายชื่อ!F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64" t="str">
        <f>IF(B4="","",IF(รายชื่อ!F2="ย้ายออก","-",IF(รายชื่อ!F2="แขวนลอย","แขวนลอย",(T4/$T$3)*100)))</f>
        <v/>
      </c>
      <c r="V4" s="61" t="str">
        <f>IF(B4="","",IF(รายชื่อ!F2="ย้ายออก","ย้ายออก",IF(รายชื่อ!F2="ย้ายออก","ย้ายออก",IF(รายชื่อ!F2="แขวนลอย","แขวนลอย",IF(U4&gt;=70,"ผ่าน","ไม่ผ่าน")))))</f>
        <v/>
      </c>
    </row>
    <row r="5" spans="1:22" ht="21" x14ac:dyDescent="0.4">
      <c r="A5" s="45">
        <v>2</v>
      </c>
      <c r="B5" s="46" t="str">
        <f>IF(รายชื่อ!B3="","",รายชื่อ!B3&amp;รายชื่อ!C3&amp; "  " &amp; รายชื่อ!D3)</f>
        <v/>
      </c>
      <c r="C5" s="47"/>
      <c r="D5" s="125"/>
      <c r="E5" s="125"/>
      <c r="F5" s="125"/>
      <c r="G5" s="125"/>
      <c r="H5" s="125"/>
      <c r="I5" s="49" t="str">
        <f>IF(B5="","",IF(รายชื่อ!F3="ย้ายออก","ย้ายออก",IF(รายชื่อ!F3="แขวนลอย","แขวนลอย",COUNTIF(D5:H5,"ผ"))))</f>
        <v/>
      </c>
      <c r="J5" s="50" t="str">
        <f>IF(B5="","",IF(รายชื่อ!F3="ย้ายออก","ย้ายออก",IF(รายชื่อ!F3="แขวนลอย","แขวนลอย",IF(I5=$I$3,"ผ่าน","ไม่ผ่าน"))))</f>
        <v/>
      </c>
      <c r="K5" s="45">
        <v>2</v>
      </c>
      <c r="L5" s="47"/>
      <c r="M5" s="125"/>
      <c r="N5" s="125"/>
      <c r="O5" s="125"/>
      <c r="P5" s="125"/>
      <c r="Q5" s="125"/>
      <c r="R5" s="49" t="str">
        <f>IF(B5="","",IF(รายชื่อ!F3="ย้ายออก","ย้ายออก",IF(รายชื่อ!F3="แขวนลอย","แขวนลอย",COUNTIF(M5:Q5,"ผ"))))</f>
        <v/>
      </c>
      <c r="S5" s="50" t="str">
        <f>IF(B5="","",IF(รายชื่อ!F3="ย้ายออก","ย้ายออก",IF(รายชื่อ!F3="แขวนลอย","แขวนลอย",IF(R5=$R$3,"ผ่าน","ไม่ผ่าน"))))</f>
        <v/>
      </c>
      <c r="T5" s="63" t="str">
        <f>IF(B5="","",IF(รายชื่อ!F3="ย้ายออก","-",IF(รายชื่อ!F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64" t="str">
        <f>IF(B5="","",IF(รายชื่อ!F3="ย้ายออก","-",IF(รายชื่อ!F3="แขวนลอย","แขวนลอย",(T5/$T$3)*100)))</f>
        <v/>
      </c>
      <c r="V5" s="61" t="str">
        <f>IF(B5="","",IF(รายชื่อ!F3="ย้ายออก","ย้ายออก",IF(รายชื่อ!F3="ย้ายออก","ย้ายออก",IF(รายชื่อ!F3="แขวนลอย","แขวนลอย",IF(U5&gt;=70,"ผ่าน","ไม่ผ่าน")))))</f>
        <v/>
      </c>
    </row>
    <row r="6" spans="1:22" ht="21" x14ac:dyDescent="0.4">
      <c r="A6" s="45">
        <v>3</v>
      </c>
      <c r="B6" s="46" t="str">
        <f>IF(รายชื่อ!B4="","",รายชื่อ!B4&amp;รายชื่อ!C4&amp; "  " &amp; รายชื่อ!D4)</f>
        <v/>
      </c>
      <c r="C6" s="47"/>
      <c r="D6" s="125"/>
      <c r="E6" s="125"/>
      <c r="F6" s="125"/>
      <c r="G6" s="125"/>
      <c r="H6" s="125"/>
      <c r="I6" s="49" t="str">
        <f>IF(B6="","",IF(รายชื่อ!F4="ย้ายออก","ย้ายออก",IF(รายชื่อ!F4="แขวนลอย","แขวนลอย",COUNTIF(D6:H6,"ผ"))))</f>
        <v/>
      </c>
      <c r="J6" s="50" t="str">
        <f>IF(B6="","",IF(รายชื่อ!F4="ย้ายออก","ย้ายออก",IF(รายชื่อ!F4="แขวนลอย","แขวนลอย",IF(I6=$I$3,"ผ่าน","ไม่ผ่าน"))))</f>
        <v/>
      </c>
      <c r="K6" s="45">
        <v>3</v>
      </c>
      <c r="L6" s="47"/>
      <c r="M6" s="125"/>
      <c r="N6" s="125"/>
      <c r="O6" s="125"/>
      <c r="P6" s="125"/>
      <c r="Q6" s="125"/>
      <c r="R6" s="49" t="str">
        <f>IF(B6="","",IF(รายชื่อ!F4="ย้ายออก","ย้ายออก",IF(รายชื่อ!F4="แขวนลอย","แขวนลอย",COUNTIF(M6:Q6,"ผ"))))</f>
        <v/>
      </c>
      <c r="S6" s="50" t="str">
        <f>IF(B6="","",IF(รายชื่อ!F4="ย้ายออก","ย้ายออก",IF(รายชื่อ!F4="แขวนลอย","แขวนลอย",IF(R6=$R$3,"ผ่าน","ไม่ผ่าน"))))</f>
        <v/>
      </c>
      <c r="T6" s="63" t="str">
        <f>IF(B6="","",IF(รายชื่อ!F4="ย้ายออก","-",IF(รายชื่อ!F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64" t="str">
        <f>IF(B6="","",IF(รายชื่อ!F4="ย้ายออก","-",IF(รายชื่อ!F4="แขวนลอย","แขวนลอย",(T6/$T$3)*100)))</f>
        <v/>
      </c>
      <c r="V6" s="61" t="str">
        <f>IF(B6="","",IF(รายชื่อ!F4="ย้ายออก","ย้ายออก",IF(รายชื่อ!F4="ย้ายออก","ย้ายออก",IF(รายชื่อ!F4="แขวนลอย","แขวนลอย",IF(U6&gt;=70,"ผ่าน","ไม่ผ่าน")))))</f>
        <v/>
      </c>
    </row>
    <row r="7" spans="1:22" ht="21" x14ac:dyDescent="0.4">
      <c r="A7" s="45">
        <v>4</v>
      </c>
      <c r="B7" s="46" t="str">
        <f>IF(รายชื่อ!B5="","",รายชื่อ!B5&amp;รายชื่อ!C5&amp; "  " &amp; รายชื่อ!D5)</f>
        <v/>
      </c>
      <c r="C7" s="47"/>
      <c r="D7" s="125"/>
      <c r="E7" s="125"/>
      <c r="F7" s="125"/>
      <c r="G7" s="125"/>
      <c r="H7" s="125"/>
      <c r="I7" s="49" t="str">
        <f>IF(B7="","",IF(รายชื่อ!F5="ย้ายออก","ย้ายออก",IF(รายชื่อ!F5="แขวนลอย","แขวนลอย",COUNTIF(D7:H7,"ผ"))))</f>
        <v/>
      </c>
      <c r="J7" s="50" t="str">
        <f>IF(B7="","",IF(รายชื่อ!F5="ย้ายออก","ย้ายออก",IF(รายชื่อ!F5="แขวนลอย","แขวนลอย",IF(I7=$I$3,"ผ่าน","ไม่ผ่าน"))))</f>
        <v/>
      </c>
      <c r="K7" s="45">
        <v>4</v>
      </c>
      <c r="L7" s="47"/>
      <c r="M7" s="125"/>
      <c r="N7" s="125"/>
      <c r="O7" s="125"/>
      <c r="P7" s="125"/>
      <c r="Q7" s="125"/>
      <c r="R7" s="49" t="str">
        <f>IF(B7="","",IF(รายชื่อ!F5="ย้ายออก","ย้ายออก",IF(รายชื่อ!F5="แขวนลอย","แขวนลอย",COUNTIF(M7:Q7,"ผ"))))</f>
        <v/>
      </c>
      <c r="S7" s="50" t="str">
        <f>IF(B7="","",IF(รายชื่อ!F5="ย้ายออก","ย้ายออก",IF(รายชื่อ!F5="แขวนลอย","แขวนลอย",IF(R7=$R$3,"ผ่าน","ไม่ผ่าน"))))</f>
        <v/>
      </c>
      <c r="T7" s="63" t="str">
        <f>IF(B7="","",IF(รายชื่อ!F5="ย้ายออก","-",IF(รายชื่อ!F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64" t="str">
        <f>IF(B7="","",IF(รายชื่อ!F5="ย้ายออก","-",IF(รายชื่อ!F5="แขวนลอย","แขวนลอย",(T7/$T$3)*100)))</f>
        <v/>
      </c>
      <c r="V7" s="61" t="str">
        <f>IF(B7="","",IF(รายชื่อ!F5="ย้ายออก","ย้ายออก",IF(รายชื่อ!F5="ย้ายออก","ย้ายออก",IF(รายชื่อ!F5="แขวนลอย","แขวนลอย",IF(U7&gt;=70,"ผ่าน","ไม่ผ่าน")))))</f>
        <v/>
      </c>
    </row>
    <row r="8" spans="1:22" ht="21" x14ac:dyDescent="0.4">
      <c r="A8" s="45">
        <v>5</v>
      </c>
      <c r="B8" s="46" t="str">
        <f>IF(รายชื่อ!B6="","",รายชื่อ!B6&amp;รายชื่อ!C6&amp; "  " &amp; รายชื่อ!D6)</f>
        <v/>
      </c>
      <c r="C8" s="47"/>
      <c r="D8" s="125"/>
      <c r="E8" s="125"/>
      <c r="F8" s="125"/>
      <c r="G8" s="125"/>
      <c r="H8" s="125"/>
      <c r="I8" s="49" t="str">
        <f>IF(B8="","",IF(รายชื่อ!F6="ย้ายออก","ย้ายออก",IF(รายชื่อ!F6="แขวนลอย","แขวนลอย",COUNTIF(D8:H8,"ผ"))))</f>
        <v/>
      </c>
      <c r="J8" s="50" t="str">
        <f>IF(B8="","",IF(รายชื่อ!F6="ย้ายออก","ย้ายออก",IF(รายชื่อ!F6="แขวนลอย","แขวนลอย",IF(I8=$I$3,"ผ่าน","ไม่ผ่าน"))))</f>
        <v/>
      </c>
      <c r="K8" s="45">
        <v>5</v>
      </c>
      <c r="L8" s="47"/>
      <c r="M8" s="125"/>
      <c r="N8" s="125"/>
      <c r="O8" s="125"/>
      <c r="P8" s="125"/>
      <c r="Q8" s="125"/>
      <c r="R8" s="49" t="str">
        <f>IF(B8="","",IF(รายชื่อ!F6="ย้ายออก","ย้ายออก",IF(รายชื่อ!F6="แขวนลอย","แขวนลอย",COUNTIF(M8:Q8,"ผ"))))</f>
        <v/>
      </c>
      <c r="S8" s="50" t="str">
        <f>IF(B8="","",IF(รายชื่อ!F6="ย้ายออก","ย้ายออก",IF(รายชื่อ!F6="แขวนลอย","แขวนลอย",IF(R8=$R$3,"ผ่าน","ไม่ผ่าน"))))</f>
        <v/>
      </c>
      <c r="T8" s="63" t="str">
        <f>IF(B8="","",IF(รายชื่อ!F6="ย้ายออก","-",IF(รายชื่อ!F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64" t="str">
        <f>IF(B8="","",IF(รายชื่อ!F6="ย้ายออก","-",IF(รายชื่อ!F6="แขวนลอย","แขวนลอย",(T8/$T$3)*100)))</f>
        <v/>
      </c>
      <c r="V8" s="61" t="str">
        <f>IF(B8="","",IF(รายชื่อ!F6="ย้ายออก","ย้ายออก",IF(รายชื่อ!F6="ย้ายออก","ย้ายออก",IF(รายชื่อ!F6="แขวนลอย","แขวนลอย",IF(U8&gt;=70,"ผ่าน","ไม่ผ่าน")))))</f>
        <v/>
      </c>
    </row>
    <row r="9" spans="1:22" ht="21" x14ac:dyDescent="0.4">
      <c r="A9" s="45">
        <v>6</v>
      </c>
      <c r="B9" s="46" t="str">
        <f>IF(รายชื่อ!B7="","",รายชื่อ!B7&amp;รายชื่อ!C7&amp; "  " &amp; รายชื่อ!D7)</f>
        <v/>
      </c>
      <c r="C9" s="47"/>
      <c r="D9" s="125"/>
      <c r="E9" s="125"/>
      <c r="F9" s="125"/>
      <c r="G9" s="125"/>
      <c r="H9" s="125"/>
      <c r="I9" s="49" t="str">
        <f>IF(B9="","",IF(รายชื่อ!F7="ย้ายออก","ย้ายออก",IF(รายชื่อ!F7="แขวนลอย","แขวนลอย",COUNTIF(D9:H9,"ผ"))))</f>
        <v/>
      </c>
      <c r="J9" s="50" t="str">
        <f>IF(B9="","",IF(รายชื่อ!F7="ย้ายออก","ย้ายออก",IF(รายชื่อ!F7="แขวนลอย","แขวนลอย",IF(I9=$I$3,"ผ่าน","ไม่ผ่าน"))))</f>
        <v/>
      </c>
      <c r="K9" s="45">
        <v>6</v>
      </c>
      <c r="L9" s="47"/>
      <c r="M9" s="125"/>
      <c r="N9" s="125"/>
      <c r="O9" s="125"/>
      <c r="P9" s="125"/>
      <c r="Q9" s="125"/>
      <c r="R9" s="49" t="str">
        <f>IF(B9="","",IF(รายชื่อ!F7="ย้ายออก","ย้ายออก",IF(รายชื่อ!F7="แขวนลอย","แขวนลอย",COUNTIF(M9:Q9,"ผ"))))</f>
        <v/>
      </c>
      <c r="S9" s="50" t="str">
        <f>IF(B9="","",IF(รายชื่อ!F7="ย้ายออก","ย้ายออก",IF(รายชื่อ!F7="แขวนลอย","แขวนลอย",IF(R9=$R$3,"ผ่าน","ไม่ผ่าน"))))</f>
        <v/>
      </c>
      <c r="T9" s="63" t="str">
        <f>IF(B9="","",IF(รายชื่อ!F7="ย้ายออก","-",IF(รายชื่อ!F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64" t="str">
        <f>IF(B9="","",IF(รายชื่อ!F7="ย้ายออก","-",IF(รายชื่อ!F7="แขวนลอย","แขวนลอย",(T9/$T$3)*100)))</f>
        <v/>
      </c>
      <c r="V9" s="61" t="str">
        <f>IF(B9="","",IF(รายชื่อ!F7="ย้ายออก","ย้ายออก",IF(รายชื่อ!F7="ย้ายออก","ย้ายออก",IF(รายชื่อ!F7="แขวนลอย","แขวนลอย",IF(U9&gt;=70,"ผ่าน","ไม่ผ่าน")))))</f>
        <v/>
      </c>
    </row>
    <row r="10" spans="1:22" ht="21" x14ac:dyDescent="0.4">
      <c r="A10" s="45">
        <v>7</v>
      </c>
      <c r="B10" s="46" t="str">
        <f>IF(รายชื่อ!B8="","",รายชื่อ!B8&amp;รายชื่อ!C8&amp; "  " &amp; รายชื่อ!D8)</f>
        <v/>
      </c>
      <c r="C10" s="47"/>
      <c r="D10" s="125"/>
      <c r="E10" s="125"/>
      <c r="F10" s="125"/>
      <c r="G10" s="125"/>
      <c r="H10" s="125"/>
      <c r="I10" s="49" t="str">
        <f>IF(B10="","",IF(รายชื่อ!F8="ย้ายออก","ย้ายออก",IF(รายชื่อ!F8="แขวนลอย","แขวนลอย",COUNTIF(D10:H10,"ผ"))))</f>
        <v/>
      </c>
      <c r="J10" s="50" t="str">
        <f>IF(B10="","",IF(รายชื่อ!F8="ย้ายออก","ย้ายออก",IF(รายชื่อ!F8="แขวนลอย","แขวนลอย",IF(I10=$I$3,"ผ่าน","ไม่ผ่าน"))))</f>
        <v/>
      </c>
      <c r="K10" s="45">
        <v>7</v>
      </c>
      <c r="L10" s="47"/>
      <c r="M10" s="125"/>
      <c r="N10" s="125"/>
      <c r="O10" s="125"/>
      <c r="P10" s="125"/>
      <c r="Q10" s="125"/>
      <c r="R10" s="49" t="str">
        <f>IF(B10="","",IF(รายชื่อ!F8="ย้ายออก","ย้ายออก",IF(รายชื่อ!F8="แขวนลอย","แขวนลอย",COUNTIF(M10:Q10,"ผ"))))</f>
        <v/>
      </c>
      <c r="S10" s="50" t="str">
        <f>IF(B10="","",IF(รายชื่อ!F8="ย้ายออก","ย้ายออก",IF(รายชื่อ!F8="แขวนลอย","แขวนลอย",IF(R10=$R$3,"ผ่าน","ไม่ผ่าน"))))</f>
        <v/>
      </c>
      <c r="T10" s="63" t="str">
        <f>IF(B10="","",IF(รายชื่อ!F8="ย้ายออก","-",IF(รายชื่อ!F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64" t="str">
        <f>IF(B10="","",IF(รายชื่อ!F8="ย้ายออก","-",IF(รายชื่อ!F8="แขวนลอย","แขวนลอย",(T10/$T$3)*100)))</f>
        <v/>
      </c>
      <c r="V10" s="61" t="str">
        <f>IF(B10="","",IF(รายชื่อ!F8="ย้ายออก","ย้ายออก",IF(รายชื่อ!F8="ย้ายออก","ย้ายออก",IF(รายชื่อ!F8="แขวนลอย","แขวนลอย",IF(U10&gt;=70,"ผ่าน","ไม่ผ่าน")))))</f>
        <v/>
      </c>
    </row>
    <row r="11" spans="1:22" ht="21" x14ac:dyDescent="0.4">
      <c r="A11" s="45">
        <v>8</v>
      </c>
      <c r="B11" s="46" t="str">
        <f>IF(รายชื่อ!B9="","",รายชื่อ!B9&amp;รายชื่อ!C9&amp; "  " &amp; รายชื่อ!D9)</f>
        <v/>
      </c>
      <c r="C11" s="47"/>
      <c r="D11" s="125"/>
      <c r="E11" s="125"/>
      <c r="F11" s="125"/>
      <c r="G11" s="125"/>
      <c r="H11" s="125"/>
      <c r="I11" s="49" t="str">
        <f>IF(B11="","",IF(รายชื่อ!F9="ย้ายออก","ย้ายออก",IF(รายชื่อ!F9="แขวนลอย","แขวนลอย",COUNTIF(D11:H11,"ผ"))))</f>
        <v/>
      </c>
      <c r="J11" s="50" t="str">
        <f>IF(B11="","",IF(รายชื่อ!F9="ย้ายออก","ย้ายออก",IF(รายชื่อ!F9="แขวนลอย","แขวนลอย",IF(I11=$I$3,"ผ่าน","ไม่ผ่าน"))))</f>
        <v/>
      </c>
      <c r="K11" s="45">
        <v>8</v>
      </c>
      <c r="L11" s="47"/>
      <c r="M11" s="125"/>
      <c r="N11" s="125"/>
      <c r="O11" s="125"/>
      <c r="P11" s="125"/>
      <c r="Q11" s="125"/>
      <c r="R11" s="49" t="str">
        <f>IF(B11="","",IF(รายชื่อ!F9="ย้ายออก","ย้ายออก",IF(รายชื่อ!F9="แขวนลอย","แขวนลอย",COUNTIF(M11:Q11,"ผ"))))</f>
        <v/>
      </c>
      <c r="S11" s="50" t="str">
        <f>IF(B11="","",IF(รายชื่อ!F9="ย้ายออก","ย้ายออก",IF(รายชื่อ!F9="แขวนลอย","แขวนลอย",IF(R11=$R$3,"ผ่าน","ไม่ผ่าน"))))</f>
        <v/>
      </c>
      <c r="T11" s="63" t="str">
        <f>IF(B11="","",IF(รายชื่อ!F9="ย้ายออก","-",IF(รายชื่อ!F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64" t="str">
        <f>IF(B11="","",IF(รายชื่อ!F9="ย้ายออก","-",IF(รายชื่อ!F9="แขวนลอย","แขวนลอย",(T11/$T$3)*100)))</f>
        <v/>
      </c>
      <c r="V11" s="61" t="str">
        <f>IF(B11="","",IF(รายชื่อ!F9="ย้ายออก","ย้ายออก",IF(รายชื่อ!F9="ย้ายออก","ย้ายออก",IF(รายชื่อ!F9="แขวนลอย","แขวนลอย",IF(U11&gt;=70,"ผ่าน","ไม่ผ่าน")))))</f>
        <v/>
      </c>
    </row>
    <row r="12" spans="1:22" ht="21" x14ac:dyDescent="0.4">
      <c r="A12" s="45">
        <v>9</v>
      </c>
      <c r="B12" s="46" t="str">
        <f>IF(รายชื่อ!B10="","",รายชื่อ!B10&amp;รายชื่อ!C10&amp; "  " &amp; รายชื่อ!D10)</f>
        <v/>
      </c>
      <c r="C12" s="47"/>
      <c r="D12" s="125"/>
      <c r="E12" s="125"/>
      <c r="F12" s="125"/>
      <c r="G12" s="125"/>
      <c r="H12" s="125"/>
      <c r="I12" s="49" t="str">
        <f>IF(B12="","",IF(รายชื่อ!F10="ย้ายออก","ย้ายออก",IF(รายชื่อ!F10="แขวนลอย","แขวนลอย",COUNTIF(D12:H12,"ผ"))))</f>
        <v/>
      </c>
      <c r="J12" s="50" t="str">
        <f>IF(B12="","",IF(รายชื่อ!F10="ย้ายออก","ย้ายออก",IF(รายชื่อ!F10="แขวนลอย","แขวนลอย",IF(I12=$I$3,"ผ่าน","ไม่ผ่าน"))))</f>
        <v/>
      </c>
      <c r="K12" s="45">
        <v>9</v>
      </c>
      <c r="L12" s="47"/>
      <c r="M12" s="125"/>
      <c r="N12" s="125"/>
      <c r="O12" s="125"/>
      <c r="P12" s="125"/>
      <c r="Q12" s="125"/>
      <c r="R12" s="49" t="str">
        <f>IF(B12="","",IF(รายชื่อ!F10="ย้ายออก","ย้ายออก",IF(รายชื่อ!F10="แขวนลอย","แขวนลอย",COUNTIF(M12:Q12,"ผ"))))</f>
        <v/>
      </c>
      <c r="S12" s="50" t="str">
        <f>IF(B12="","",IF(รายชื่อ!F10="ย้ายออก","ย้ายออก",IF(รายชื่อ!F10="แขวนลอย","แขวนลอย",IF(R12=$R$3,"ผ่าน","ไม่ผ่าน"))))</f>
        <v/>
      </c>
      <c r="T12" s="63" t="str">
        <f>IF(B12="","",IF(รายชื่อ!F10="ย้ายออก","-",IF(รายชื่อ!F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64" t="str">
        <f>IF(B12="","",IF(รายชื่อ!F10="ย้ายออก","-",IF(รายชื่อ!F10="แขวนลอย","แขวนลอย",(T12/$T$3)*100)))</f>
        <v/>
      </c>
      <c r="V12" s="61" t="str">
        <f>IF(B12="","",IF(รายชื่อ!F10="ย้ายออก","ย้ายออก",IF(รายชื่อ!F10="ย้ายออก","ย้ายออก",IF(รายชื่อ!F10="แขวนลอย","แขวนลอย",IF(U12&gt;=70,"ผ่าน","ไม่ผ่าน")))))</f>
        <v/>
      </c>
    </row>
    <row r="13" spans="1:22" ht="21" x14ac:dyDescent="0.4">
      <c r="A13" s="45">
        <v>10</v>
      </c>
      <c r="B13" s="46" t="str">
        <f>IF(รายชื่อ!B11="","",รายชื่อ!B11&amp;รายชื่อ!C11&amp; "  " &amp; รายชื่อ!D11)</f>
        <v/>
      </c>
      <c r="C13" s="47"/>
      <c r="D13" s="125"/>
      <c r="E13" s="125"/>
      <c r="F13" s="125"/>
      <c r="G13" s="125"/>
      <c r="H13" s="125"/>
      <c r="I13" s="49" t="str">
        <f>IF(B13="","",IF(รายชื่อ!F11="ย้ายออก","ย้ายออก",IF(รายชื่อ!F11="แขวนลอย","แขวนลอย",COUNTIF(D13:H13,"ผ"))))</f>
        <v/>
      </c>
      <c r="J13" s="50" t="str">
        <f>IF(B13="","",IF(รายชื่อ!F11="ย้ายออก","ย้ายออก",IF(รายชื่อ!F11="แขวนลอย","แขวนลอย",IF(I13=$I$3,"ผ่าน","ไม่ผ่าน"))))</f>
        <v/>
      </c>
      <c r="K13" s="45">
        <v>10</v>
      </c>
      <c r="L13" s="47"/>
      <c r="M13" s="125"/>
      <c r="N13" s="125"/>
      <c r="O13" s="125"/>
      <c r="P13" s="125"/>
      <c r="Q13" s="125"/>
      <c r="R13" s="49" t="str">
        <f>IF(B13="","",IF(รายชื่อ!F11="ย้ายออก","ย้ายออก",IF(รายชื่อ!F11="แขวนลอย","แขวนลอย",COUNTIF(M13:Q13,"ผ"))))</f>
        <v/>
      </c>
      <c r="S13" s="50" t="str">
        <f>IF(B13="","",IF(รายชื่อ!F11="ย้ายออก","ย้ายออก",IF(รายชื่อ!F11="แขวนลอย","แขวนลอย",IF(R13=$R$3,"ผ่าน","ไม่ผ่าน"))))</f>
        <v/>
      </c>
      <c r="T13" s="63" t="str">
        <f>IF(B13="","",IF(รายชื่อ!F11="ย้ายออก","-",IF(รายชื่อ!F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64" t="str">
        <f>IF(B13="","",IF(รายชื่อ!F11="ย้ายออก","-",IF(รายชื่อ!F11="แขวนลอย","แขวนลอย",(T13/$T$3)*100)))</f>
        <v/>
      </c>
      <c r="V13" s="61" t="str">
        <f>IF(B13="","",IF(รายชื่อ!F11="ย้ายออก","ย้ายออก",IF(รายชื่อ!F11="ย้ายออก","ย้ายออก",IF(รายชื่อ!F11="แขวนลอย","แขวนลอย",IF(U13&gt;=70,"ผ่าน","ไม่ผ่าน")))))</f>
        <v/>
      </c>
    </row>
    <row r="14" spans="1:22" ht="21" x14ac:dyDescent="0.4">
      <c r="A14" s="45">
        <v>11</v>
      </c>
      <c r="B14" s="46" t="str">
        <f>IF(รายชื่อ!B12="","",รายชื่อ!B12&amp;รายชื่อ!C12&amp; "  " &amp; รายชื่อ!D12)</f>
        <v/>
      </c>
      <c r="C14" s="47"/>
      <c r="D14" s="125"/>
      <c r="E14" s="125"/>
      <c r="F14" s="125"/>
      <c r="G14" s="125"/>
      <c r="H14" s="125"/>
      <c r="I14" s="49" t="str">
        <f>IF(B14="","",IF(รายชื่อ!F12="ย้ายออก","ย้ายออก",IF(รายชื่อ!F12="แขวนลอย","แขวนลอย",COUNTIF(D14:H14,"ผ"))))</f>
        <v/>
      </c>
      <c r="J14" s="50" t="str">
        <f>IF(B14="","",IF(รายชื่อ!F12="ย้ายออก","ย้ายออก",IF(รายชื่อ!F12="แขวนลอย","แขวนลอย",IF(I14=$I$3,"ผ่าน","ไม่ผ่าน"))))</f>
        <v/>
      </c>
      <c r="K14" s="45">
        <v>11</v>
      </c>
      <c r="L14" s="47"/>
      <c r="M14" s="125"/>
      <c r="N14" s="125"/>
      <c r="O14" s="125"/>
      <c r="P14" s="125"/>
      <c r="Q14" s="125"/>
      <c r="R14" s="49" t="str">
        <f>IF(B14="","",IF(รายชื่อ!F12="ย้ายออก","ย้ายออก",IF(รายชื่อ!F12="แขวนลอย","แขวนลอย",COUNTIF(M14:Q14,"ผ"))))</f>
        <v/>
      </c>
      <c r="S14" s="50" t="str">
        <f>IF(B14="","",IF(รายชื่อ!F12="ย้ายออก","ย้ายออก",IF(รายชื่อ!F12="แขวนลอย","แขวนลอย",IF(R14=$R$3,"ผ่าน","ไม่ผ่าน"))))</f>
        <v/>
      </c>
      <c r="T14" s="63" t="str">
        <f>IF(B14="","",IF(รายชื่อ!F12="ย้ายออก","-",IF(รายชื่อ!F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64" t="str">
        <f>IF(B14="","",IF(รายชื่อ!F12="ย้ายออก","-",IF(รายชื่อ!F12="แขวนลอย","แขวนลอย",(T14/$T$3)*100)))</f>
        <v/>
      </c>
      <c r="V14" s="61" t="str">
        <f>IF(B14="","",IF(รายชื่อ!F12="ย้ายออก","ย้ายออก",IF(รายชื่อ!F12="ย้ายออก","ย้ายออก",IF(รายชื่อ!F12="แขวนลอย","แขวนลอย",IF(U14&gt;=70,"ผ่าน","ไม่ผ่าน")))))</f>
        <v/>
      </c>
    </row>
    <row r="15" spans="1:22" ht="21" x14ac:dyDescent="0.4">
      <c r="A15" s="45">
        <v>12</v>
      </c>
      <c r="B15" s="46" t="str">
        <f>IF(รายชื่อ!B13="","",รายชื่อ!B13&amp;รายชื่อ!C13&amp; "  " &amp; รายชื่อ!D13)</f>
        <v/>
      </c>
      <c r="C15" s="47"/>
      <c r="D15" s="125"/>
      <c r="E15" s="125"/>
      <c r="F15" s="125"/>
      <c r="G15" s="125"/>
      <c r="H15" s="125"/>
      <c r="I15" s="49" t="str">
        <f>IF(B15="","",IF(รายชื่อ!F13="ย้ายออก","ย้ายออก",IF(รายชื่อ!F13="แขวนลอย","แขวนลอย",COUNTIF(D15:H15,"ผ"))))</f>
        <v/>
      </c>
      <c r="J15" s="50" t="str">
        <f>IF(B15="","",IF(รายชื่อ!F13="ย้ายออก","ย้ายออก",IF(รายชื่อ!F13="แขวนลอย","แขวนลอย",IF(I15=$I$3,"ผ่าน","ไม่ผ่าน"))))</f>
        <v/>
      </c>
      <c r="K15" s="45">
        <v>12</v>
      </c>
      <c r="L15" s="47"/>
      <c r="M15" s="125"/>
      <c r="N15" s="125"/>
      <c r="O15" s="125"/>
      <c r="P15" s="125"/>
      <c r="Q15" s="125"/>
      <c r="R15" s="49" t="str">
        <f>IF(B15="","",IF(รายชื่อ!F13="ย้ายออก","ย้ายออก",IF(รายชื่อ!F13="แขวนลอย","แขวนลอย",COUNTIF(M15:Q15,"ผ"))))</f>
        <v/>
      </c>
      <c r="S15" s="50" t="str">
        <f>IF(B15="","",IF(รายชื่อ!F13="ย้ายออก","ย้ายออก",IF(รายชื่อ!F13="แขวนลอย","แขวนลอย",IF(R15=$R$3,"ผ่าน","ไม่ผ่าน"))))</f>
        <v/>
      </c>
      <c r="T15" s="63" t="str">
        <f>IF(B15="","",IF(รายชื่อ!F13="ย้ายออก","-",IF(รายชื่อ!F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64" t="str">
        <f>IF(B15="","",IF(รายชื่อ!F13="ย้ายออก","-",IF(รายชื่อ!F13="แขวนลอย","แขวนลอย",(T15/$T$3)*100)))</f>
        <v/>
      </c>
      <c r="V15" s="61" t="str">
        <f>IF(B15="","",IF(รายชื่อ!F13="ย้ายออก","ย้ายออก",IF(รายชื่อ!F13="ย้ายออก","ย้ายออก",IF(รายชื่อ!F13="แขวนลอย","แขวนลอย",IF(U15&gt;=70,"ผ่าน","ไม่ผ่าน")))))</f>
        <v/>
      </c>
    </row>
    <row r="16" spans="1:22" ht="21" x14ac:dyDescent="0.4">
      <c r="A16" s="45">
        <v>13</v>
      </c>
      <c r="B16" s="46" t="str">
        <f>IF(รายชื่อ!B14="","",รายชื่อ!B14&amp;รายชื่อ!C14&amp; "  " &amp; รายชื่อ!D14)</f>
        <v/>
      </c>
      <c r="C16" s="47"/>
      <c r="D16" s="125"/>
      <c r="E16" s="125"/>
      <c r="F16" s="125"/>
      <c r="G16" s="125"/>
      <c r="H16" s="125"/>
      <c r="I16" s="49" t="str">
        <f>IF(B16="","",IF(รายชื่อ!F14="ย้ายออก","ย้ายออก",IF(รายชื่อ!F14="แขวนลอย","แขวนลอย",COUNTIF(D16:H16,"ผ"))))</f>
        <v/>
      </c>
      <c r="J16" s="50" t="str">
        <f>IF(B16="","",IF(รายชื่อ!F14="ย้ายออก","ย้ายออก",IF(รายชื่อ!F14="แขวนลอย","แขวนลอย",IF(I16=$I$3,"ผ่าน","ไม่ผ่าน"))))</f>
        <v/>
      </c>
      <c r="K16" s="45">
        <v>13</v>
      </c>
      <c r="L16" s="47"/>
      <c r="M16" s="125"/>
      <c r="N16" s="125"/>
      <c r="O16" s="125"/>
      <c r="P16" s="125"/>
      <c r="Q16" s="125"/>
      <c r="R16" s="49" t="str">
        <f>IF(B16="","",IF(รายชื่อ!F14="ย้ายออก","ย้ายออก",IF(รายชื่อ!F14="แขวนลอย","แขวนลอย",COUNTIF(M16:Q16,"ผ"))))</f>
        <v/>
      </c>
      <c r="S16" s="50" t="str">
        <f>IF(B16="","",IF(รายชื่อ!F14="ย้ายออก","ย้ายออก",IF(รายชื่อ!F14="แขวนลอย","แขวนลอย",IF(R16=$R$3,"ผ่าน","ไม่ผ่าน"))))</f>
        <v/>
      </c>
      <c r="T16" s="63" t="str">
        <f>IF(B16="","",IF(รายชื่อ!F14="ย้ายออก","-",IF(รายชื่อ!F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64" t="str">
        <f>IF(B16="","",IF(รายชื่อ!F14="ย้ายออก","-",IF(รายชื่อ!F14="แขวนลอย","แขวนลอย",(T16/$T$3)*100)))</f>
        <v/>
      </c>
      <c r="V16" s="61" t="str">
        <f>IF(B16="","",IF(รายชื่อ!F14="ย้ายออก","ย้ายออก",IF(รายชื่อ!F14="ย้ายออก","ย้ายออก",IF(รายชื่อ!F14="แขวนลอย","แขวนลอย",IF(U16&gt;=70,"ผ่าน","ไม่ผ่าน")))))</f>
        <v/>
      </c>
    </row>
    <row r="17" spans="1:22" ht="21" x14ac:dyDescent="0.4">
      <c r="A17" s="45">
        <v>14</v>
      </c>
      <c r="B17" s="46" t="str">
        <f>IF(รายชื่อ!B15="","",รายชื่อ!B15&amp;รายชื่อ!C15&amp; "  " &amp; รายชื่อ!D15)</f>
        <v/>
      </c>
      <c r="C17" s="47"/>
      <c r="D17" s="125"/>
      <c r="E17" s="125"/>
      <c r="F17" s="125"/>
      <c r="G17" s="125"/>
      <c r="H17" s="125"/>
      <c r="I17" s="49" t="str">
        <f>IF(B17="","",IF(รายชื่อ!F15="ย้ายออก","ย้ายออก",IF(รายชื่อ!F15="แขวนลอย","แขวนลอย",COUNTIF(D17:H17,"ผ"))))</f>
        <v/>
      </c>
      <c r="J17" s="50" t="str">
        <f>IF(B17="","",IF(รายชื่อ!F15="ย้ายออก","ย้ายออก",IF(รายชื่อ!F15="แขวนลอย","แขวนลอย",IF(I17=$I$3,"ผ่าน","ไม่ผ่าน"))))</f>
        <v/>
      </c>
      <c r="K17" s="45">
        <v>14</v>
      </c>
      <c r="L17" s="47"/>
      <c r="M17" s="125"/>
      <c r="N17" s="125"/>
      <c r="O17" s="125"/>
      <c r="P17" s="125"/>
      <c r="Q17" s="125"/>
      <c r="R17" s="49" t="str">
        <f>IF(B17="","",IF(รายชื่อ!F15="ย้ายออก","ย้ายออก",IF(รายชื่อ!F15="แขวนลอย","แขวนลอย",COUNTIF(M17:Q17,"ผ"))))</f>
        <v/>
      </c>
      <c r="S17" s="50" t="str">
        <f>IF(B17="","",IF(รายชื่อ!F15="ย้ายออก","ย้ายออก",IF(รายชื่อ!F15="แขวนลอย","แขวนลอย",IF(R17=$R$3,"ผ่าน","ไม่ผ่าน"))))</f>
        <v/>
      </c>
      <c r="T17" s="63" t="str">
        <f>IF(B17="","",IF(รายชื่อ!F15="ย้ายออก","-",IF(รายชื่อ!F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64" t="str">
        <f>IF(B17="","",IF(รายชื่อ!F15="ย้ายออก","-",IF(รายชื่อ!F15="แขวนลอย","แขวนลอย",(T17/$T$3)*100)))</f>
        <v/>
      </c>
      <c r="V17" s="61" t="str">
        <f>IF(B17="","",IF(รายชื่อ!F15="ย้ายออก","ย้ายออก",IF(รายชื่อ!F15="ย้ายออก","ย้ายออก",IF(รายชื่อ!F15="แขวนลอย","แขวนลอย",IF(U17&gt;=70,"ผ่าน","ไม่ผ่าน")))))</f>
        <v/>
      </c>
    </row>
    <row r="18" spans="1:22" ht="21" x14ac:dyDescent="0.4">
      <c r="A18" s="45">
        <v>15</v>
      </c>
      <c r="B18" s="46" t="str">
        <f>IF(รายชื่อ!B16="","",รายชื่อ!B16&amp;รายชื่อ!C16&amp; "  " &amp; รายชื่อ!D16)</f>
        <v/>
      </c>
      <c r="C18" s="47"/>
      <c r="D18" s="125"/>
      <c r="E18" s="125"/>
      <c r="F18" s="125"/>
      <c r="G18" s="125"/>
      <c r="H18" s="125"/>
      <c r="I18" s="49" t="str">
        <f>IF(B18="","",IF(รายชื่อ!F16="ย้ายออก","ย้ายออก",IF(รายชื่อ!F16="แขวนลอย","แขวนลอย",COUNTIF(D18:H18,"ผ"))))</f>
        <v/>
      </c>
      <c r="J18" s="50" t="str">
        <f>IF(B18="","",IF(รายชื่อ!F16="ย้ายออก","ย้ายออก",IF(รายชื่อ!F16="แขวนลอย","แขวนลอย",IF(I18=$I$3,"ผ่าน","ไม่ผ่าน"))))</f>
        <v/>
      </c>
      <c r="K18" s="45">
        <v>15</v>
      </c>
      <c r="L18" s="47"/>
      <c r="M18" s="125"/>
      <c r="N18" s="125"/>
      <c r="O18" s="125"/>
      <c r="P18" s="125"/>
      <c r="Q18" s="125"/>
      <c r="R18" s="49" t="str">
        <f>IF(B18="","",IF(รายชื่อ!F16="ย้ายออก","ย้ายออก",IF(รายชื่อ!F16="แขวนลอย","แขวนลอย",COUNTIF(M18:Q18,"ผ"))))</f>
        <v/>
      </c>
      <c r="S18" s="50" t="str">
        <f>IF(B18="","",IF(รายชื่อ!F16="ย้ายออก","ย้ายออก",IF(รายชื่อ!F16="แขวนลอย","แขวนลอย",IF(R18=$R$3,"ผ่าน","ไม่ผ่าน"))))</f>
        <v/>
      </c>
      <c r="T18" s="63" t="str">
        <f>IF(B18="","",IF(รายชื่อ!F16="ย้ายออก","-",IF(รายชื่อ!F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64" t="str">
        <f>IF(B18="","",IF(รายชื่อ!F16="ย้ายออก","-",IF(รายชื่อ!F16="แขวนลอย","แขวนลอย",(T18/$T$3)*100)))</f>
        <v/>
      </c>
      <c r="V18" s="61" t="str">
        <f>IF(B18="","",IF(รายชื่อ!F16="ย้ายออก","ย้ายออก",IF(รายชื่อ!F16="ย้ายออก","ย้ายออก",IF(รายชื่อ!F16="แขวนลอย","แขวนลอย",IF(U18&gt;=70,"ผ่าน","ไม่ผ่าน")))))</f>
        <v/>
      </c>
    </row>
    <row r="19" spans="1:22" ht="21" x14ac:dyDescent="0.4">
      <c r="A19" s="45">
        <v>16</v>
      </c>
      <c r="B19" s="46" t="str">
        <f>IF(รายชื่อ!B17="","",รายชื่อ!B17&amp;รายชื่อ!C17&amp; "  " &amp; รายชื่อ!D17)</f>
        <v/>
      </c>
      <c r="C19" s="47"/>
      <c r="D19" s="125"/>
      <c r="E19" s="125"/>
      <c r="F19" s="125"/>
      <c r="G19" s="125"/>
      <c r="H19" s="125"/>
      <c r="I19" s="49" t="str">
        <f>IF(B19="","",IF(รายชื่อ!F17="ย้ายออก","ย้ายออก",IF(รายชื่อ!F17="แขวนลอย","แขวนลอย",COUNTIF(D19:H19,"ผ"))))</f>
        <v/>
      </c>
      <c r="J19" s="50" t="str">
        <f>IF(B19="","",IF(รายชื่อ!F17="ย้ายออก","ย้ายออก",IF(รายชื่อ!F17="แขวนลอย","แขวนลอย",IF(I19=$I$3,"ผ่าน","ไม่ผ่าน"))))</f>
        <v/>
      </c>
      <c r="K19" s="45">
        <v>16</v>
      </c>
      <c r="L19" s="47"/>
      <c r="M19" s="125"/>
      <c r="N19" s="125"/>
      <c r="O19" s="125"/>
      <c r="P19" s="125"/>
      <c r="Q19" s="125"/>
      <c r="R19" s="49" t="str">
        <f>IF(B19="","",IF(รายชื่อ!F17="ย้ายออก","ย้ายออก",IF(รายชื่อ!F17="แขวนลอย","แขวนลอย",COUNTIF(M19:Q19,"ผ"))))</f>
        <v/>
      </c>
      <c r="S19" s="50" t="str">
        <f>IF(B19="","",IF(รายชื่อ!F17="ย้ายออก","ย้ายออก",IF(รายชื่อ!F17="แขวนลอย","แขวนลอย",IF(R19=$R$3,"ผ่าน","ไม่ผ่าน"))))</f>
        <v/>
      </c>
      <c r="T19" s="63" t="str">
        <f>IF(B19="","",IF(รายชื่อ!F17="ย้ายออก","-",IF(รายชื่อ!F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64" t="str">
        <f>IF(B19="","",IF(รายชื่อ!F17="ย้ายออก","-",IF(รายชื่อ!F17="แขวนลอย","แขวนลอย",(T19/$T$3)*100)))</f>
        <v/>
      </c>
      <c r="V19" s="61" t="str">
        <f>IF(B19="","",IF(รายชื่อ!F17="ย้ายออก","ย้ายออก",IF(รายชื่อ!F17="ย้ายออก","ย้ายออก",IF(รายชื่อ!F17="แขวนลอย","แขวนลอย",IF(U19&gt;=70,"ผ่าน","ไม่ผ่าน")))))</f>
        <v/>
      </c>
    </row>
    <row r="20" spans="1:22" ht="21" x14ac:dyDescent="0.4">
      <c r="A20" s="45">
        <v>17</v>
      </c>
      <c r="B20" s="46" t="str">
        <f>IF(รายชื่อ!B18="","",รายชื่อ!B18&amp;รายชื่อ!C18&amp; "  " &amp; รายชื่อ!D18)</f>
        <v/>
      </c>
      <c r="C20" s="47"/>
      <c r="D20" s="125"/>
      <c r="E20" s="125"/>
      <c r="F20" s="125"/>
      <c r="G20" s="125"/>
      <c r="H20" s="125"/>
      <c r="I20" s="49" t="str">
        <f>IF(B20="","",IF(รายชื่อ!F18="ย้ายออก","ย้ายออก",IF(รายชื่อ!F18="แขวนลอย","แขวนลอย",COUNTIF(D20:H20,"ผ"))))</f>
        <v/>
      </c>
      <c r="J20" s="50" t="str">
        <f>IF(B20="","",IF(รายชื่อ!F18="ย้ายออก","ย้ายออก",IF(รายชื่อ!F18="แขวนลอย","แขวนลอย",IF(I20=$I$3,"ผ่าน","ไม่ผ่าน"))))</f>
        <v/>
      </c>
      <c r="K20" s="45">
        <v>17</v>
      </c>
      <c r="L20" s="47"/>
      <c r="M20" s="125"/>
      <c r="N20" s="125"/>
      <c r="O20" s="125"/>
      <c r="P20" s="125"/>
      <c r="Q20" s="125"/>
      <c r="R20" s="49" t="str">
        <f>IF(B20="","",IF(รายชื่อ!F18="ย้ายออก","ย้ายออก",IF(รายชื่อ!F18="แขวนลอย","แขวนลอย",COUNTIF(M20:Q20,"ผ"))))</f>
        <v/>
      </c>
      <c r="S20" s="50" t="str">
        <f>IF(B20="","",IF(รายชื่อ!F18="ย้ายออก","ย้ายออก",IF(รายชื่อ!F18="แขวนลอย","แขวนลอย",IF(R20=$R$3,"ผ่าน","ไม่ผ่าน"))))</f>
        <v/>
      </c>
      <c r="T20" s="63" t="str">
        <f>IF(B20="","",IF(รายชื่อ!F18="ย้ายออก","-",IF(รายชื่อ!F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64" t="str">
        <f>IF(B20="","",IF(รายชื่อ!F18="ย้ายออก","-",IF(รายชื่อ!F18="แขวนลอย","แขวนลอย",(T20/$T$3)*100)))</f>
        <v/>
      </c>
      <c r="V20" s="61" t="str">
        <f>IF(B20="","",IF(รายชื่อ!F18="ย้ายออก","ย้ายออก",IF(รายชื่อ!F18="ย้ายออก","ย้ายออก",IF(รายชื่อ!F18="แขวนลอย","แขวนลอย",IF(U20&gt;=70,"ผ่าน","ไม่ผ่าน")))))</f>
        <v/>
      </c>
    </row>
    <row r="21" spans="1:22" ht="21" x14ac:dyDescent="0.4">
      <c r="A21" s="45">
        <v>18</v>
      </c>
      <c r="B21" s="46" t="str">
        <f>IF(รายชื่อ!B19="","",รายชื่อ!B19&amp;รายชื่อ!C19&amp; "  " &amp; รายชื่อ!D19)</f>
        <v/>
      </c>
      <c r="C21" s="47"/>
      <c r="D21" s="125"/>
      <c r="E21" s="125"/>
      <c r="F21" s="125"/>
      <c r="G21" s="125"/>
      <c r="H21" s="125"/>
      <c r="I21" s="49" t="str">
        <f>IF(B21="","",IF(รายชื่อ!F19="ย้ายออก","ย้ายออก",IF(รายชื่อ!F19="แขวนลอย","แขวนลอย",COUNTIF(D21:H21,"ผ"))))</f>
        <v/>
      </c>
      <c r="J21" s="50" t="str">
        <f>IF(B21="","",IF(รายชื่อ!F19="ย้ายออก","ย้ายออก",IF(รายชื่อ!F19="แขวนลอย","แขวนลอย",IF(I21=$I$3,"ผ่าน","ไม่ผ่าน"))))</f>
        <v/>
      </c>
      <c r="K21" s="45">
        <v>18</v>
      </c>
      <c r="L21" s="47"/>
      <c r="M21" s="125"/>
      <c r="N21" s="125"/>
      <c r="O21" s="125"/>
      <c r="P21" s="125"/>
      <c r="Q21" s="125"/>
      <c r="R21" s="49" t="str">
        <f>IF(B21="","",IF(รายชื่อ!F19="ย้ายออก","ย้ายออก",IF(รายชื่อ!F19="แขวนลอย","แขวนลอย",COUNTIF(M21:Q21,"ผ"))))</f>
        <v/>
      </c>
      <c r="S21" s="50" t="str">
        <f>IF(B21="","",IF(รายชื่อ!F19="ย้ายออก","ย้ายออก",IF(รายชื่อ!F19="แขวนลอย","แขวนลอย",IF(R21=$R$3,"ผ่าน","ไม่ผ่าน"))))</f>
        <v/>
      </c>
      <c r="T21" s="63" t="str">
        <f>IF(B21="","",IF(รายชื่อ!F19="ย้ายออก","-",IF(รายชื่อ!F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64" t="str">
        <f>IF(B21="","",IF(รายชื่อ!F19="ย้ายออก","-",IF(รายชื่อ!F19="แขวนลอย","แขวนลอย",(T21/$T$3)*100)))</f>
        <v/>
      </c>
      <c r="V21" s="61" t="str">
        <f>IF(B21="","",IF(รายชื่อ!F19="ย้ายออก","ย้ายออก",IF(รายชื่อ!F19="ย้ายออก","ย้ายออก",IF(รายชื่อ!F19="แขวนลอย","แขวนลอย",IF(U21&gt;=70,"ผ่าน","ไม่ผ่าน")))))</f>
        <v/>
      </c>
    </row>
    <row r="22" spans="1:22" ht="21" x14ac:dyDescent="0.4">
      <c r="A22" s="45">
        <v>19</v>
      </c>
      <c r="B22" s="46" t="str">
        <f>IF(รายชื่อ!B20="","",รายชื่อ!B20&amp;รายชื่อ!C20&amp; "  " &amp; รายชื่อ!D20)</f>
        <v/>
      </c>
      <c r="C22" s="47"/>
      <c r="D22" s="125"/>
      <c r="E22" s="125"/>
      <c r="F22" s="125"/>
      <c r="G22" s="125"/>
      <c r="H22" s="125"/>
      <c r="I22" s="49" t="str">
        <f>IF(B22="","",IF(รายชื่อ!F20="ย้ายออก","ย้ายออก",IF(รายชื่อ!F20="แขวนลอย","แขวนลอย",COUNTIF(D22:H22,"ผ"))))</f>
        <v/>
      </c>
      <c r="J22" s="50" t="str">
        <f>IF(B22="","",IF(รายชื่อ!F20="ย้ายออก","ย้ายออก",IF(รายชื่อ!F20="แขวนลอย","แขวนลอย",IF(I22=$I$3,"ผ่าน","ไม่ผ่าน"))))</f>
        <v/>
      </c>
      <c r="K22" s="45">
        <v>19</v>
      </c>
      <c r="L22" s="47"/>
      <c r="M22" s="125"/>
      <c r="N22" s="125"/>
      <c r="O22" s="125"/>
      <c r="P22" s="125"/>
      <c r="Q22" s="125"/>
      <c r="R22" s="49" t="str">
        <f>IF(B22="","",IF(รายชื่อ!F20="ย้ายออก","ย้ายออก",IF(รายชื่อ!F20="แขวนลอย","แขวนลอย",COUNTIF(M22:Q22,"ผ"))))</f>
        <v/>
      </c>
      <c r="S22" s="50" t="str">
        <f>IF(B22="","",IF(รายชื่อ!F20="ย้ายออก","ย้ายออก",IF(รายชื่อ!F20="แขวนลอย","แขวนลอย",IF(R22=$R$3,"ผ่าน","ไม่ผ่าน"))))</f>
        <v/>
      </c>
      <c r="T22" s="63" t="str">
        <f>IF(B22="","",IF(รายชื่อ!F20="ย้ายออก","-",IF(รายชื่อ!F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64" t="str">
        <f>IF(B22="","",IF(รายชื่อ!F20="ย้ายออก","-",IF(รายชื่อ!F20="แขวนลอย","แขวนลอย",(T22/$T$3)*100)))</f>
        <v/>
      </c>
      <c r="V22" s="61" t="str">
        <f>IF(B22="","",IF(รายชื่อ!F20="ย้ายออก","ย้ายออก",IF(รายชื่อ!F20="ย้ายออก","ย้ายออก",IF(รายชื่อ!F20="แขวนลอย","แขวนลอย",IF(U22&gt;=70,"ผ่าน","ไม่ผ่าน")))))</f>
        <v/>
      </c>
    </row>
    <row r="23" spans="1:22" ht="21" x14ac:dyDescent="0.4">
      <c r="A23" s="45">
        <v>20</v>
      </c>
      <c r="B23" s="46" t="str">
        <f>IF(รายชื่อ!B21="","",รายชื่อ!B21&amp;รายชื่อ!C21&amp; "  " &amp; รายชื่อ!D21)</f>
        <v/>
      </c>
      <c r="C23" s="47"/>
      <c r="D23" s="125"/>
      <c r="E23" s="125"/>
      <c r="F23" s="125"/>
      <c r="G23" s="125"/>
      <c r="H23" s="125"/>
      <c r="I23" s="49" t="str">
        <f>IF(B23="","",IF(รายชื่อ!F21="ย้ายออก","ย้ายออก",IF(รายชื่อ!F21="แขวนลอย","แขวนลอย",COUNTIF(D23:H23,"ผ"))))</f>
        <v/>
      </c>
      <c r="J23" s="50" t="str">
        <f>IF(B23="","",IF(รายชื่อ!F21="ย้ายออก","ย้ายออก",IF(รายชื่อ!F21="แขวนลอย","แขวนลอย",IF(I23=$I$3,"ผ่าน","ไม่ผ่าน"))))</f>
        <v/>
      </c>
      <c r="K23" s="45">
        <v>20</v>
      </c>
      <c r="L23" s="47"/>
      <c r="M23" s="125"/>
      <c r="N23" s="125"/>
      <c r="O23" s="125"/>
      <c r="P23" s="125"/>
      <c r="Q23" s="125"/>
      <c r="R23" s="49" t="str">
        <f>IF(B23="","",IF(รายชื่อ!F21="ย้ายออก","ย้ายออก",IF(รายชื่อ!F21="แขวนลอย","แขวนลอย",COUNTIF(M23:Q23,"ผ"))))</f>
        <v/>
      </c>
      <c r="S23" s="50" t="str">
        <f>IF(B23="","",IF(รายชื่อ!F21="ย้ายออก","ย้ายออก",IF(รายชื่อ!F21="แขวนลอย","แขวนลอย",IF(R23=$R$3,"ผ่าน","ไม่ผ่าน"))))</f>
        <v/>
      </c>
      <c r="T23" s="63" t="str">
        <f>IF(B23="","",IF(รายชื่อ!F21="ย้ายออก","-",IF(รายชื่อ!F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64" t="str">
        <f>IF(B23="","",IF(รายชื่อ!F21="ย้ายออก","-",IF(รายชื่อ!F21="แขวนลอย","แขวนลอย",(T23/$T$3)*100)))</f>
        <v/>
      </c>
      <c r="V23" s="61" t="str">
        <f>IF(B23="","",IF(รายชื่อ!F21="ย้ายออก","ย้ายออก",IF(รายชื่อ!F21="ย้ายออก","ย้ายออก",IF(รายชื่อ!F21="แขวนลอย","แขวนลอย",IF(U23&gt;=70,"ผ่าน","ไม่ผ่าน")))))</f>
        <v/>
      </c>
    </row>
    <row r="24" spans="1:22" ht="21" x14ac:dyDescent="0.4">
      <c r="A24" s="45">
        <v>21</v>
      </c>
      <c r="B24" s="46" t="str">
        <f>IF(รายชื่อ!B22="","",รายชื่อ!B22&amp;รายชื่อ!C22&amp; "  " &amp; รายชื่อ!D22)</f>
        <v/>
      </c>
      <c r="C24" s="47"/>
      <c r="D24" s="125"/>
      <c r="E24" s="125"/>
      <c r="F24" s="125"/>
      <c r="G24" s="125"/>
      <c r="H24" s="125"/>
      <c r="I24" s="49" t="str">
        <f>IF(B24="","",IF(รายชื่อ!F22="ย้ายออก","ย้ายออก",IF(รายชื่อ!F22="แขวนลอย","แขวนลอย",COUNTIF(D24:H24,"ผ"))))</f>
        <v/>
      </c>
      <c r="J24" s="50" t="str">
        <f>IF(B24="","",IF(รายชื่อ!F22="ย้ายออก","ย้ายออก",IF(รายชื่อ!F22="แขวนลอย","แขวนลอย",IF(I24=$I$3,"ผ่าน","ไม่ผ่าน"))))</f>
        <v/>
      </c>
      <c r="K24" s="45">
        <v>21</v>
      </c>
      <c r="L24" s="47"/>
      <c r="M24" s="125"/>
      <c r="N24" s="125"/>
      <c r="O24" s="125"/>
      <c r="P24" s="125"/>
      <c r="Q24" s="125"/>
      <c r="R24" s="49" t="str">
        <f>IF(B24="","",IF(รายชื่อ!F22="ย้ายออก","ย้ายออก",IF(รายชื่อ!F22="แขวนลอย","แขวนลอย",COUNTIF(M24:Q24,"ผ"))))</f>
        <v/>
      </c>
      <c r="S24" s="50" t="str">
        <f>IF(B24="","",IF(รายชื่อ!F22="ย้ายออก","ย้ายออก",IF(รายชื่อ!F22="แขวนลอย","แขวนลอย",IF(R24=$R$3,"ผ่าน","ไม่ผ่าน"))))</f>
        <v/>
      </c>
      <c r="T24" s="63" t="str">
        <f>IF(B24="","",IF(รายชื่อ!F22="ย้ายออก","-",IF(รายชื่อ!F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64" t="str">
        <f>IF(B24="","",IF(รายชื่อ!F22="ย้ายออก","-",IF(รายชื่อ!F22="แขวนลอย","แขวนลอย",(T24/$T$3)*100)))</f>
        <v/>
      </c>
      <c r="V24" s="61" t="str">
        <f>IF(B24="","",IF(รายชื่อ!F22="ย้ายออก","ย้ายออก",IF(รายชื่อ!F22="ย้ายออก","ย้ายออก",IF(รายชื่อ!F22="แขวนลอย","แขวนลอย",IF(U24&gt;=70,"ผ่าน","ไม่ผ่าน")))))</f>
        <v/>
      </c>
    </row>
    <row r="25" spans="1:22" ht="21" x14ac:dyDescent="0.4">
      <c r="A25" s="45">
        <v>22</v>
      </c>
      <c r="B25" s="46" t="str">
        <f>IF(รายชื่อ!B23="","",รายชื่อ!B23&amp;รายชื่อ!C23&amp; "  " &amp; รายชื่อ!D23)</f>
        <v/>
      </c>
      <c r="C25" s="47"/>
      <c r="D25" s="125"/>
      <c r="E25" s="125"/>
      <c r="F25" s="125"/>
      <c r="G25" s="125"/>
      <c r="H25" s="125"/>
      <c r="I25" s="49" t="str">
        <f>IF(B25="","",IF(รายชื่อ!F23="ย้ายออก","ย้ายออก",IF(รายชื่อ!F23="แขวนลอย","แขวนลอย",COUNTIF(D25:H25,"ผ"))))</f>
        <v/>
      </c>
      <c r="J25" s="50" t="str">
        <f>IF(B25="","",IF(รายชื่อ!F23="ย้ายออก","ย้ายออก",IF(รายชื่อ!F23="แขวนลอย","แขวนลอย",IF(I25=$I$3,"ผ่าน","ไม่ผ่าน"))))</f>
        <v/>
      </c>
      <c r="K25" s="45">
        <v>22</v>
      </c>
      <c r="L25" s="47"/>
      <c r="M25" s="125"/>
      <c r="N25" s="125"/>
      <c r="O25" s="125"/>
      <c r="P25" s="125"/>
      <c r="Q25" s="125"/>
      <c r="R25" s="49" t="str">
        <f>IF(B25="","",IF(รายชื่อ!F23="ย้ายออก","ย้ายออก",IF(รายชื่อ!F23="แขวนลอย","แขวนลอย",COUNTIF(M25:Q25,"ผ"))))</f>
        <v/>
      </c>
      <c r="S25" s="50" t="str">
        <f>IF(B25="","",IF(รายชื่อ!F23="ย้ายออก","ย้ายออก",IF(รายชื่อ!F23="แขวนลอย","แขวนลอย",IF(R25=$R$3,"ผ่าน","ไม่ผ่าน"))))</f>
        <v/>
      </c>
      <c r="T25" s="63" t="str">
        <f>IF(B25="","",IF(รายชื่อ!F23="ย้ายออก","-",IF(รายชื่อ!F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64" t="str">
        <f>IF(B25="","",IF(รายชื่อ!F23="ย้ายออก","-",IF(รายชื่อ!F23="แขวนลอย","แขวนลอย",(T25/$T$3)*100)))</f>
        <v/>
      </c>
      <c r="V25" s="61" t="str">
        <f>IF(B25="","",IF(รายชื่อ!F23="ย้ายออก","ย้ายออก",IF(รายชื่อ!F23="ย้ายออก","ย้ายออก",IF(รายชื่อ!F23="แขวนลอย","แขวนลอย",IF(U25&gt;=70,"ผ่าน","ไม่ผ่าน")))))</f>
        <v/>
      </c>
    </row>
    <row r="26" spans="1:22" ht="21" x14ac:dyDescent="0.4">
      <c r="A26" s="45">
        <v>23</v>
      </c>
      <c r="B26" s="46" t="str">
        <f>IF(รายชื่อ!B24="","",รายชื่อ!B24&amp;รายชื่อ!C24&amp; "  " &amp; รายชื่อ!D24)</f>
        <v/>
      </c>
      <c r="C26" s="47"/>
      <c r="D26" s="125"/>
      <c r="E26" s="125"/>
      <c r="F26" s="125"/>
      <c r="G26" s="125"/>
      <c r="H26" s="125"/>
      <c r="I26" s="49" t="str">
        <f>IF(B26="","",IF(รายชื่อ!F24="ย้ายออก","ย้ายออก",IF(รายชื่อ!F24="แขวนลอย","แขวนลอย",COUNTIF(D26:H26,"ผ"))))</f>
        <v/>
      </c>
      <c r="J26" s="50" t="str">
        <f>IF(B26="","",IF(รายชื่อ!F24="ย้ายออก","ย้ายออก",IF(รายชื่อ!F24="แขวนลอย","แขวนลอย",IF(I26=$I$3,"ผ่าน","ไม่ผ่าน"))))</f>
        <v/>
      </c>
      <c r="K26" s="45">
        <v>23</v>
      </c>
      <c r="L26" s="47"/>
      <c r="M26" s="125"/>
      <c r="N26" s="125"/>
      <c r="O26" s="125"/>
      <c r="P26" s="125"/>
      <c r="Q26" s="125"/>
      <c r="R26" s="49" t="str">
        <f>IF(B26="","",IF(รายชื่อ!F24="ย้ายออก","ย้ายออก",IF(รายชื่อ!F24="แขวนลอย","แขวนลอย",COUNTIF(M26:Q26,"ผ"))))</f>
        <v/>
      </c>
      <c r="S26" s="50" t="str">
        <f>IF(B26="","",IF(รายชื่อ!F24="ย้ายออก","ย้ายออก",IF(รายชื่อ!F24="แขวนลอย","แขวนลอย",IF(R26=$R$3,"ผ่าน","ไม่ผ่าน"))))</f>
        <v/>
      </c>
      <c r="T26" s="63" t="str">
        <f>IF(B26="","",IF(รายชื่อ!F24="ย้ายออก","-",IF(รายชื่อ!F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64" t="str">
        <f>IF(B26="","",IF(รายชื่อ!F24="ย้ายออก","-",IF(รายชื่อ!F24="แขวนลอย","แขวนลอย",(T26/$T$3)*100)))</f>
        <v/>
      </c>
      <c r="V26" s="61" t="str">
        <f>IF(B26="","",IF(รายชื่อ!F24="ย้ายออก","ย้ายออก",IF(รายชื่อ!F24="ย้ายออก","ย้ายออก",IF(รายชื่อ!F24="แขวนลอย","แขวนลอย",IF(U26&gt;=70,"ผ่าน","ไม่ผ่าน")))))</f>
        <v/>
      </c>
    </row>
    <row r="27" spans="1:22" ht="21" x14ac:dyDescent="0.4">
      <c r="A27" s="45">
        <v>24</v>
      </c>
      <c r="B27" s="46" t="str">
        <f>IF(รายชื่อ!B25="","",รายชื่อ!B25&amp;รายชื่อ!C25&amp; "  " &amp; รายชื่อ!D25)</f>
        <v/>
      </c>
      <c r="C27" s="47"/>
      <c r="D27" s="125"/>
      <c r="E27" s="125"/>
      <c r="F27" s="125"/>
      <c r="G27" s="125"/>
      <c r="H27" s="125"/>
      <c r="I27" s="49" t="str">
        <f>IF(B27="","",IF(รายชื่อ!F25="ย้ายออก","ย้ายออก",IF(รายชื่อ!F25="แขวนลอย","แขวนลอย",COUNTIF(D27:H27,"ผ"))))</f>
        <v/>
      </c>
      <c r="J27" s="50" t="str">
        <f>IF(B27="","",IF(รายชื่อ!F25="ย้ายออก","ย้ายออก",IF(รายชื่อ!F25="แขวนลอย","แขวนลอย",IF(I27=$I$3,"ผ่าน","ไม่ผ่าน"))))</f>
        <v/>
      </c>
      <c r="K27" s="45">
        <v>24</v>
      </c>
      <c r="L27" s="47"/>
      <c r="M27" s="125"/>
      <c r="N27" s="125"/>
      <c r="O27" s="125"/>
      <c r="P27" s="125"/>
      <c r="Q27" s="125"/>
      <c r="R27" s="49" t="str">
        <f>IF(B27="","",IF(รายชื่อ!F25="ย้ายออก","ย้ายออก",IF(รายชื่อ!F25="แขวนลอย","แขวนลอย",COUNTIF(M27:Q27,"ผ"))))</f>
        <v/>
      </c>
      <c r="S27" s="50" t="str">
        <f>IF(B27="","",IF(รายชื่อ!F25="ย้ายออก","ย้ายออก",IF(รายชื่อ!F25="แขวนลอย","แขวนลอย",IF(R27=$R$3,"ผ่าน","ไม่ผ่าน"))))</f>
        <v/>
      </c>
      <c r="T27" s="63" t="str">
        <f>IF(B27="","",IF(รายชื่อ!F25="ย้ายออก","-",IF(รายชื่อ!F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64" t="str">
        <f>IF(B27="","",IF(รายชื่อ!F25="ย้ายออก","-",IF(รายชื่อ!F25="แขวนลอย","แขวนลอย",(T27/$T$3)*100)))</f>
        <v/>
      </c>
      <c r="V27" s="61" t="str">
        <f>IF(B27="","",IF(รายชื่อ!F25="ย้ายออก","ย้ายออก",IF(รายชื่อ!F25="ย้ายออก","ย้ายออก",IF(รายชื่อ!F25="แขวนลอย","แขวนลอย",IF(U27&gt;=70,"ผ่าน","ไม่ผ่าน")))))</f>
        <v/>
      </c>
    </row>
    <row r="28" spans="1:22" ht="21" x14ac:dyDescent="0.4">
      <c r="A28" s="45">
        <v>25</v>
      </c>
      <c r="B28" s="46" t="str">
        <f>IF(รายชื่อ!B26="","",รายชื่อ!B26&amp;รายชื่อ!C26&amp; "  " &amp; รายชื่อ!D26)</f>
        <v/>
      </c>
      <c r="C28" s="47"/>
      <c r="D28" s="125"/>
      <c r="E28" s="125"/>
      <c r="F28" s="125"/>
      <c r="G28" s="125"/>
      <c r="H28" s="125"/>
      <c r="I28" s="49" t="str">
        <f>IF(B28="","",IF(รายชื่อ!F26="ย้ายออก","ย้ายออก",IF(รายชื่อ!F26="แขวนลอย","แขวนลอย",COUNTIF(D28:H28,"ผ"))))</f>
        <v/>
      </c>
      <c r="J28" s="50" t="str">
        <f>IF(B28="","",IF(รายชื่อ!F26="ย้ายออก","ย้ายออก",IF(รายชื่อ!F26="แขวนลอย","แขวนลอย",IF(I28=$I$3,"ผ่าน","ไม่ผ่าน"))))</f>
        <v/>
      </c>
      <c r="K28" s="45">
        <v>25</v>
      </c>
      <c r="L28" s="47"/>
      <c r="M28" s="125"/>
      <c r="N28" s="125"/>
      <c r="O28" s="125"/>
      <c r="P28" s="125"/>
      <c r="Q28" s="125"/>
      <c r="R28" s="49" t="str">
        <f>IF(B28="","",IF(รายชื่อ!F26="ย้ายออก","ย้ายออก",IF(รายชื่อ!F26="แขวนลอย","แขวนลอย",COUNTIF(M28:Q28,"ผ"))))</f>
        <v/>
      </c>
      <c r="S28" s="50" t="str">
        <f>IF(B28="","",IF(รายชื่อ!F26="ย้ายออก","ย้ายออก",IF(รายชื่อ!F26="แขวนลอย","แขวนลอย",IF(R28=$R$3,"ผ่าน","ไม่ผ่าน"))))</f>
        <v/>
      </c>
      <c r="T28" s="63" t="str">
        <f>IF(B28="","",IF(รายชื่อ!F26="ย้ายออก","-",IF(รายชื่อ!F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64" t="str">
        <f>IF(B28="","",IF(รายชื่อ!F26="ย้ายออก","-",IF(รายชื่อ!F26="แขวนลอย","แขวนลอย",(T28/$T$3)*100)))</f>
        <v/>
      </c>
      <c r="V28" s="61" t="str">
        <f>IF(B28="","",IF(รายชื่อ!F26="ย้ายออก","ย้ายออก",IF(รายชื่อ!F26="ย้ายออก","ย้ายออก",IF(รายชื่อ!F26="แขวนลอย","แขวนลอย",IF(U28&gt;=70,"ผ่าน","ไม่ผ่าน")))))</f>
        <v/>
      </c>
    </row>
    <row r="29" spans="1:22" ht="21" x14ac:dyDescent="0.4">
      <c r="A29" s="45">
        <v>26</v>
      </c>
      <c r="B29" s="46" t="str">
        <f>IF(รายชื่อ!B27="","",รายชื่อ!B27&amp;รายชื่อ!C27&amp; "  " &amp; รายชื่อ!D27)</f>
        <v/>
      </c>
      <c r="C29" s="47"/>
      <c r="D29" s="125"/>
      <c r="E29" s="125"/>
      <c r="F29" s="125"/>
      <c r="G29" s="125"/>
      <c r="H29" s="125"/>
      <c r="I29" s="49" t="str">
        <f>IF(B29="","",IF(รายชื่อ!F27="ย้ายออก","ย้ายออก",IF(รายชื่อ!F27="แขวนลอย","แขวนลอย",COUNTIF(D29:H29,"ผ"))))</f>
        <v/>
      </c>
      <c r="J29" s="50" t="str">
        <f>IF(B29="","",IF(รายชื่อ!F27="ย้ายออก","ย้ายออก",IF(รายชื่อ!F27="แขวนลอย","แขวนลอย",IF(I29=$I$3,"ผ่าน","ไม่ผ่าน"))))</f>
        <v/>
      </c>
      <c r="K29" s="45">
        <v>26</v>
      </c>
      <c r="L29" s="47"/>
      <c r="M29" s="125"/>
      <c r="N29" s="125"/>
      <c r="O29" s="125"/>
      <c r="P29" s="125"/>
      <c r="Q29" s="125"/>
      <c r="R29" s="49" t="str">
        <f>IF(B29="","",IF(รายชื่อ!F27="ย้ายออก","ย้ายออก",IF(รายชื่อ!F27="แขวนลอย","แขวนลอย",COUNTIF(M29:Q29,"ผ"))))</f>
        <v/>
      </c>
      <c r="S29" s="50" t="str">
        <f>IF(B29="","",IF(รายชื่อ!F27="ย้ายออก","ย้ายออก",IF(รายชื่อ!F27="แขวนลอย","แขวนลอย",IF(R29=$R$3,"ผ่าน","ไม่ผ่าน"))))</f>
        <v/>
      </c>
      <c r="T29" s="63" t="str">
        <f>IF(B29="","",IF(รายชื่อ!F27="ย้ายออก","-",IF(รายชื่อ!F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64" t="str">
        <f>IF(B29="","",IF(รายชื่อ!F27="ย้ายออก","-",IF(รายชื่อ!F27="แขวนลอย","แขวนลอย",(T29/$T$3)*100)))</f>
        <v/>
      </c>
      <c r="V29" s="61" t="str">
        <f>IF(B29="","",IF(รายชื่อ!F27="ย้ายออก","ย้ายออก",IF(รายชื่อ!F27="ย้ายออก","ย้ายออก",IF(รายชื่อ!F27="แขวนลอย","แขวนลอย",IF(U29&gt;=70,"ผ่าน","ไม่ผ่าน")))))</f>
        <v/>
      </c>
    </row>
    <row r="30" spans="1:22" ht="21" x14ac:dyDescent="0.4">
      <c r="A30" s="45">
        <v>27</v>
      </c>
      <c r="B30" s="46" t="str">
        <f>IF(รายชื่อ!B28="","",รายชื่อ!B28&amp;รายชื่อ!C28&amp; "  " &amp; รายชื่อ!D28)</f>
        <v/>
      </c>
      <c r="C30" s="47"/>
      <c r="D30" s="125"/>
      <c r="E30" s="125"/>
      <c r="F30" s="125"/>
      <c r="G30" s="125"/>
      <c r="H30" s="125"/>
      <c r="I30" s="49" t="str">
        <f>IF(B30="","",IF(รายชื่อ!F28="ย้ายออก","ย้ายออก",IF(รายชื่อ!F28="แขวนลอย","แขวนลอย",COUNTIF(D30:H30,"ผ"))))</f>
        <v/>
      </c>
      <c r="J30" s="50" t="str">
        <f>IF(B30="","",IF(รายชื่อ!F28="ย้ายออก","ย้ายออก",IF(รายชื่อ!F28="แขวนลอย","แขวนลอย",IF(I30=$I$3,"ผ่าน","ไม่ผ่าน"))))</f>
        <v/>
      </c>
      <c r="K30" s="45">
        <v>27</v>
      </c>
      <c r="L30" s="47"/>
      <c r="M30" s="125"/>
      <c r="N30" s="125"/>
      <c r="O30" s="125"/>
      <c r="P30" s="125"/>
      <c r="Q30" s="125"/>
      <c r="R30" s="49" t="str">
        <f>IF(B30="","",IF(รายชื่อ!F28="ย้ายออก","ย้ายออก",IF(รายชื่อ!F28="แขวนลอย","แขวนลอย",COUNTIF(M30:Q30,"ผ"))))</f>
        <v/>
      </c>
      <c r="S30" s="50" t="str">
        <f>IF(B30="","",IF(รายชื่อ!F28="ย้ายออก","ย้ายออก",IF(รายชื่อ!F28="แขวนลอย","แขวนลอย",IF(R30=$R$3,"ผ่าน","ไม่ผ่าน"))))</f>
        <v/>
      </c>
      <c r="T30" s="63" t="str">
        <f>IF(B30="","",IF(รายชื่อ!F28="ย้ายออก","-",IF(รายชื่อ!F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64" t="str">
        <f>IF(B30="","",IF(รายชื่อ!F28="ย้ายออก","-",IF(รายชื่อ!F28="แขวนลอย","แขวนลอย",(T30/$T$3)*100)))</f>
        <v/>
      </c>
      <c r="V30" s="61" t="str">
        <f>IF(B30="","",IF(รายชื่อ!F28="ย้ายออก","ย้ายออก",IF(รายชื่อ!F28="ย้ายออก","ย้ายออก",IF(รายชื่อ!F28="แขวนลอย","แขวนลอย",IF(U30&gt;=70,"ผ่าน","ไม่ผ่าน")))))</f>
        <v/>
      </c>
    </row>
    <row r="31" spans="1:22" ht="21" x14ac:dyDescent="0.4">
      <c r="A31" s="45">
        <v>28</v>
      </c>
      <c r="B31" s="46" t="str">
        <f>IF(รายชื่อ!B29="","",รายชื่อ!B29&amp;รายชื่อ!C29&amp; "  " &amp; รายชื่อ!D29)</f>
        <v/>
      </c>
      <c r="C31" s="47"/>
      <c r="D31" s="125"/>
      <c r="E31" s="125"/>
      <c r="F31" s="125"/>
      <c r="G31" s="125"/>
      <c r="H31" s="125"/>
      <c r="I31" s="49" t="str">
        <f>IF(B31="","",IF(รายชื่อ!F29="ย้ายออก","ย้ายออก",IF(รายชื่อ!F29="แขวนลอย","แขวนลอย",COUNTIF(D31:H31,"ผ"))))</f>
        <v/>
      </c>
      <c r="J31" s="50" t="str">
        <f>IF(B31="","",IF(รายชื่อ!F29="ย้ายออก","ย้ายออก",IF(รายชื่อ!F29="แขวนลอย","แขวนลอย",IF(I31=$I$3,"ผ่าน","ไม่ผ่าน"))))</f>
        <v/>
      </c>
      <c r="K31" s="45">
        <v>28</v>
      </c>
      <c r="L31" s="47"/>
      <c r="M31" s="125"/>
      <c r="N31" s="125"/>
      <c r="O31" s="125"/>
      <c r="P31" s="125"/>
      <c r="Q31" s="125"/>
      <c r="R31" s="49" t="str">
        <f>IF(B31="","",IF(รายชื่อ!F29="ย้ายออก","ย้ายออก",IF(รายชื่อ!F29="แขวนลอย","แขวนลอย",COUNTIF(M31:Q31,"ผ"))))</f>
        <v/>
      </c>
      <c r="S31" s="50" t="str">
        <f>IF(B31="","",IF(รายชื่อ!F29="ย้ายออก","ย้ายออก",IF(รายชื่อ!F29="แขวนลอย","แขวนลอย",IF(R31=$R$3,"ผ่าน","ไม่ผ่าน"))))</f>
        <v/>
      </c>
      <c r="T31" s="63" t="str">
        <f>IF(B31="","",IF(รายชื่อ!F29="ย้ายออก","-",IF(รายชื่อ!F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64" t="str">
        <f>IF(B31="","",IF(รายชื่อ!F29="ย้ายออก","-",IF(รายชื่อ!F29="แขวนลอย","แขวนลอย",(T31/$T$3)*100)))</f>
        <v/>
      </c>
      <c r="V31" s="61" t="str">
        <f>IF(B31="","",IF(รายชื่อ!F29="ย้ายออก","ย้ายออก",IF(รายชื่อ!F29="ย้ายออก","ย้ายออก",IF(รายชื่อ!F29="แขวนลอย","แขวนลอย",IF(U31&gt;=70,"ผ่าน","ไม่ผ่าน")))))</f>
        <v/>
      </c>
    </row>
    <row r="32" spans="1:22" ht="21" x14ac:dyDescent="0.4">
      <c r="A32" s="45">
        <v>29</v>
      </c>
      <c r="B32" s="46" t="str">
        <f>IF(รายชื่อ!B30="","",รายชื่อ!B30&amp;รายชื่อ!C30&amp; "  " &amp; รายชื่อ!D30)</f>
        <v/>
      </c>
      <c r="C32" s="47"/>
      <c r="D32" s="125"/>
      <c r="E32" s="125"/>
      <c r="F32" s="125"/>
      <c r="G32" s="125"/>
      <c r="H32" s="125"/>
      <c r="I32" s="49" t="str">
        <f>IF(B32="","",IF(รายชื่อ!F30="ย้ายออก","ย้ายออก",IF(รายชื่อ!F30="แขวนลอย","แขวนลอย",COUNTIF(D32:H32,"ผ"))))</f>
        <v/>
      </c>
      <c r="J32" s="50" t="str">
        <f>IF(B32="","",IF(รายชื่อ!F30="ย้ายออก","ย้ายออก",IF(รายชื่อ!F30="แขวนลอย","แขวนลอย",IF(I32=$I$3,"ผ่าน","ไม่ผ่าน"))))</f>
        <v/>
      </c>
      <c r="K32" s="45">
        <v>29</v>
      </c>
      <c r="L32" s="47"/>
      <c r="M32" s="125"/>
      <c r="N32" s="125"/>
      <c r="O32" s="125"/>
      <c r="P32" s="125"/>
      <c r="Q32" s="125"/>
      <c r="R32" s="49" t="str">
        <f>IF(B32="","",IF(รายชื่อ!F30="ย้ายออก","ย้ายออก",IF(รายชื่อ!F30="แขวนลอย","แขวนลอย",COUNTIF(M32:Q32,"ผ"))))</f>
        <v/>
      </c>
      <c r="S32" s="50" t="str">
        <f>IF(B32="","",IF(รายชื่อ!F30="ย้ายออก","ย้ายออก",IF(รายชื่อ!F30="แขวนลอย","แขวนลอย",IF(R32=$R$3,"ผ่าน","ไม่ผ่าน"))))</f>
        <v/>
      </c>
      <c r="T32" s="63" t="str">
        <f>IF(B32="","",IF(รายชื่อ!F30="ย้ายออก","-",IF(รายชื่อ!F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64" t="str">
        <f>IF(B32="","",IF(รายชื่อ!F30="ย้ายออก","-",IF(รายชื่อ!F30="แขวนลอย","แขวนลอย",(T32/$T$3)*100)))</f>
        <v/>
      </c>
      <c r="V32" s="61" t="str">
        <f>IF(B32="","",IF(รายชื่อ!F30="ย้ายออก","ย้ายออก",IF(รายชื่อ!F30="ย้ายออก","ย้ายออก",IF(รายชื่อ!F30="แขวนลอย","แขวนลอย",IF(U32&gt;=70,"ผ่าน","ไม่ผ่าน")))))</f>
        <v/>
      </c>
    </row>
    <row r="33" spans="1:22" ht="21" x14ac:dyDescent="0.4">
      <c r="A33" s="45">
        <v>30</v>
      </c>
      <c r="B33" s="46" t="str">
        <f>IF(รายชื่อ!B31="","",รายชื่อ!B31&amp;รายชื่อ!C31&amp; "  " &amp; รายชื่อ!D31)</f>
        <v/>
      </c>
      <c r="C33" s="47"/>
      <c r="D33" s="125"/>
      <c r="E33" s="125"/>
      <c r="F33" s="125"/>
      <c r="G33" s="125"/>
      <c r="H33" s="125"/>
      <c r="I33" s="49" t="str">
        <f>IF(B33="","",IF(รายชื่อ!F31="ย้ายออก","ย้ายออก",IF(รายชื่อ!F31="แขวนลอย","แขวนลอย",COUNTIF(D33:H33,"ผ"))))</f>
        <v/>
      </c>
      <c r="J33" s="50" t="str">
        <f>IF(B33="","",IF(รายชื่อ!F31="ย้ายออก","ย้ายออก",IF(รายชื่อ!F31="แขวนลอย","แขวนลอย",IF(I33=$I$3,"ผ่าน","ไม่ผ่าน"))))</f>
        <v/>
      </c>
      <c r="K33" s="45">
        <v>30</v>
      </c>
      <c r="L33" s="47"/>
      <c r="M33" s="125"/>
      <c r="N33" s="125"/>
      <c r="O33" s="125"/>
      <c r="P33" s="125"/>
      <c r="Q33" s="125"/>
      <c r="R33" s="49" t="str">
        <f>IF(B33="","",IF(รายชื่อ!F31="ย้ายออก","ย้ายออก",IF(รายชื่อ!F31="แขวนลอย","แขวนลอย",COUNTIF(M33:Q33,"ผ"))))</f>
        <v/>
      </c>
      <c r="S33" s="50" t="str">
        <f>IF(B33="","",IF(รายชื่อ!F31="ย้ายออก","ย้ายออก",IF(รายชื่อ!F31="แขวนลอย","แขวนลอย",IF(R33=$R$3,"ผ่าน","ไม่ผ่าน"))))</f>
        <v/>
      </c>
      <c r="T33" s="63" t="str">
        <f>IF(B33="","",IF(รายชื่อ!F31="ย้ายออก","-",IF(รายชื่อ!F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64" t="str">
        <f>IF(B33="","",IF(รายชื่อ!F31="ย้ายออก","-",IF(รายชื่อ!F31="แขวนลอย","แขวนลอย",(T33/$T$3)*100)))</f>
        <v/>
      </c>
      <c r="V33" s="61" t="str">
        <f>IF(B33="","",IF(รายชื่อ!F31="ย้ายออก","ย้ายออก",IF(รายชื่อ!F31="ย้ายออก","ย้ายออก",IF(รายชื่อ!F31="แขวนลอย","แขวนลอย",IF(U33&gt;=70,"ผ่าน","ไม่ผ่าน")))))</f>
        <v/>
      </c>
    </row>
    <row r="34" spans="1:22" ht="21" x14ac:dyDescent="0.4">
      <c r="A34" s="45">
        <v>31</v>
      </c>
      <c r="B34" s="46" t="str">
        <f>IF(รายชื่อ!B32="","",รายชื่อ!B32&amp;รายชื่อ!C32&amp; "  " &amp; รายชื่อ!D32)</f>
        <v/>
      </c>
      <c r="C34" s="47"/>
      <c r="D34" s="125"/>
      <c r="E34" s="125"/>
      <c r="F34" s="125"/>
      <c r="G34" s="125"/>
      <c r="H34" s="125"/>
      <c r="I34" s="49" t="str">
        <f>IF(B34="","",IF(รายชื่อ!F32="ย้ายออก","ย้ายออก",IF(รายชื่อ!F32="แขวนลอย","แขวนลอย",COUNTIF(D34:H34,"ผ"))))</f>
        <v/>
      </c>
      <c r="J34" s="50" t="str">
        <f>IF(B34="","",IF(รายชื่อ!F32="ย้ายออก","ย้ายออก",IF(รายชื่อ!F32="แขวนลอย","แขวนลอย",IF(I34=$I$3,"ผ่าน","ไม่ผ่าน"))))</f>
        <v/>
      </c>
      <c r="K34" s="45">
        <v>31</v>
      </c>
      <c r="L34" s="47"/>
      <c r="M34" s="125"/>
      <c r="N34" s="125"/>
      <c r="O34" s="125"/>
      <c r="P34" s="125"/>
      <c r="Q34" s="125"/>
      <c r="R34" s="49" t="str">
        <f>IF(B34="","",IF(รายชื่อ!F32="ย้ายออก","ย้ายออก",IF(รายชื่อ!F32="แขวนลอย","แขวนลอย",COUNTIF(M34:Q34,"ผ"))))</f>
        <v/>
      </c>
      <c r="S34" s="50" t="str">
        <f>IF(B34="","",IF(รายชื่อ!F32="ย้ายออก","ย้ายออก",IF(รายชื่อ!F32="แขวนลอย","แขวนลอย",IF(R34=$R$3,"ผ่าน","ไม่ผ่าน"))))</f>
        <v/>
      </c>
      <c r="T34" s="63" t="str">
        <f>IF(B34="","",IF(รายชื่อ!F32="ย้ายออก","-",IF(รายชื่อ!F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64" t="str">
        <f>IF(B34="","",IF(รายชื่อ!F32="ย้ายออก","-",IF(รายชื่อ!F32="แขวนลอย","แขวนลอย",(T34/$T$3)*100)))</f>
        <v/>
      </c>
      <c r="V34" s="61" t="str">
        <f>IF(B34="","",IF(รายชื่อ!F32="ย้ายออก","ย้ายออก",IF(รายชื่อ!F32="ย้ายออก","ย้ายออก",IF(รายชื่อ!F32="แขวนลอย","แขวนลอย",IF(U34&gt;=70,"ผ่าน","ไม่ผ่าน")))))</f>
        <v/>
      </c>
    </row>
    <row r="35" spans="1:22" ht="21" x14ac:dyDescent="0.4">
      <c r="A35" s="45">
        <v>32</v>
      </c>
      <c r="B35" s="46" t="str">
        <f>IF(รายชื่อ!B33="","",รายชื่อ!B33&amp;รายชื่อ!C33&amp; "  " &amp; รายชื่อ!D33)</f>
        <v/>
      </c>
      <c r="C35" s="47"/>
      <c r="D35" s="125"/>
      <c r="E35" s="125"/>
      <c r="F35" s="125"/>
      <c r="G35" s="125"/>
      <c r="H35" s="125"/>
      <c r="I35" s="49" t="str">
        <f>IF(B35="","",IF(รายชื่อ!F33="ย้ายออก","ย้ายออก",IF(รายชื่อ!F33="แขวนลอย","แขวนลอย",COUNTIF(D35:H35,"ผ"))))</f>
        <v/>
      </c>
      <c r="J35" s="50" t="str">
        <f>IF(B35="","",IF(รายชื่อ!F33="ย้ายออก","ย้ายออก",IF(รายชื่อ!F33="แขวนลอย","แขวนลอย",IF(I35=$I$3,"ผ่าน","ไม่ผ่าน"))))</f>
        <v/>
      </c>
      <c r="K35" s="45">
        <v>32</v>
      </c>
      <c r="L35" s="47"/>
      <c r="M35" s="125"/>
      <c r="N35" s="125"/>
      <c r="O35" s="125"/>
      <c r="P35" s="125"/>
      <c r="Q35" s="125"/>
      <c r="R35" s="49" t="str">
        <f>IF(B35="","",IF(รายชื่อ!F33="ย้ายออก","ย้ายออก",IF(รายชื่อ!F33="แขวนลอย","แขวนลอย",COUNTIF(M35:Q35,"ผ"))))</f>
        <v/>
      </c>
      <c r="S35" s="50" t="str">
        <f>IF(B35="","",IF(รายชื่อ!F33="ย้ายออก","ย้ายออก",IF(รายชื่อ!F33="แขวนลอย","แขวนลอย",IF(R35=$R$3,"ผ่าน","ไม่ผ่าน"))))</f>
        <v/>
      </c>
      <c r="T35" s="63" t="str">
        <f>IF(B35="","",IF(รายชื่อ!F33="ย้ายออก","-",IF(รายชื่อ!F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64" t="str">
        <f>IF(B35="","",IF(รายชื่อ!F33="ย้ายออก","-",IF(รายชื่อ!F33="แขวนลอย","แขวนลอย",(T35/$T$3)*100)))</f>
        <v/>
      </c>
      <c r="V35" s="61" t="str">
        <f>IF(B35="","",IF(รายชื่อ!F33="ย้ายออก","ย้ายออก",IF(รายชื่อ!F33="ย้ายออก","ย้ายออก",IF(รายชื่อ!F33="แขวนลอย","แขวนลอย",IF(U35&gt;=70,"ผ่าน","ไม่ผ่าน")))))</f>
        <v/>
      </c>
    </row>
    <row r="36" spans="1:22" ht="21" x14ac:dyDescent="0.4">
      <c r="A36" s="45">
        <v>33</v>
      </c>
      <c r="B36" s="46" t="str">
        <f>IF(รายชื่อ!B34="","",รายชื่อ!B34&amp;รายชื่อ!C34&amp; "  " &amp; รายชื่อ!D34)</f>
        <v/>
      </c>
      <c r="C36" s="47"/>
      <c r="D36" s="125"/>
      <c r="E36" s="125"/>
      <c r="F36" s="125"/>
      <c r="G36" s="125"/>
      <c r="H36" s="125"/>
      <c r="I36" s="49" t="str">
        <f>IF(B36="","",IF(รายชื่อ!F34="ย้ายออก","ย้ายออก",IF(รายชื่อ!F34="แขวนลอย","แขวนลอย",COUNTIF(D36:H36,"ผ"))))</f>
        <v/>
      </c>
      <c r="J36" s="50" t="str">
        <f>IF(B36="","",IF(รายชื่อ!F34="ย้ายออก","ย้ายออก",IF(รายชื่อ!F34="แขวนลอย","แขวนลอย",IF(I36=$I$3,"ผ่าน","ไม่ผ่าน"))))</f>
        <v/>
      </c>
      <c r="K36" s="45">
        <v>33</v>
      </c>
      <c r="L36" s="47"/>
      <c r="M36" s="125"/>
      <c r="N36" s="125"/>
      <c r="O36" s="125"/>
      <c r="P36" s="125"/>
      <c r="Q36" s="125"/>
      <c r="R36" s="49" t="str">
        <f>IF(B36="","",IF(รายชื่อ!F34="ย้ายออก","ย้ายออก",IF(รายชื่อ!F34="แขวนลอย","แขวนลอย",COUNTIF(M36:Q36,"ผ"))))</f>
        <v/>
      </c>
      <c r="S36" s="50" t="str">
        <f>IF(B36="","",IF(รายชื่อ!F34="ย้ายออก","ย้ายออก",IF(รายชื่อ!F34="แขวนลอย","แขวนลอย",IF(R36=$R$3,"ผ่าน","ไม่ผ่าน"))))</f>
        <v/>
      </c>
      <c r="T36" s="63" t="str">
        <f>IF(B36="","",IF(รายชื่อ!F34="ย้ายออก","-",IF(รายชื่อ!F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64" t="str">
        <f>IF(B36="","",IF(รายชื่อ!F34="ย้ายออก","-",IF(รายชื่อ!F34="แขวนลอย","แขวนลอย",(T36/$T$3)*100)))</f>
        <v/>
      </c>
      <c r="V36" s="61" t="str">
        <f>IF(B36="","",IF(รายชื่อ!F34="ย้ายออก","ย้ายออก",IF(รายชื่อ!F34="ย้ายออก","ย้ายออก",IF(รายชื่อ!F34="แขวนลอย","แขวนลอย",IF(U36&gt;=70,"ผ่าน","ไม่ผ่าน")))))</f>
        <v/>
      </c>
    </row>
    <row r="37" spans="1:22" ht="21" x14ac:dyDescent="0.4">
      <c r="A37" s="45">
        <v>34</v>
      </c>
      <c r="B37" s="46" t="str">
        <f>IF(รายชื่อ!B35="","",รายชื่อ!B35&amp;รายชื่อ!C35&amp; "  " &amp; รายชื่อ!D35)</f>
        <v/>
      </c>
      <c r="C37" s="47"/>
      <c r="D37" s="125"/>
      <c r="E37" s="125"/>
      <c r="F37" s="125"/>
      <c r="G37" s="125"/>
      <c r="H37" s="125"/>
      <c r="I37" s="49" t="str">
        <f>IF(B37="","",IF(รายชื่อ!F35="ย้ายออก","ย้ายออก",IF(รายชื่อ!F35="แขวนลอย","แขวนลอย",COUNTIF(D37:H37,"ผ"))))</f>
        <v/>
      </c>
      <c r="J37" s="50" t="str">
        <f>IF(B37="","",IF(รายชื่อ!F35="ย้ายออก","ย้ายออก",IF(รายชื่อ!F35="แขวนลอย","แขวนลอย",IF(I37=$I$3,"ผ่าน","ไม่ผ่าน"))))</f>
        <v/>
      </c>
      <c r="K37" s="45">
        <v>34</v>
      </c>
      <c r="L37" s="47"/>
      <c r="M37" s="125"/>
      <c r="N37" s="125"/>
      <c r="O37" s="125"/>
      <c r="P37" s="125"/>
      <c r="Q37" s="125"/>
      <c r="R37" s="49" t="str">
        <f>IF(B37="","",IF(รายชื่อ!F35="ย้ายออก","ย้ายออก",IF(รายชื่อ!F35="แขวนลอย","แขวนลอย",COUNTIF(M37:Q37,"ผ"))))</f>
        <v/>
      </c>
      <c r="S37" s="50" t="str">
        <f>IF(B37="","",IF(รายชื่อ!F35="ย้ายออก","ย้ายออก",IF(รายชื่อ!F35="แขวนลอย","แขวนลอย",IF(R37=$R$3,"ผ่าน","ไม่ผ่าน"))))</f>
        <v/>
      </c>
      <c r="T37" s="63" t="str">
        <f>IF(B37="","",IF(รายชื่อ!F35="ย้ายออก","-",IF(รายชื่อ!F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64" t="str">
        <f>IF(B37="","",IF(รายชื่อ!F35="ย้ายออก","-",IF(รายชื่อ!F35="แขวนลอย","แขวนลอย",(T37/$T$3)*100)))</f>
        <v/>
      </c>
      <c r="V37" s="61" t="str">
        <f>IF(B37="","",IF(รายชื่อ!F35="ย้ายออก","ย้ายออก",IF(รายชื่อ!F35="ย้ายออก","ย้ายออก",IF(รายชื่อ!F35="แขวนลอย","แขวนลอย",IF(U37&gt;=70,"ผ่าน","ไม่ผ่าน")))))</f>
        <v/>
      </c>
    </row>
    <row r="38" spans="1:22" ht="21" x14ac:dyDescent="0.4">
      <c r="A38" s="45">
        <v>35</v>
      </c>
      <c r="B38" s="46" t="str">
        <f>IF(รายชื่อ!B36="","",รายชื่อ!B36&amp;รายชื่อ!C36&amp; "  " &amp; รายชื่อ!D36)</f>
        <v/>
      </c>
      <c r="C38" s="47"/>
      <c r="D38" s="125"/>
      <c r="E38" s="125"/>
      <c r="F38" s="125"/>
      <c r="G38" s="125"/>
      <c r="H38" s="125"/>
      <c r="I38" s="49" t="str">
        <f>IF(B38="","",IF(รายชื่อ!F36="ย้ายออก","ย้ายออก",IF(รายชื่อ!F36="แขวนลอย","แขวนลอย",COUNTIF(D38:H38,"ผ"))))</f>
        <v/>
      </c>
      <c r="J38" s="50" t="str">
        <f>IF(B38="","",IF(รายชื่อ!F36="ย้ายออก","ย้ายออก",IF(รายชื่อ!F36="แขวนลอย","แขวนลอย",IF(I38=$I$3,"ผ่าน","ไม่ผ่าน"))))</f>
        <v/>
      </c>
      <c r="K38" s="45">
        <v>35</v>
      </c>
      <c r="L38" s="47"/>
      <c r="M38" s="125"/>
      <c r="N38" s="125"/>
      <c r="O38" s="125"/>
      <c r="P38" s="125"/>
      <c r="Q38" s="125"/>
      <c r="R38" s="49" t="str">
        <f>IF(B38="","",IF(รายชื่อ!F36="ย้ายออก","ย้ายออก",IF(รายชื่อ!F36="แขวนลอย","แขวนลอย",COUNTIF(M38:Q38,"ผ"))))</f>
        <v/>
      </c>
      <c r="S38" s="50" t="str">
        <f>IF(B38="","",IF(รายชื่อ!F36="ย้ายออก","ย้ายออก",IF(รายชื่อ!F36="แขวนลอย","แขวนลอย",IF(R38=$R$3,"ผ่าน","ไม่ผ่าน"))))</f>
        <v/>
      </c>
      <c r="T38" s="63" t="str">
        <f>IF(B38="","",IF(รายชื่อ!F36="ย้ายออก","-",IF(รายชื่อ!F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64" t="str">
        <f>IF(B38="","",IF(รายชื่อ!F36="ย้ายออก","-",IF(รายชื่อ!F36="แขวนลอย","แขวนลอย",(T38/$T$3)*100)))</f>
        <v/>
      </c>
      <c r="V38" s="61" t="str">
        <f>IF(B38="","",IF(รายชื่อ!F36="ย้ายออก","ย้ายออก",IF(รายชื่อ!F36="ย้ายออก","ย้ายออก",IF(รายชื่อ!F36="แขวนลอย","แขวนลอย",IF(U38&gt;=70,"ผ่าน","ไม่ผ่าน")))))</f>
        <v/>
      </c>
    </row>
    <row r="39" spans="1:22" ht="21" x14ac:dyDescent="0.4">
      <c r="A39" s="45">
        <v>36</v>
      </c>
      <c r="B39" s="46" t="str">
        <f>IF(รายชื่อ!B37="","",รายชื่อ!B37&amp;รายชื่อ!C37&amp; "  " &amp; รายชื่อ!D37)</f>
        <v/>
      </c>
      <c r="C39" s="47"/>
      <c r="D39" s="125"/>
      <c r="E39" s="125"/>
      <c r="F39" s="125"/>
      <c r="G39" s="125"/>
      <c r="H39" s="125"/>
      <c r="I39" s="49" t="str">
        <f>IF(B39="","",IF(รายชื่อ!F37="ย้ายออก","ย้ายออก",IF(รายชื่อ!F37="แขวนลอย","แขวนลอย",COUNTIF(D39:H39,"ผ"))))</f>
        <v/>
      </c>
      <c r="J39" s="50" t="str">
        <f>IF(B39="","",IF(รายชื่อ!F37="ย้ายออก","ย้ายออก",IF(รายชื่อ!F37="แขวนลอย","แขวนลอย",IF(I39=$I$3,"ผ่าน","ไม่ผ่าน"))))</f>
        <v/>
      </c>
      <c r="K39" s="45">
        <v>36</v>
      </c>
      <c r="L39" s="47"/>
      <c r="M39" s="125"/>
      <c r="N39" s="125"/>
      <c r="O39" s="125"/>
      <c r="P39" s="125"/>
      <c r="Q39" s="125"/>
      <c r="R39" s="49" t="str">
        <f>IF(B39="","",IF(รายชื่อ!F37="ย้ายออก","ย้ายออก",IF(รายชื่อ!F37="แขวนลอย","แขวนลอย",COUNTIF(M39:Q39,"ผ"))))</f>
        <v/>
      </c>
      <c r="S39" s="50" t="str">
        <f>IF(B39="","",IF(รายชื่อ!F37="ย้ายออก","ย้ายออก",IF(รายชื่อ!F37="แขวนลอย","แขวนลอย",IF(R39=$R$3,"ผ่าน","ไม่ผ่าน"))))</f>
        <v/>
      </c>
      <c r="T39" s="63" t="str">
        <f>IF(B39="","",IF(รายชื่อ!F37="ย้ายออก","-",IF(รายชื่อ!F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64" t="str">
        <f>IF(B39="","",IF(รายชื่อ!F37="ย้ายออก","-",IF(รายชื่อ!F37="แขวนลอย","แขวนลอย",(T39/$T$3)*100)))</f>
        <v/>
      </c>
      <c r="V39" s="61" t="str">
        <f>IF(B39="","",IF(รายชื่อ!F37="ย้ายออก","ย้ายออก",IF(รายชื่อ!F37="ย้ายออก","ย้ายออก",IF(รายชื่อ!F37="แขวนลอย","แขวนลอย",IF(U39&gt;=70,"ผ่าน","ไม่ผ่าน")))))</f>
        <v/>
      </c>
    </row>
    <row r="40" spans="1:22" ht="21" x14ac:dyDescent="0.4">
      <c r="A40" s="45">
        <v>37</v>
      </c>
      <c r="B40" s="46" t="str">
        <f>IF(รายชื่อ!B38="","",รายชื่อ!B38&amp;รายชื่อ!C38&amp; "  " &amp; รายชื่อ!D38)</f>
        <v/>
      </c>
      <c r="C40" s="47"/>
      <c r="D40" s="125"/>
      <c r="E40" s="125"/>
      <c r="F40" s="125"/>
      <c r="G40" s="125"/>
      <c r="H40" s="125"/>
      <c r="I40" s="49" t="str">
        <f>IF(B40="","",IF(รายชื่อ!F38="ย้ายออก","ย้ายออก",IF(รายชื่อ!F38="แขวนลอย","แขวนลอย",COUNTIF(D40:H40,"ผ"))))</f>
        <v/>
      </c>
      <c r="J40" s="50" t="str">
        <f>IF(B40="","",IF(รายชื่อ!F38="ย้ายออก","ย้ายออก",IF(รายชื่อ!F38="แขวนลอย","แขวนลอย",IF(I40=$I$3,"ผ่าน","ไม่ผ่าน"))))</f>
        <v/>
      </c>
      <c r="K40" s="45">
        <v>37</v>
      </c>
      <c r="L40" s="47"/>
      <c r="M40" s="125"/>
      <c r="N40" s="125"/>
      <c r="O40" s="125"/>
      <c r="P40" s="125"/>
      <c r="Q40" s="125"/>
      <c r="R40" s="49" t="str">
        <f>IF(B40="","",IF(รายชื่อ!F38="ย้ายออก","ย้ายออก",IF(รายชื่อ!F38="แขวนลอย","แขวนลอย",COUNTIF(M40:Q40,"ผ"))))</f>
        <v/>
      </c>
      <c r="S40" s="50" t="str">
        <f>IF(B40="","",IF(รายชื่อ!F38="ย้ายออก","ย้ายออก",IF(รายชื่อ!F38="แขวนลอย","แขวนลอย",IF(R40=$R$3,"ผ่าน","ไม่ผ่าน"))))</f>
        <v/>
      </c>
      <c r="T40" s="63" t="str">
        <f>IF(B40="","",IF(รายชื่อ!F38="ย้ายออก","-",IF(รายชื่อ!F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64" t="str">
        <f>IF(B40="","",IF(รายชื่อ!F38="ย้ายออก","-",IF(รายชื่อ!F38="แขวนลอย","แขวนลอย",(T40/$T$3)*100)))</f>
        <v/>
      </c>
      <c r="V40" s="61" t="str">
        <f>IF(B40="","",IF(รายชื่อ!F38="ย้ายออก","ย้ายออก",IF(รายชื่อ!F38="ย้ายออก","ย้ายออก",IF(รายชื่อ!F38="แขวนลอย","แขวนลอย",IF(U40&gt;=70,"ผ่าน","ไม่ผ่าน")))))</f>
        <v/>
      </c>
    </row>
    <row r="41" spans="1:22" ht="21" x14ac:dyDescent="0.4">
      <c r="A41" s="45">
        <v>38</v>
      </c>
      <c r="B41" s="46" t="str">
        <f>IF(รายชื่อ!B39="","",รายชื่อ!B39&amp;รายชื่อ!C39&amp; "  " &amp; รายชื่อ!D39)</f>
        <v/>
      </c>
      <c r="C41" s="47"/>
      <c r="D41" s="125"/>
      <c r="E41" s="125"/>
      <c r="F41" s="125"/>
      <c r="G41" s="125"/>
      <c r="H41" s="125"/>
      <c r="I41" s="49" t="str">
        <f>IF(B41="","",IF(รายชื่อ!F39="ย้ายออก","ย้ายออก",IF(รายชื่อ!F39="แขวนลอย","แขวนลอย",COUNTIF(D41:H41,"ผ"))))</f>
        <v/>
      </c>
      <c r="J41" s="50" t="str">
        <f>IF(B41="","",IF(รายชื่อ!F39="ย้ายออก","ย้ายออก",IF(รายชื่อ!F39="แขวนลอย","แขวนลอย",IF(I41=$I$3,"ผ่าน","ไม่ผ่าน"))))</f>
        <v/>
      </c>
      <c r="K41" s="45">
        <v>38</v>
      </c>
      <c r="L41" s="47"/>
      <c r="M41" s="125"/>
      <c r="N41" s="125"/>
      <c r="O41" s="125"/>
      <c r="P41" s="125"/>
      <c r="Q41" s="125"/>
      <c r="R41" s="49" t="str">
        <f>IF(B41="","",IF(รายชื่อ!F39="ย้ายออก","ย้ายออก",IF(รายชื่อ!F39="แขวนลอย","แขวนลอย",COUNTIF(M41:Q41,"ผ"))))</f>
        <v/>
      </c>
      <c r="S41" s="50" t="str">
        <f>IF(B41="","",IF(รายชื่อ!F39="ย้ายออก","ย้ายออก",IF(รายชื่อ!F39="แขวนลอย","แขวนลอย",IF(R41=$R$3,"ผ่าน","ไม่ผ่าน"))))</f>
        <v/>
      </c>
      <c r="T41" s="63" t="str">
        <f>IF(B41="","",IF(รายชื่อ!F39="ย้ายออก","-",IF(รายชื่อ!F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64" t="str">
        <f>IF(B41="","",IF(รายชื่อ!F39="ย้ายออก","-",IF(รายชื่อ!F39="แขวนลอย","แขวนลอย",(T41/$T$3)*100)))</f>
        <v/>
      </c>
      <c r="V41" s="61" t="str">
        <f>IF(B41="","",IF(รายชื่อ!F39="ย้ายออก","ย้ายออก",IF(รายชื่อ!F39="ย้ายออก","ย้ายออก",IF(รายชื่อ!F39="แขวนลอย","แขวนลอย",IF(U41&gt;=70,"ผ่าน","ไม่ผ่าน")))))</f>
        <v/>
      </c>
    </row>
    <row r="42" spans="1:22" ht="21" x14ac:dyDescent="0.4">
      <c r="A42" s="45">
        <v>39</v>
      </c>
      <c r="B42" s="46" t="str">
        <f>IF(รายชื่อ!B40="","",รายชื่อ!B40&amp;รายชื่อ!C40&amp; "  " &amp; รายชื่อ!D40)</f>
        <v/>
      </c>
      <c r="C42" s="47"/>
      <c r="D42" s="125"/>
      <c r="E42" s="125"/>
      <c r="F42" s="125"/>
      <c r="G42" s="125"/>
      <c r="H42" s="125"/>
      <c r="I42" s="49" t="str">
        <f>IF(B42="","",IF(รายชื่อ!F40="ย้ายออก","ย้ายออก",IF(รายชื่อ!F40="แขวนลอย","แขวนลอย",COUNTIF(D42:H42,"ผ"))))</f>
        <v/>
      </c>
      <c r="J42" s="50" t="str">
        <f>IF(B42="","",IF(รายชื่อ!F40="ย้ายออก","ย้ายออก",IF(รายชื่อ!F40="แขวนลอย","แขวนลอย",IF(I42=$I$3,"ผ่าน","ไม่ผ่าน"))))</f>
        <v/>
      </c>
      <c r="K42" s="45">
        <v>39</v>
      </c>
      <c r="L42" s="47"/>
      <c r="M42" s="125"/>
      <c r="N42" s="125"/>
      <c r="O42" s="125"/>
      <c r="P42" s="125"/>
      <c r="Q42" s="125"/>
      <c r="R42" s="49" t="str">
        <f>IF(B42="","",IF(รายชื่อ!F40="ย้ายออก","ย้ายออก",IF(รายชื่อ!F40="แขวนลอย","แขวนลอย",COUNTIF(M42:Q42,"ผ"))))</f>
        <v/>
      </c>
      <c r="S42" s="50" t="str">
        <f>IF(B42="","",IF(รายชื่อ!F40="ย้ายออก","ย้ายออก",IF(รายชื่อ!F40="แขวนลอย","แขวนลอย",IF(R42=$R$3,"ผ่าน","ไม่ผ่าน"))))</f>
        <v/>
      </c>
      <c r="T42" s="63" t="str">
        <f>IF(B42="","",IF(รายชื่อ!F40="ย้ายออก","-",IF(รายชื่อ!F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64" t="str">
        <f>IF(B42="","",IF(รายชื่อ!F40="ย้ายออก","-",IF(รายชื่อ!F40="แขวนลอย","แขวนลอย",(T42/$T$3)*100)))</f>
        <v/>
      </c>
      <c r="V42" s="61" t="str">
        <f>IF(B42="","",IF(รายชื่อ!F40="ย้ายออก","ย้ายออก",IF(รายชื่อ!F40="ย้ายออก","ย้ายออก",IF(รายชื่อ!F40="แขวนลอย","แขวนลอย",IF(U42&gt;=70,"ผ่าน","ไม่ผ่าน")))))</f>
        <v/>
      </c>
    </row>
    <row r="43" spans="1:22" ht="21" x14ac:dyDescent="0.4">
      <c r="A43" s="45">
        <v>40</v>
      </c>
      <c r="B43" s="46" t="str">
        <f>IF(รายชื่อ!B41="","",รายชื่อ!B41&amp;รายชื่อ!C41&amp; "  " &amp; รายชื่อ!D41)</f>
        <v/>
      </c>
      <c r="C43" s="47"/>
      <c r="D43" s="125"/>
      <c r="E43" s="125"/>
      <c r="F43" s="125"/>
      <c r="G43" s="125"/>
      <c r="H43" s="125"/>
      <c r="I43" s="49" t="str">
        <f>IF(B43="","",IF(รายชื่อ!F41="ย้ายออก","ย้ายออก",IF(รายชื่อ!F41="แขวนลอย","แขวนลอย",COUNTIF(D43:H43,"ผ"))))</f>
        <v/>
      </c>
      <c r="J43" s="50" t="str">
        <f>IF(B43="","",IF(รายชื่อ!F41="ย้ายออก","ย้ายออก",IF(รายชื่อ!F41="แขวนลอย","แขวนลอย",IF(I43=$I$3,"ผ่าน","ไม่ผ่าน"))))</f>
        <v/>
      </c>
      <c r="K43" s="45">
        <v>40</v>
      </c>
      <c r="L43" s="47"/>
      <c r="M43" s="125"/>
      <c r="N43" s="125"/>
      <c r="O43" s="125"/>
      <c r="P43" s="125"/>
      <c r="Q43" s="125"/>
      <c r="R43" s="49" t="str">
        <f>IF(B43="","",IF(รายชื่อ!F41="ย้ายออก","ย้ายออก",IF(รายชื่อ!F41="แขวนลอย","แขวนลอย",COUNTIF(M43:Q43,"ผ"))))</f>
        <v/>
      </c>
      <c r="S43" s="50" t="str">
        <f>IF(B43="","",IF(รายชื่อ!F41="ย้ายออก","ย้ายออก",IF(รายชื่อ!F41="แขวนลอย","แขวนลอย",IF(R43=$R$3,"ผ่าน","ไม่ผ่าน"))))</f>
        <v/>
      </c>
      <c r="T43" s="63" t="str">
        <f>IF(B43="","",IF(รายชื่อ!F41="ย้ายออก","-",IF(รายชื่อ!F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64" t="str">
        <f>IF(B43="","",IF(รายชื่อ!F41="ย้ายออก","-",IF(รายชื่อ!F41="แขวนลอย","แขวนลอย",(T43/$T$3)*100)))</f>
        <v/>
      </c>
      <c r="V43" s="61" t="str">
        <f>IF(B43="","",IF(รายชื่อ!F41="ย้ายออก","ย้ายออก",IF(รายชื่อ!F41="ย้ายออก","ย้ายออก",IF(รายชื่อ!F41="แขวนลอย","แขวนลอย",IF(U43&gt;=70,"ผ่าน","ไม่ผ่าน")))))</f>
        <v/>
      </c>
    </row>
    <row r="44" spans="1:22" ht="21" x14ac:dyDescent="0.4">
      <c r="A44" s="45">
        <v>41</v>
      </c>
      <c r="B44" s="46" t="str">
        <f>IF(รายชื่อ!B42="","",รายชื่อ!B42&amp;รายชื่อ!C42&amp; "  " &amp; รายชื่อ!D42)</f>
        <v/>
      </c>
      <c r="C44" s="47"/>
      <c r="D44" s="125"/>
      <c r="E44" s="125"/>
      <c r="F44" s="125"/>
      <c r="G44" s="125"/>
      <c r="H44" s="125"/>
      <c r="I44" s="49" t="str">
        <f>IF(B44="","",IF(รายชื่อ!F42="ย้ายออก","ย้ายออก",IF(รายชื่อ!F42="แขวนลอย","แขวนลอย",COUNTIF(D44:H44,"ผ"))))</f>
        <v/>
      </c>
      <c r="J44" s="50" t="str">
        <f>IF(B44="","",IF(รายชื่อ!F42="ย้ายออก","ย้ายออก",IF(รายชื่อ!F42="แขวนลอย","แขวนลอย",IF(I44=$I$3,"ผ่าน","ไม่ผ่าน"))))</f>
        <v/>
      </c>
      <c r="K44" s="45">
        <v>41</v>
      </c>
      <c r="L44" s="47"/>
      <c r="M44" s="125"/>
      <c r="N44" s="125"/>
      <c r="O44" s="125"/>
      <c r="P44" s="125"/>
      <c r="Q44" s="125"/>
      <c r="R44" s="49" t="str">
        <f>IF(B44="","",IF(รายชื่อ!F42="ย้ายออก","ย้ายออก",IF(รายชื่อ!F42="แขวนลอย","แขวนลอย",COUNTIF(M44:Q44,"ผ"))))</f>
        <v/>
      </c>
      <c r="S44" s="50" t="str">
        <f>IF(B44="","",IF(รายชื่อ!F42="ย้ายออก","ย้ายออก",IF(รายชื่อ!F42="แขวนลอย","แขวนลอย",IF(R44=$R$3,"ผ่าน","ไม่ผ่าน"))))</f>
        <v/>
      </c>
      <c r="T44" s="63" t="str">
        <f>IF(B44="","",IF(รายชื่อ!F42="ย้ายออก","-",IF(รายชื่อ!F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64" t="str">
        <f>IF(B44="","",IF(รายชื่อ!F42="ย้ายออก","-",IF(รายชื่อ!F42="แขวนลอย","แขวนลอย",(T44/$T$3)*100)))</f>
        <v/>
      </c>
      <c r="V44" s="61" t="str">
        <f>IF(B44="","",IF(รายชื่อ!F42="ย้ายออก","ย้ายออก",IF(รายชื่อ!F42="ย้ายออก","ย้ายออก",IF(รายชื่อ!F42="แขวนลอย","แขวนลอย",IF(U44&gt;=70,"ผ่าน","ไม่ผ่าน")))))</f>
        <v/>
      </c>
    </row>
    <row r="45" spans="1:22" ht="21" x14ac:dyDescent="0.4">
      <c r="A45" s="45">
        <v>42</v>
      </c>
      <c r="B45" s="46" t="str">
        <f>IF(รายชื่อ!B43="","",รายชื่อ!B43&amp;รายชื่อ!C43&amp; "  " &amp; รายชื่อ!D43)</f>
        <v/>
      </c>
      <c r="C45" s="47"/>
      <c r="D45" s="125"/>
      <c r="E45" s="125"/>
      <c r="F45" s="125"/>
      <c r="G45" s="125"/>
      <c r="H45" s="125"/>
      <c r="I45" s="49" t="str">
        <f>IF(B45="","",IF(รายชื่อ!F43="ย้ายออก","ย้ายออก",IF(รายชื่อ!F43="แขวนลอย","แขวนลอย",COUNTIF(D45:H45,"ผ"))))</f>
        <v/>
      </c>
      <c r="J45" s="50" t="str">
        <f>IF(B45="","",IF(รายชื่อ!F43="ย้ายออก","ย้ายออก",IF(รายชื่อ!F43="แขวนลอย","แขวนลอย",IF(I45=$I$3,"ผ่าน","ไม่ผ่าน"))))</f>
        <v/>
      </c>
      <c r="K45" s="45">
        <v>42</v>
      </c>
      <c r="L45" s="47"/>
      <c r="M45" s="125"/>
      <c r="N45" s="125"/>
      <c r="O45" s="125"/>
      <c r="P45" s="125"/>
      <c r="Q45" s="125"/>
      <c r="R45" s="49" t="str">
        <f>IF(B45="","",IF(รายชื่อ!F43="ย้ายออก","ย้ายออก",IF(รายชื่อ!F43="แขวนลอย","แขวนลอย",COUNTIF(M45:Q45,"ผ"))))</f>
        <v/>
      </c>
      <c r="S45" s="50" t="str">
        <f>IF(B45="","",IF(รายชื่อ!F43="ย้ายออก","ย้ายออก",IF(รายชื่อ!F43="แขวนลอย","แขวนลอย",IF(R45=$R$3,"ผ่าน","ไม่ผ่าน"))))</f>
        <v/>
      </c>
      <c r="T45" s="63" t="str">
        <f>IF(B45="","",IF(รายชื่อ!F43="ย้ายออก","-",IF(รายชื่อ!F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64" t="str">
        <f>IF(B45="","",IF(รายชื่อ!F43="ย้ายออก","-",IF(รายชื่อ!F43="แขวนลอย","แขวนลอย",(T45/$T$3)*100)))</f>
        <v/>
      </c>
      <c r="V45" s="61" t="str">
        <f>IF(B45="","",IF(รายชื่อ!F43="ย้ายออก","ย้ายออก",IF(รายชื่อ!F43="ย้ายออก","ย้ายออก",IF(รายชื่อ!F43="แขวนลอย","แขวนลอย",IF(U45&gt;=70,"ผ่าน","ไม่ผ่าน")))))</f>
        <v/>
      </c>
    </row>
    <row r="46" spans="1:22" ht="21" x14ac:dyDescent="0.4">
      <c r="A46" s="45">
        <v>43</v>
      </c>
      <c r="B46" s="46" t="str">
        <f>IF(รายชื่อ!B44="","",รายชื่อ!B44&amp;รายชื่อ!C44&amp; "  " &amp; รายชื่อ!D44)</f>
        <v/>
      </c>
      <c r="C46" s="47"/>
      <c r="D46" s="125"/>
      <c r="E46" s="125"/>
      <c r="F46" s="125"/>
      <c r="G46" s="125"/>
      <c r="H46" s="125"/>
      <c r="I46" s="49" t="str">
        <f>IF(B46="","",IF(รายชื่อ!F44="ย้ายออก","ย้ายออก",IF(รายชื่อ!F44="แขวนลอย","แขวนลอย",COUNTIF(D46:H46,"ผ"))))</f>
        <v/>
      </c>
      <c r="J46" s="50" t="str">
        <f>IF(B46="","",IF(รายชื่อ!F44="ย้ายออก","ย้ายออก",IF(รายชื่อ!F44="แขวนลอย","แขวนลอย",IF(I46=$I$3,"ผ่าน","ไม่ผ่าน"))))</f>
        <v/>
      </c>
      <c r="K46" s="45">
        <v>43</v>
      </c>
      <c r="L46" s="47"/>
      <c r="M46" s="125"/>
      <c r="N46" s="125"/>
      <c r="O46" s="125"/>
      <c r="P46" s="125"/>
      <c r="Q46" s="125"/>
      <c r="R46" s="49" t="str">
        <f>IF(B46="","",IF(รายชื่อ!F44="ย้ายออก","ย้ายออก",IF(รายชื่อ!F44="แขวนลอย","แขวนลอย",COUNTIF(M46:Q46,"ผ"))))</f>
        <v/>
      </c>
      <c r="S46" s="50" t="str">
        <f>IF(B46="","",IF(รายชื่อ!F44="ย้ายออก","ย้ายออก",IF(รายชื่อ!F44="แขวนลอย","แขวนลอย",IF(R46=$R$3,"ผ่าน","ไม่ผ่าน"))))</f>
        <v/>
      </c>
      <c r="T46" s="63" t="str">
        <f>IF(B46="","",IF(รายชื่อ!F44="ย้ายออก","-",IF(รายชื่อ!F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64" t="str">
        <f>IF(B46="","",IF(รายชื่อ!F44="ย้ายออก","-",IF(รายชื่อ!F44="แขวนลอย","แขวนลอย",(T46/$T$3)*100)))</f>
        <v/>
      </c>
      <c r="V46" s="61" t="str">
        <f>IF(B46="","",IF(รายชื่อ!F44="ย้ายออก","ย้ายออก",IF(รายชื่อ!F44="ย้ายออก","ย้ายออก",IF(รายชื่อ!F44="แขวนลอย","แขวนลอย",IF(U46&gt;=70,"ผ่าน","ไม่ผ่าน")))))</f>
        <v/>
      </c>
    </row>
    <row r="47" spans="1:22" ht="21" x14ac:dyDescent="0.4">
      <c r="A47" s="45">
        <v>44</v>
      </c>
      <c r="B47" s="46" t="str">
        <f>IF(รายชื่อ!B45="","",รายชื่อ!B45&amp;รายชื่อ!C45&amp; "  " &amp; รายชื่อ!D45)</f>
        <v/>
      </c>
      <c r="C47" s="47"/>
      <c r="D47" s="125"/>
      <c r="E47" s="125"/>
      <c r="F47" s="125"/>
      <c r="G47" s="125"/>
      <c r="H47" s="125"/>
      <c r="I47" s="49" t="str">
        <f>IF(B47="","",IF(รายชื่อ!F45="ย้ายออก","ย้ายออก",IF(รายชื่อ!F45="แขวนลอย","แขวนลอย",COUNTIF(D47:H47,"ผ"))))</f>
        <v/>
      </c>
      <c r="J47" s="50" t="str">
        <f>IF(B47="","",IF(รายชื่อ!F45="ย้ายออก","ย้ายออก",IF(รายชื่อ!F45="แขวนลอย","แขวนลอย",IF(I47=$I$3,"ผ่าน","ไม่ผ่าน"))))</f>
        <v/>
      </c>
      <c r="K47" s="45">
        <v>44</v>
      </c>
      <c r="L47" s="47"/>
      <c r="M47" s="125"/>
      <c r="N47" s="125"/>
      <c r="O47" s="125"/>
      <c r="P47" s="125"/>
      <c r="Q47" s="125"/>
      <c r="R47" s="49" t="str">
        <f>IF(B47="","",IF(รายชื่อ!F45="ย้ายออก","ย้ายออก",IF(รายชื่อ!F45="แขวนลอย","แขวนลอย",COUNTIF(M47:Q47,"ผ"))))</f>
        <v/>
      </c>
      <c r="S47" s="50" t="str">
        <f>IF(B47="","",IF(รายชื่อ!F45="ย้ายออก","ย้ายออก",IF(รายชื่อ!F45="แขวนลอย","แขวนลอย",IF(R47=$R$3,"ผ่าน","ไม่ผ่าน"))))</f>
        <v/>
      </c>
      <c r="T47" s="63" t="str">
        <f>IF(B47="","",IF(รายชื่อ!F45="ย้ายออก","-",IF(รายชื่อ!F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64" t="str">
        <f>IF(B47="","",IF(รายชื่อ!F45="ย้ายออก","-",IF(รายชื่อ!F45="แขวนลอย","แขวนลอย",(T47/$T$3)*100)))</f>
        <v/>
      </c>
      <c r="V47" s="61" t="str">
        <f>IF(B47="","",IF(รายชื่อ!F45="ย้ายออก","ย้ายออก",IF(รายชื่อ!F45="ย้ายออก","ย้ายออก",IF(รายชื่อ!F45="แขวนลอย","แขวนลอย",IF(U47&gt;=70,"ผ่าน","ไม่ผ่าน")))))</f>
        <v/>
      </c>
    </row>
    <row r="48" spans="1:22" ht="21" x14ac:dyDescent="0.4">
      <c r="A48" s="45">
        <v>45</v>
      </c>
      <c r="B48" s="46" t="str">
        <f>IF(รายชื่อ!B46="","",รายชื่อ!B46&amp;รายชื่อ!C46&amp; "  " &amp; รายชื่อ!D46)</f>
        <v/>
      </c>
      <c r="C48" s="47"/>
      <c r="D48" s="125"/>
      <c r="E48" s="125"/>
      <c r="F48" s="125"/>
      <c r="G48" s="125"/>
      <c r="H48" s="125"/>
      <c r="I48" s="49" t="str">
        <f>IF(B48="","",IF(รายชื่อ!F46="ย้ายออก","ย้ายออก",IF(รายชื่อ!F46="แขวนลอย","แขวนลอย",COUNTIF(D48:H48,"ผ"))))</f>
        <v/>
      </c>
      <c r="J48" s="50" t="str">
        <f>IF(B48="","",IF(รายชื่อ!F46="ย้ายออก","ย้ายออก",IF(รายชื่อ!F46="แขวนลอย","แขวนลอย",IF(I48=$I$3,"ผ่าน","ไม่ผ่าน"))))</f>
        <v/>
      </c>
      <c r="K48" s="45">
        <v>45</v>
      </c>
      <c r="L48" s="47"/>
      <c r="M48" s="125"/>
      <c r="N48" s="125"/>
      <c r="O48" s="125"/>
      <c r="P48" s="125"/>
      <c r="Q48" s="125"/>
      <c r="R48" s="49" t="str">
        <f>IF(B48="","",IF(รายชื่อ!F46="ย้ายออก","ย้ายออก",IF(รายชื่อ!F46="แขวนลอย","แขวนลอย",COUNTIF(M48:Q48,"ผ"))))</f>
        <v/>
      </c>
      <c r="S48" s="50" t="str">
        <f>IF(B48="","",IF(รายชื่อ!F46="ย้ายออก","ย้ายออก",IF(รายชื่อ!F46="แขวนลอย","แขวนลอย",IF(R48=$R$3,"ผ่าน","ไม่ผ่าน"))))</f>
        <v/>
      </c>
      <c r="T48" s="63" t="str">
        <f>IF(B48="","",IF(รายชื่อ!F46="ย้ายออก","-",IF(รายชื่อ!F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64" t="str">
        <f>IF(B48="","",IF(รายชื่อ!F46="ย้ายออก","-",IF(รายชื่อ!F46="แขวนลอย","แขวนลอย",(T48/$T$3)*100)))</f>
        <v/>
      </c>
      <c r="V48" s="61" t="str">
        <f>IF(B48="","",IF(รายชื่อ!F46="ย้ายออก","ย้ายออก",IF(รายชื่อ!F46="ย้ายออก","ย้ายออก",IF(รายชื่อ!F46="แขวนลอย","แขวนลอย",IF(U48&gt;=70,"ผ่าน","ไม่ผ่าน")))))</f>
        <v/>
      </c>
    </row>
    <row r="49" spans="1:22" ht="21" x14ac:dyDescent="0.4">
      <c r="A49" s="45">
        <v>46</v>
      </c>
      <c r="B49" s="46" t="str">
        <f>IF(รายชื่อ!B47="","",รายชื่อ!B47&amp;รายชื่อ!C47&amp; "  " &amp; รายชื่อ!D47)</f>
        <v/>
      </c>
      <c r="C49" s="47"/>
      <c r="D49" s="125"/>
      <c r="E49" s="125"/>
      <c r="F49" s="125"/>
      <c r="G49" s="125"/>
      <c r="H49" s="125"/>
      <c r="I49" s="49" t="str">
        <f>IF(B49="","",IF(รายชื่อ!F47="ย้ายออก","ย้ายออก",IF(รายชื่อ!F47="แขวนลอย","แขวนลอย",COUNTIF(D49:H49,"ผ"))))</f>
        <v/>
      </c>
      <c r="J49" s="50" t="str">
        <f>IF(B49="","",IF(รายชื่อ!F47="ย้ายออก","ย้ายออก",IF(รายชื่อ!F47="แขวนลอย","แขวนลอย",IF(I49=$I$3,"ผ่าน","ไม่ผ่าน"))))</f>
        <v/>
      </c>
      <c r="K49" s="45">
        <v>46</v>
      </c>
      <c r="L49" s="47"/>
      <c r="M49" s="125"/>
      <c r="N49" s="125"/>
      <c r="O49" s="125"/>
      <c r="P49" s="125"/>
      <c r="Q49" s="125"/>
      <c r="R49" s="49" t="str">
        <f>IF(B49="","",IF(รายชื่อ!F47="ย้ายออก","ย้ายออก",IF(รายชื่อ!F47="แขวนลอย","แขวนลอย",COUNTIF(M49:Q49,"ผ"))))</f>
        <v/>
      </c>
      <c r="S49" s="50" t="str">
        <f>IF(B49="","",IF(รายชื่อ!F47="ย้ายออก","ย้ายออก",IF(รายชื่อ!F47="แขวนลอย","แขวนลอย",IF(R49=$R$3,"ผ่าน","ไม่ผ่าน"))))</f>
        <v/>
      </c>
      <c r="T49" s="63" t="str">
        <f>IF(B49="","",IF(รายชื่อ!F47="ย้ายออก","-",IF(รายชื่อ!F47="แขวนลอย","แขวนลอย",IF(ประเมินจุดประสงค์!S49="","",IFERROR(AVERAGE(ประเมินจุดประสงค์!I49,ประเมินจุดประสงค์!R49),"")))))</f>
        <v/>
      </c>
      <c r="U49" s="64" t="str">
        <f>IF(B49="","",IF(รายชื่อ!F47="ย้ายออก","-",IF(รายชื่อ!F47="แขวนลอย","แขวนลอย",(T49/$T$3)*100)))</f>
        <v/>
      </c>
      <c r="V49" s="61" t="str">
        <f>IF(B49="","",IF(รายชื่อ!F47="ย้ายออก","ย้ายออก",IF(รายชื่อ!F47="ย้ายออก","ย้ายออก",IF(รายชื่อ!F47="แขวนลอย","แขวนลอย",IF(U49&gt;=70,"ผ่าน","ไม่ผ่าน")))))</f>
        <v/>
      </c>
    </row>
    <row r="50" spans="1:22" ht="21" x14ac:dyDescent="0.4">
      <c r="A50" s="45">
        <v>47</v>
      </c>
      <c r="B50" s="46" t="str">
        <f>IF(รายชื่อ!B48="","",รายชื่อ!B48&amp;รายชื่อ!C48&amp; "  " &amp; รายชื่อ!D48)</f>
        <v/>
      </c>
      <c r="C50" s="47"/>
      <c r="D50" s="125"/>
      <c r="E50" s="125"/>
      <c r="F50" s="125"/>
      <c r="G50" s="125"/>
      <c r="H50" s="125"/>
      <c r="I50" s="49" t="str">
        <f>IF(B50="","",IF(รายชื่อ!F48="ย้ายออก","ย้ายออก",IF(รายชื่อ!F48="แขวนลอย","แขวนลอย",COUNTIF(D50:H50,"ผ"))))</f>
        <v/>
      </c>
      <c r="J50" s="50" t="str">
        <f>IF(B50="","",IF(รายชื่อ!F48="ย้ายออก","ย้ายออก",IF(รายชื่อ!F48="แขวนลอย","แขวนลอย",IF(I50=$I$3,"ผ่าน","ไม่ผ่าน"))))</f>
        <v/>
      </c>
      <c r="K50" s="45">
        <v>47</v>
      </c>
      <c r="L50" s="47"/>
      <c r="M50" s="125"/>
      <c r="N50" s="125"/>
      <c r="O50" s="125"/>
      <c r="P50" s="125"/>
      <c r="Q50" s="125"/>
      <c r="R50" s="49" t="str">
        <f>IF(B50="","",IF(รายชื่อ!F48="ย้ายออก","ย้ายออก",IF(รายชื่อ!F48="แขวนลอย","แขวนลอย",COUNTIF(M50:Q50,"ผ"))))</f>
        <v/>
      </c>
      <c r="S50" s="50" t="str">
        <f>IF(B50="","",IF(รายชื่อ!F48="ย้ายออก","ย้ายออก",IF(รายชื่อ!F48="แขวนลอย","แขวนลอย",IF(R50=$R$3,"ผ่าน","ไม่ผ่าน"))))</f>
        <v/>
      </c>
      <c r="T50" s="63" t="str">
        <f>IF(B50="","",IF(รายชื่อ!F48="ย้ายออก","-",IF(รายชื่อ!F48="แขวนลอย","แขวนลอย",IF(ประเมินจุดประสงค์!S50="","",IFERROR(AVERAGE(ประเมินจุดประสงค์!I50,ประเมินจุดประสงค์!R50),"")))))</f>
        <v/>
      </c>
      <c r="U50" s="64" t="str">
        <f>IF(B50="","",IF(รายชื่อ!F48="ย้ายออก","-",IF(รายชื่อ!F48="แขวนลอย","แขวนลอย",(T50/$T$3)*100)))</f>
        <v/>
      </c>
      <c r="V50" s="61" t="str">
        <f>IF(B50="","",IF(รายชื่อ!F48="ย้ายออก","ย้ายออก",IF(รายชื่อ!F48="ย้ายออก","ย้ายออก",IF(รายชื่อ!F48="แขวนลอย","แขวนลอย",IF(U50&gt;=70,"ผ่าน","ไม่ผ่าน")))))</f>
        <v/>
      </c>
    </row>
    <row r="51" spans="1:22" ht="21" x14ac:dyDescent="0.4">
      <c r="A51" s="45">
        <v>48</v>
      </c>
      <c r="B51" s="46" t="str">
        <f>IF(รายชื่อ!B49="","",รายชื่อ!B49&amp;รายชื่อ!C49&amp; "  " &amp; รายชื่อ!D49)</f>
        <v/>
      </c>
      <c r="C51" s="47"/>
      <c r="D51" s="125"/>
      <c r="E51" s="125"/>
      <c r="F51" s="125"/>
      <c r="G51" s="125"/>
      <c r="H51" s="125"/>
      <c r="I51" s="49" t="str">
        <f>IF(B51="","",IF(รายชื่อ!F49="ย้ายออก","ย้ายออก",IF(รายชื่อ!F49="แขวนลอย","แขวนลอย",COUNTIF(D51:H51,"ผ"))))</f>
        <v/>
      </c>
      <c r="J51" s="50" t="str">
        <f>IF(B51="","",IF(รายชื่อ!F49="ย้ายออก","ย้ายออก",IF(รายชื่อ!F49="แขวนลอย","แขวนลอย",IF(I51=$I$3,"ผ่าน","ไม่ผ่าน"))))</f>
        <v/>
      </c>
      <c r="K51" s="45">
        <v>48</v>
      </c>
      <c r="L51" s="47"/>
      <c r="M51" s="125"/>
      <c r="N51" s="125"/>
      <c r="O51" s="125"/>
      <c r="P51" s="125"/>
      <c r="Q51" s="125"/>
      <c r="R51" s="49" t="str">
        <f>IF(B51="","",IF(รายชื่อ!F49="ย้ายออก","ย้ายออก",IF(รายชื่อ!F49="แขวนลอย","แขวนลอย",COUNTIF(M51:Q51,"ผ"))))</f>
        <v/>
      </c>
      <c r="S51" s="50" t="str">
        <f>IF(B51="","",IF(รายชื่อ!F49="ย้ายออก","ย้ายออก",IF(รายชื่อ!F49="แขวนลอย","แขวนลอย",IF(R51=$R$3,"ผ่าน","ไม่ผ่าน"))))</f>
        <v/>
      </c>
      <c r="T51" s="63" t="str">
        <f>IF(B51="","",IF(รายชื่อ!F49="ย้ายออก","-",IF(รายชื่อ!F49="แขวนลอย","แขวนลอย",IF(ประเมินจุดประสงค์!S51="","",IFERROR(AVERAGE(ประเมินจุดประสงค์!I51,ประเมินจุดประสงค์!R51),"")))))</f>
        <v/>
      </c>
      <c r="U51" s="64" t="str">
        <f>IF(B51="","",IF(รายชื่อ!F49="ย้ายออก","-",IF(รายชื่อ!F49="แขวนลอย","แขวนลอย",(T51/$T$3)*100)))</f>
        <v/>
      </c>
      <c r="V51" s="61" t="str">
        <f>IF(B51="","",IF(รายชื่อ!F49="ย้ายออก","ย้ายออก",IF(รายชื่อ!F49="ย้ายออก","ย้ายออก",IF(รายชื่อ!F49="แขวนลอย","แขวนลอย",IF(U51&gt;=70,"ผ่าน","ไม่ผ่าน")))))</f>
        <v/>
      </c>
    </row>
    <row r="52" spans="1:22" ht="21" x14ac:dyDescent="0.4">
      <c r="A52" s="45">
        <v>49</v>
      </c>
      <c r="B52" s="46" t="str">
        <f>IF(รายชื่อ!B50="","",รายชื่อ!B50&amp;รายชื่อ!C50&amp; "  " &amp; รายชื่อ!D50)</f>
        <v/>
      </c>
      <c r="C52" s="47"/>
      <c r="D52" s="125"/>
      <c r="E52" s="125"/>
      <c r="F52" s="125"/>
      <c r="G52" s="125"/>
      <c r="H52" s="125"/>
      <c r="I52" s="49" t="str">
        <f>IF(B52="","",IF(รายชื่อ!F50="ย้ายออก","ย้ายออก",IF(รายชื่อ!F50="แขวนลอย","แขวนลอย",COUNTIF(D52:H52,"ผ"))))</f>
        <v/>
      </c>
      <c r="J52" s="50" t="str">
        <f>IF(B52="","",IF(รายชื่อ!F50="ย้ายออก","ย้ายออก",IF(รายชื่อ!F50="แขวนลอย","แขวนลอย",IF(I52=$I$3,"ผ่าน","ไม่ผ่าน"))))</f>
        <v/>
      </c>
      <c r="K52" s="45">
        <v>49</v>
      </c>
      <c r="L52" s="47"/>
      <c r="M52" s="125"/>
      <c r="N52" s="125"/>
      <c r="O52" s="125"/>
      <c r="P52" s="125"/>
      <c r="Q52" s="125"/>
      <c r="R52" s="49" t="str">
        <f>IF(B52="","",IF(รายชื่อ!F50="ย้ายออก","ย้ายออก",IF(รายชื่อ!F50="แขวนลอย","แขวนลอย",COUNTIF(M52:Q52,"ผ"))))</f>
        <v/>
      </c>
      <c r="S52" s="50" t="str">
        <f>IF(B52="","",IF(รายชื่อ!F50="ย้ายออก","ย้ายออก",IF(รายชื่อ!F50="แขวนลอย","แขวนลอย",IF(R52=$R$3,"ผ่าน","ไม่ผ่าน"))))</f>
        <v/>
      </c>
      <c r="T52" s="63" t="str">
        <f>IF(B52="","",IF(รายชื่อ!F50="ย้ายออก","-",IF(รายชื่อ!F50="แขวนลอย","แขวนลอย",IF(ประเมินจุดประสงค์!S52="","",IFERROR(AVERAGE(ประเมินจุดประสงค์!I52,ประเมินจุดประสงค์!R52),"")))))</f>
        <v/>
      </c>
      <c r="U52" s="64" t="str">
        <f>IF(B52="","",IF(รายชื่อ!F50="ย้ายออก","-",IF(รายชื่อ!F50="แขวนลอย","แขวนลอย",(T52/$T$3)*100)))</f>
        <v/>
      </c>
      <c r="V52" s="61" t="str">
        <f>IF(B52="","",IF(รายชื่อ!F50="ย้ายออก","ย้ายออก",IF(รายชื่อ!F50="ย้ายออก","ย้ายออก",IF(รายชื่อ!F50="แขวนลอย","แขวนลอย",IF(U52&gt;=70,"ผ่าน","ไม่ผ่าน")))))</f>
        <v/>
      </c>
    </row>
    <row r="53" spans="1:22" ht="21" x14ac:dyDescent="0.4">
      <c r="A53" s="45">
        <v>50</v>
      </c>
      <c r="B53" s="46" t="str">
        <f>IF(รายชื่อ!B51="","",รายชื่อ!B51&amp;รายชื่อ!C51&amp; "  " &amp; รายชื่อ!D51)</f>
        <v/>
      </c>
      <c r="C53" s="47"/>
      <c r="D53" s="125"/>
      <c r="E53" s="125"/>
      <c r="F53" s="125"/>
      <c r="G53" s="125"/>
      <c r="H53" s="125"/>
      <c r="I53" s="49" t="str">
        <f>IF(B53="","",IF(รายชื่อ!F51="ย้ายออก","ย้ายออก",IF(รายชื่อ!F51="แขวนลอย","แขวนลอย",COUNTIF(D53:H53,"ผ"))))</f>
        <v/>
      </c>
      <c r="J53" s="50" t="str">
        <f>IF(B53="","",IF(รายชื่อ!F51="ย้ายออก","ย้ายออก",IF(รายชื่อ!F51="แขวนลอย","แขวนลอย",IF(I53=$I$3,"ผ่าน","ไม่ผ่าน"))))</f>
        <v/>
      </c>
      <c r="K53" s="45">
        <v>50</v>
      </c>
      <c r="L53" s="47"/>
      <c r="M53" s="125"/>
      <c r="N53" s="125"/>
      <c r="O53" s="125"/>
      <c r="P53" s="125"/>
      <c r="Q53" s="125"/>
      <c r="R53" s="49" t="str">
        <f>IF(B53="","",IF(รายชื่อ!F51="ย้ายออก","ย้ายออก",IF(รายชื่อ!F51="แขวนลอย","แขวนลอย",COUNTIF(M53:Q53,"ผ"))))</f>
        <v/>
      </c>
      <c r="S53" s="50" t="str">
        <f>IF(B53="","",IF(รายชื่อ!F51="ย้ายออก","ย้ายออก",IF(รายชื่อ!F51="แขวนลอย","แขวนลอย",IF(R53=$R$3,"ผ่าน","ไม่ผ่าน"))))</f>
        <v/>
      </c>
      <c r="T53" s="63" t="str">
        <f>IF(B53="","",IF(รายชื่อ!F51="ย้ายออก","-",IF(รายชื่อ!F51="แขวนลอย","แขวนลอย",IF(ประเมินจุดประสงค์!S53="","",IFERROR(AVERAGE(ประเมินจุดประสงค์!I53,ประเมินจุดประสงค์!R53),"")))))</f>
        <v/>
      </c>
      <c r="U53" s="64" t="str">
        <f>IF(B53="","",IF(รายชื่อ!F51="ย้ายออก","-",IF(รายชื่อ!F51="แขวนลอย","แขวนลอย",(T53/$T$3)*100)))</f>
        <v/>
      </c>
      <c r="V53" s="61" t="str">
        <f>IF(B53="","",IF(รายชื่อ!F51="ย้ายออก","ย้ายออก",IF(รายชื่อ!F51="ย้ายออก","ย้ายออก",IF(รายชื่อ!F51="แขวนลอย","แขวนลอย",IF(U53&gt;=70,"ผ่าน","ไม่ผ่าน")))))</f>
        <v/>
      </c>
    </row>
    <row r="54" spans="1:22" ht="21" x14ac:dyDescent="0.4">
      <c r="A54" s="45">
        <v>51</v>
      </c>
      <c r="B54" s="46" t="str">
        <f>IF(รายชื่อ!B52="","",รายชื่อ!B52&amp;รายชื่อ!C52&amp; "  " &amp; รายชื่อ!D52)</f>
        <v/>
      </c>
      <c r="C54" s="47"/>
      <c r="D54" s="125"/>
      <c r="E54" s="125"/>
      <c r="F54" s="125"/>
      <c r="G54" s="125"/>
      <c r="H54" s="125"/>
      <c r="I54" s="49" t="str">
        <f>IF(B54="","",IF(รายชื่อ!F52="ย้ายออก","ย้ายออก",IF(รายชื่อ!F52="แขวนลอย","แขวนลอย",COUNTIF(D54:H54,"ผ"))))</f>
        <v/>
      </c>
      <c r="J54" s="50" t="str">
        <f>IF(B54="","",IF(รายชื่อ!F52="ย้ายออก","ย้ายออก",IF(รายชื่อ!F52="แขวนลอย","แขวนลอย",IF(I54=$I$3,"ผ่าน","ไม่ผ่าน"))))</f>
        <v/>
      </c>
      <c r="K54" s="45">
        <v>51</v>
      </c>
      <c r="L54" s="47"/>
      <c r="M54" s="125"/>
      <c r="N54" s="125"/>
      <c r="O54" s="125"/>
      <c r="P54" s="125"/>
      <c r="Q54" s="125"/>
      <c r="R54" s="49" t="str">
        <f>IF(B54="","",IF(รายชื่อ!F52="ย้ายออก","ย้ายออก",IF(รายชื่อ!F52="แขวนลอย","แขวนลอย",COUNTIF(M54:Q54,"ผ"))))</f>
        <v/>
      </c>
      <c r="S54" s="50" t="str">
        <f>IF(B54="","",IF(รายชื่อ!F52="ย้ายออก","ย้ายออก",IF(รายชื่อ!F52="แขวนลอย","แขวนลอย",IF(R54=$R$3,"ผ่าน","ไม่ผ่าน"))))</f>
        <v/>
      </c>
      <c r="T54" s="63" t="str">
        <f>IF(B54="","",IF(รายชื่อ!F52="ย้ายออก","-",IF(รายชื่อ!F52="แขวนลอย","แขวนลอย",IF(ประเมินจุดประสงค์!S54="","",IFERROR(AVERAGE(ประเมินจุดประสงค์!I54,ประเมินจุดประสงค์!R54),"")))))</f>
        <v/>
      </c>
      <c r="U54" s="64" t="str">
        <f>IF(B54="","",IF(รายชื่อ!F52="ย้ายออก","-",IF(รายชื่อ!F52="แขวนลอย","แขวนลอย",(T54/$T$3)*100)))</f>
        <v/>
      </c>
      <c r="V54" s="61" t="str">
        <f>IF(B54="","",IF(รายชื่อ!F52="ย้ายออก","ย้ายออก",IF(รายชื่อ!F52="ย้ายออก","ย้ายออก",IF(รายชื่อ!F52="แขวนลอย","แขวนลอย",IF(U54&gt;=70,"ผ่าน","ไม่ผ่าน")))))</f>
        <v/>
      </c>
    </row>
    <row r="55" spans="1:22" ht="21" x14ac:dyDescent="0.4">
      <c r="A55" s="45">
        <v>52</v>
      </c>
      <c r="B55" s="46" t="str">
        <f>IF(รายชื่อ!B53="","",รายชื่อ!B53&amp;รายชื่อ!C53&amp; "  " &amp; รายชื่อ!D53)</f>
        <v/>
      </c>
      <c r="C55" s="47"/>
      <c r="D55" s="125"/>
      <c r="E55" s="125"/>
      <c r="F55" s="125"/>
      <c r="G55" s="125"/>
      <c r="H55" s="125"/>
      <c r="I55" s="49" t="str">
        <f>IF(B55="","",IF(รายชื่อ!F53="ย้ายออก","ย้ายออก",IF(รายชื่อ!F53="แขวนลอย","แขวนลอย",COUNTIF(D55:H55,"ผ"))))</f>
        <v/>
      </c>
      <c r="J55" s="50" t="str">
        <f>IF(B55="","",IF(รายชื่อ!F53="ย้ายออก","ย้ายออก",IF(รายชื่อ!F53="แขวนลอย","แขวนลอย",IF(I55=$I$3,"ผ่าน","ไม่ผ่าน"))))</f>
        <v/>
      </c>
      <c r="K55" s="45">
        <v>52</v>
      </c>
      <c r="L55" s="47"/>
      <c r="M55" s="125"/>
      <c r="N55" s="125"/>
      <c r="O55" s="125"/>
      <c r="P55" s="125"/>
      <c r="Q55" s="125"/>
      <c r="R55" s="49" t="str">
        <f>IF(B55="","",IF(รายชื่อ!F53="ย้ายออก","ย้ายออก",IF(รายชื่อ!F53="แขวนลอย","แขวนลอย",COUNTIF(M55:Q55,"ผ"))))</f>
        <v/>
      </c>
      <c r="S55" s="50" t="str">
        <f>IF(B55="","",IF(รายชื่อ!F53="ย้ายออก","ย้ายออก",IF(รายชื่อ!F53="แขวนลอย","แขวนลอย",IF(R55=$R$3,"ผ่าน","ไม่ผ่าน"))))</f>
        <v/>
      </c>
      <c r="T55" s="63" t="str">
        <f>IF(B55="","",IF(รายชื่อ!F53="ย้ายออก","-",IF(รายชื่อ!F53="แขวนลอย","แขวนลอย",IF(ประเมินจุดประสงค์!S55="","",IFERROR(AVERAGE(ประเมินจุดประสงค์!I55,ประเมินจุดประสงค์!R55),"")))))</f>
        <v/>
      </c>
      <c r="U55" s="64" t="str">
        <f>IF(B55="","",IF(รายชื่อ!F53="ย้ายออก","-",IF(รายชื่อ!F53="แขวนลอย","แขวนลอย",(T55/$T$3)*100)))</f>
        <v/>
      </c>
      <c r="V55" s="61" t="str">
        <f>IF(B55="","",IF(รายชื่อ!F53="ย้ายออก","ย้ายออก",IF(รายชื่อ!F53="ย้ายออก","ย้ายออก",IF(รายชื่อ!F53="แขวนลอย","แขวนลอย",IF(U55&gt;=70,"ผ่าน","ไม่ผ่าน")))))</f>
        <v/>
      </c>
    </row>
    <row r="56" spans="1:22" ht="21" x14ac:dyDescent="0.4">
      <c r="A56" s="45">
        <v>53</v>
      </c>
      <c r="B56" s="46" t="str">
        <f>IF(รายชื่อ!B54="","",รายชื่อ!B54&amp;รายชื่อ!C54&amp; "  " &amp; รายชื่อ!D54)</f>
        <v/>
      </c>
      <c r="C56" s="47"/>
      <c r="D56" s="125"/>
      <c r="E56" s="125"/>
      <c r="F56" s="125"/>
      <c r="G56" s="125"/>
      <c r="H56" s="125"/>
      <c r="I56" s="49" t="str">
        <f>IF(B56="","",IF(รายชื่อ!F54="ย้ายออก","ย้ายออก",IF(รายชื่อ!F54="แขวนลอย","แขวนลอย",COUNTIF(D56:H56,"ผ"))))</f>
        <v/>
      </c>
      <c r="J56" s="50" t="str">
        <f>IF(B56="","",IF(รายชื่อ!F54="ย้ายออก","ย้ายออก",IF(รายชื่อ!F54="แขวนลอย","แขวนลอย",IF(I56=$I$3,"ผ่าน","ไม่ผ่าน"))))</f>
        <v/>
      </c>
      <c r="K56" s="45">
        <v>53</v>
      </c>
      <c r="L56" s="47"/>
      <c r="M56" s="125"/>
      <c r="N56" s="125"/>
      <c r="O56" s="125"/>
      <c r="P56" s="125"/>
      <c r="Q56" s="125"/>
      <c r="R56" s="49" t="str">
        <f>IF(B56="","",IF(รายชื่อ!F54="ย้ายออก","ย้ายออก",IF(รายชื่อ!F54="แขวนลอย","แขวนลอย",COUNTIF(M56:Q56,"ผ"))))</f>
        <v/>
      </c>
      <c r="S56" s="50" t="str">
        <f>IF(B56="","",IF(รายชื่อ!F54="ย้ายออก","ย้ายออก",IF(รายชื่อ!F54="แขวนลอย","แขวนลอย",IF(R56=$R$3,"ผ่าน","ไม่ผ่าน"))))</f>
        <v/>
      </c>
      <c r="T56" s="63" t="str">
        <f>IF(B56="","",IF(รายชื่อ!F54="ย้ายออก","-",IF(รายชื่อ!F54="แขวนลอย","แขวนลอย",IF(ประเมินจุดประสงค์!S56="","",IFERROR(AVERAGE(ประเมินจุดประสงค์!I56,ประเมินจุดประสงค์!R56),"")))))</f>
        <v/>
      </c>
      <c r="U56" s="64" t="str">
        <f>IF(B56="","",IF(รายชื่อ!F54="ย้ายออก","-",IF(รายชื่อ!F54="แขวนลอย","แขวนลอย",(T56/$T$3)*100)))</f>
        <v/>
      </c>
      <c r="V56" s="61" t="str">
        <f>IF(B56="","",IF(รายชื่อ!F54="ย้ายออก","ย้ายออก",IF(รายชื่อ!F54="ย้ายออก","ย้ายออก",IF(รายชื่อ!F54="แขวนลอย","แขวนลอย",IF(U56&gt;=70,"ผ่าน","ไม่ผ่าน")))))</f>
        <v/>
      </c>
    </row>
    <row r="57" spans="1:22" ht="21" x14ac:dyDescent="0.4">
      <c r="A57" s="45">
        <v>54</v>
      </c>
      <c r="B57" s="46" t="str">
        <f>IF(รายชื่อ!B55="","",รายชื่อ!B55&amp;รายชื่อ!C55&amp; "  " &amp; รายชื่อ!D55)</f>
        <v/>
      </c>
      <c r="C57" s="47"/>
      <c r="D57" s="125"/>
      <c r="E57" s="125"/>
      <c r="F57" s="125"/>
      <c r="G57" s="125"/>
      <c r="H57" s="125"/>
      <c r="I57" s="49" t="str">
        <f>IF(B57="","",IF(รายชื่อ!F55="ย้ายออก","ย้ายออก",IF(รายชื่อ!F55="แขวนลอย","แขวนลอย",COUNTIF(D57:H57,"ผ"))))</f>
        <v/>
      </c>
      <c r="J57" s="50" t="str">
        <f>IF(B57="","",IF(รายชื่อ!F55="ย้ายออก","ย้ายออก",IF(รายชื่อ!F55="แขวนลอย","แขวนลอย",IF(I57=$I$3,"ผ่าน","ไม่ผ่าน"))))</f>
        <v/>
      </c>
      <c r="K57" s="45">
        <v>54</v>
      </c>
      <c r="L57" s="47"/>
      <c r="M57" s="125"/>
      <c r="N57" s="125"/>
      <c r="O57" s="125"/>
      <c r="P57" s="125"/>
      <c r="Q57" s="125"/>
      <c r="R57" s="49" t="str">
        <f>IF(B57="","",IF(รายชื่อ!F55="ย้ายออก","ย้ายออก",IF(รายชื่อ!F55="แขวนลอย","แขวนลอย",COUNTIF(M57:Q57,"ผ"))))</f>
        <v/>
      </c>
      <c r="S57" s="50" t="str">
        <f>IF(B57="","",IF(รายชื่อ!F55="ย้ายออก","ย้ายออก",IF(รายชื่อ!F55="แขวนลอย","แขวนลอย",IF(R57=$R$3,"ผ่าน","ไม่ผ่าน"))))</f>
        <v/>
      </c>
      <c r="T57" s="63" t="str">
        <f>IF(B57="","",IF(รายชื่อ!F55="ย้ายออก","-",IF(รายชื่อ!F55="แขวนลอย","แขวนลอย",IF(ประเมินจุดประสงค์!S57="","",IFERROR(AVERAGE(ประเมินจุดประสงค์!I57,ประเมินจุดประสงค์!R57),"")))))</f>
        <v/>
      </c>
      <c r="U57" s="64" t="str">
        <f>IF(B57="","",IF(รายชื่อ!F55="ย้ายออก","-",IF(รายชื่อ!F55="แขวนลอย","แขวนลอย",(T57/$T$3)*100)))</f>
        <v/>
      </c>
      <c r="V57" s="61" t="str">
        <f>IF(B57="","",IF(รายชื่อ!F55="ย้ายออก","ย้ายออก",IF(รายชื่อ!F55="ย้ายออก","ย้ายออก",IF(รายชื่อ!F55="แขวนลอย","แขวนลอย",IF(U57&gt;=70,"ผ่าน","ไม่ผ่าน")))))</f>
        <v/>
      </c>
    </row>
    <row r="58" spans="1:22" ht="21" x14ac:dyDescent="0.4">
      <c r="A58" s="45">
        <v>55</v>
      </c>
      <c r="B58" s="46" t="str">
        <f>IF(รายชื่อ!B56="","",รายชื่อ!B56&amp;รายชื่อ!C56&amp; "  " &amp; รายชื่อ!D56)</f>
        <v/>
      </c>
      <c r="C58" s="47"/>
      <c r="D58" s="125"/>
      <c r="E58" s="125"/>
      <c r="F58" s="125"/>
      <c r="G58" s="125"/>
      <c r="H58" s="125"/>
      <c r="I58" s="49" t="str">
        <f>IF(B58="","",IF(รายชื่อ!F56="ย้ายออก","ย้ายออก",IF(รายชื่อ!F56="แขวนลอย","แขวนลอย",COUNTIF(D58:H58,"ผ"))))</f>
        <v/>
      </c>
      <c r="J58" s="50" t="str">
        <f>IF(B58="","",IF(รายชื่อ!F56="ย้ายออก","ย้ายออก",IF(รายชื่อ!F56="แขวนลอย","แขวนลอย",IF(I58=$I$3,"ผ่าน","ไม่ผ่าน"))))</f>
        <v/>
      </c>
      <c r="K58" s="45">
        <v>55</v>
      </c>
      <c r="L58" s="47"/>
      <c r="M58" s="125"/>
      <c r="N58" s="125"/>
      <c r="O58" s="125"/>
      <c r="P58" s="125"/>
      <c r="Q58" s="125"/>
      <c r="R58" s="49" t="str">
        <f>IF(B58="","",IF(รายชื่อ!F56="ย้ายออก","ย้ายออก",IF(รายชื่อ!F56="แขวนลอย","แขวนลอย",COUNTIF(M58:Q58,"ผ"))))</f>
        <v/>
      </c>
      <c r="S58" s="50" t="str">
        <f>IF(B58="","",IF(รายชื่อ!F56="ย้ายออก","ย้ายออก",IF(รายชื่อ!F56="แขวนลอย","แขวนลอย",IF(R58=$R$3,"ผ่าน","ไม่ผ่าน"))))</f>
        <v/>
      </c>
      <c r="T58" s="63" t="str">
        <f>IF(B58="","",IF(รายชื่อ!F56="ย้ายออก","-",IF(รายชื่อ!F56="แขวนลอย","แขวนลอย",IF(ประเมินจุดประสงค์!S58="","",IFERROR(AVERAGE(ประเมินจุดประสงค์!I58,ประเมินจุดประสงค์!R58),"")))))</f>
        <v/>
      </c>
      <c r="U58" s="64" t="str">
        <f>IF(B58="","",IF(รายชื่อ!F56="ย้ายออก","-",IF(รายชื่อ!F56="แขวนลอย","แขวนลอย",(T58/$T$3)*100)))</f>
        <v/>
      </c>
      <c r="V58" s="61" t="str">
        <f>IF(B58="","",IF(รายชื่อ!F56="ย้ายออก","ย้ายออก",IF(รายชื่อ!F56="ย้ายออก","ย้ายออก",IF(รายชื่อ!F56="แขวนลอย","แขวนลอย",IF(U58&gt;=70,"ผ่าน","ไม่ผ่าน")))))</f>
        <v/>
      </c>
    </row>
    <row r="59" spans="1:22" ht="21" x14ac:dyDescent="0.4">
      <c r="A59" s="45">
        <v>56</v>
      </c>
      <c r="B59" s="46" t="str">
        <f>IF(รายชื่อ!B57="","",รายชื่อ!B57&amp;รายชื่อ!C57&amp; "  " &amp; รายชื่อ!D57)</f>
        <v/>
      </c>
      <c r="C59" s="47"/>
      <c r="D59" s="125"/>
      <c r="E59" s="125"/>
      <c r="F59" s="125"/>
      <c r="G59" s="125"/>
      <c r="H59" s="125"/>
      <c r="I59" s="49" t="str">
        <f>IF(B59="","",IF(รายชื่อ!F57="ย้ายออก","ย้ายออก",IF(รายชื่อ!F57="แขวนลอย","แขวนลอย",COUNTIF(D59:H59,"ผ"))))</f>
        <v/>
      </c>
      <c r="J59" s="50" t="str">
        <f>IF(B59="","",IF(รายชื่อ!F57="ย้ายออก","ย้ายออก",IF(รายชื่อ!F57="แขวนลอย","แขวนลอย",IF(I59=$I$3,"ผ่าน","ไม่ผ่าน"))))</f>
        <v/>
      </c>
      <c r="K59" s="45">
        <v>56</v>
      </c>
      <c r="L59" s="47"/>
      <c r="M59" s="125"/>
      <c r="N59" s="125"/>
      <c r="O59" s="125"/>
      <c r="P59" s="125"/>
      <c r="Q59" s="125"/>
      <c r="R59" s="49" t="str">
        <f>IF(B59="","",IF(รายชื่อ!F57="ย้ายออก","ย้ายออก",IF(รายชื่อ!F57="แขวนลอย","แขวนลอย",COUNTIF(M59:Q59,"ผ"))))</f>
        <v/>
      </c>
      <c r="S59" s="50" t="str">
        <f>IF(B59="","",IF(รายชื่อ!F57="ย้ายออก","ย้ายออก",IF(รายชื่อ!F57="แขวนลอย","แขวนลอย",IF(R59=$R$3,"ผ่าน","ไม่ผ่าน"))))</f>
        <v/>
      </c>
      <c r="T59" s="63" t="str">
        <f>IF(B59="","",IF(รายชื่อ!F57="ย้ายออก","-",IF(รายชื่อ!F57="แขวนลอย","แขวนลอย",IF(ประเมินจุดประสงค์!S59="","",IFERROR(AVERAGE(ประเมินจุดประสงค์!I59,ประเมินจุดประสงค์!R59),"")))))</f>
        <v/>
      </c>
      <c r="U59" s="64" t="str">
        <f>IF(B59="","",IF(รายชื่อ!F57="ย้ายออก","-",IF(รายชื่อ!F57="แขวนลอย","แขวนลอย",(T59/$T$3)*100)))</f>
        <v/>
      </c>
      <c r="V59" s="61" t="str">
        <f>IF(B59="","",IF(รายชื่อ!F57="ย้ายออก","ย้ายออก",IF(รายชื่อ!F57="ย้ายออก","ย้ายออก",IF(รายชื่อ!F57="แขวนลอย","แขวนลอย",IF(U59&gt;=70,"ผ่าน","ไม่ผ่าน")))))</f>
        <v/>
      </c>
    </row>
    <row r="60" spans="1:22" ht="21" x14ac:dyDescent="0.4">
      <c r="A60" s="45">
        <v>57</v>
      </c>
      <c r="B60" s="46" t="str">
        <f>IF(รายชื่อ!B58="","",รายชื่อ!B58&amp;รายชื่อ!C58&amp; "  " &amp; รายชื่อ!D58)</f>
        <v/>
      </c>
      <c r="C60" s="47"/>
      <c r="D60" s="125"/>
      <c r="E60" s="125"/>
      <c r="F60" s="125"/>
      <c r="G60" s="125"/>
      <c r="H60" s="125"/>
      <c r="I60" s="49" t="str">
        <f>IF(B60="","",IF(รายชื่อ!F58="ย้ายออก","ย้ายออก",IF(รายชื่อ!F58="แขวนลอย","แขวนลอย",COUNTIF(D60:H60,"ผ"))))</f>
        <v/>
      </c>
      <c r="J60" s="50" t="str">
        <f>IF(B60="","",IF(รายชื่อ!F58="ย้ายออก","ย้ายออก",IF(รายชื่อ!F58="แขวนลอย","แขวนลอย",IF(I60=$I$3,"ผ่าน","ไม่ผ่าน"))))</f>
        <v/>
      </c>
      <c r="K60" s="45">
        <v>57</v>
      </c>
      <c r="L60" s="47"/>
      <c r="M60" s="125"/>
      <c r="N60" s="125"/>
      <c r="O60" s="125"/>
      <c r="P60" s="125"/>
      <c r="Q60" s="125"/>
      <c r="R60" s="49" t="str">
        <f>IF(B60="","",IF(รายชื่อ!F58="ย้ายออก","ย้ายออก",IF(รายชื่อ!F58="แขวนลอย","แขวนลอย",COUNTIF(M60:Q60,"ผ"))))</f>
        <v/>
      </c>
      <c r="S60" s="50" t="str">
        <f>IF(B60="","",IF(รายชื่อ!F58="ย้ายออก","ย้ายออก",IF(รายชื่อ!F58="แขวนลอย","แขวนลอย",IF(R60=$R$3,"ผ่าน","ไม่ผ่าน"))))</f>
        <v/>
      </c>
      <c r="T60" s="63" t="str">
        <f>IF(B60="","",IF(รายชื่อ!F58="ย้ายออก","-",IF(รายชื่อ!F58="แขวนลอย","แขวนลอย",IF(ประเมินจุดประสงค์!S60="","",IFERROR(AVERAGE(ประเมินจุดประสงค์!I60,ประเมินจุดประสงค์!R60),"")))))</f>
        <v/>
      </c>
      <c r="U60" s="64" t="str">
        <f>IF(B60="","",IF(รายชื่อ!F58="ย้ายออก","-",IF(รายชื่อ!F58="แขวนลอย","แขวนลอย",(T60/$T$3)*100)))</f>
        <v/>
      </c>
      <c r="V60" s="61" t="str">
        <f>IF(B60="","",IF(รายชื่อ!F58="ย้ายออก","ย้ายออก",IF(รายชื่อ!F58="ย้ายออก","ย้ายออก",IF(รายชื่อ!F58="แขวนลอย","แขวนลอย",IF(U60&gt;=70,"ผ่าน","ไม่ผ่าน")))))</f>
        <v/>
      </c>
    </row>
    <row r="61" spans="1:22" ht="21" x14ac:dyDescent="0.4">
      <c r="A61" s="45">
        <v>58</v>
      </c>
      <c r="B61" s="46" t="str">
        <f>IF(รายชื่อ!B59="","",รายชื่อ!B59&amp;รายชื่อ!C59&amp; "  " &amp; รายชื่อ!D59)</f>
        <v/>
      </c>
      <c r="C61" s="47"/>
      <c r="D61" s="125"/>
      <c r="E61" s="125"/>
      <c r="F61" s="125"/>
      <c r="G61" s="125"/>
      <c r="H61" s="125"/>
      <c r="I61" s="49" t="str">
        <f>IF(B61="","",IF(รายชื่อ!F59="ย้ายออก","ย้ายออก",IF(รายชื่อ!F59="แขวนลอย","แขวนลอย",COUNTIF(D61:H61,"ผ"))))</f>
        <v/>
      </c>
      <c r="J61" s="50" t="str">
        <f>IF(B61="","",IF(รายชื่อ!F59="ย้ายออก","ย้ายออก",IF(รายชื่อ!F59="แขวนลอย","แขวนลอย",IF(I61=$I$3,"ผ่าน","ไม่ผ่าน"))))</f>
        <v/>
      </c>
      <c r="K61" s="45">
        <v>58</v>
      </c>
      <c r="L61" s="47"/>
      <c r="M61" s="125"/>
      <c r="N61" s="125"/>
      <c r="O61" s="125"/>
      <c r="P61" s="125"/>
      <c r="Q61" s="125"/>
      <c r="R61" s="49" t="str">
        <f>IF(B61="","",IF(รายชื่อ!F59="ย้ายออก","ย้ายออก",IF(รายชื่อ!F59="แขวนลอย","แขวนลอย",COUNTIF(M61:Q61,"ผ"))))</f>
        <v/>
      </c>
      <c r="S61" s="50" t="str">
        <f>IF(B61="","",IF(รายชื่อ!F59="ย้ายออก","ย้ายออก",IF(รายชื่อ!F59="แขวนลอย","แขวนลอย",IF(R61=$R$3,"ผ่าน","ไม่ผ่าน"))))</f>
        <v/>
      </c>
      <c r="T61" s="63" t="str">
        <f>IF(B61="","",IF(รายชื่อ!F59="ย้ายออก","-",IF(รายชื่อ!F59="แขวนลอย","แขวนลอย",IF(ประเมินจุดประสงค์!S61="","",IFERROR(AVERAGE(ประเมินจุดประสงค์!I61,ประเมินจุดประสงค์!R61),"")))))</f>
        <v/>
      </c>
      <c r="U61" s="64" t="str">
        <f>IF(B61="","",IF(รายชื่อ!F59="ย้ายออก","-",IF(รายชื่อ!F59="แขวนลอย","แขวนลอย",(T61/$T$3)*100)))</f>
        <v/>
      </c>
      <c r="V61" s="61" t="str">
        <f>IF(B61="","",IF(รายชื่อ!F59="ย้ายออก","ย้ายออก",IF(รายชื่อ!F59="ย้ายออก","ย้ายออก",IF(รายชื่อ!F59="แขวนลอย","แขวนลอย",IF(U61&gt;=70,"ผ่าน","ไม่ผ่าน")))))</f>
        <v/>
      </c>
    </row>
    <row r="62" spans="1:22" ht="21" x14ac:dyDescent="0.4">
      <c r="A62" s="45">
        <v>59</v>
      </c>
      <c r="B62" s="46" t="str">
        <f>IF(รายชื่อ!B60="","",รายชื่อ!B60&amp;รายชื่อ!C60&amp; "  " &amp; รายชื่อ!D60)</f>
        <v/>
      </c>
      <c r="C62" s="47"/>
      <c r="D62" s="125"/>
      <c r="E62" s="125"/>
      <c r="F62" s="125"/>
      <c r="G62" s="125"/>
      <c r="H62" s="125"/>
      <c r="I62" s="49" t="str">
        <f>IF(B62="","",IF(รายชื่อ!F60="ย้ายออก","ย้ายออก",IF(รายชื่อ!F60="แขวนลอย","แขวนลอย",COUNTIF(D62:H62,"ผ"))))</f>
        <v/>
      </c>
      <c r="J62" s="50" t="str">
        <f>IF(B62="","",IF(รายชื่อ!F60="ย้ายออก","ย้ายออก",IF(รายชื่อ!F60="แขวนลอย","แขวนลอย",IF(I62=$I$3,"ผ่าน","ไม่ผ่าน"))))</f>
        <v/>
      </c>
      <c r="K62" s="45">
        <v>59</v>
      </c>
      <c r="L62" s="47"/>
      <c r="M62" s="125"/>
      <c r="N62" s="125"/>
      <c r="O62" s="125"/>
      <c r="P62" s="125"/>
      <c r="Q62" s="125"/>
      <c r="R62" s="49" t="str">
        <f>IF(B62="","",IF(รายชื่อ!F60="ย้ายออก","ย้ายออก",IF(รายชื่อ!F60="แขวนลอย","แขวนลอย",COUNTIF(M62:Q62,"ผ"))))</f>
        <v/>
      </c>
      <c r="S62" s="50" t="str">
        <f>IF(B62="","",IF(รายชื่อ!F60="ย้ายออก","ย้ายออก",IF(รายชื่อ!F60="แขวนลอย","แขวนลอย",IF(R62=$R$3,"ผ่าน","ไม่ผ่าน"))))</f>
        <v/>
      </c>
      <c r="T62" s="63" t="str">
        <f>IF(B62="","",IF(รายชื่อ!F60="ย้ายออก","-",IF(รายชื่อ!F60="แขวนลอย","แขวนลอย",IF(ประเมินจุดประสงค์!S62="","",IFERROR(AVERAGE(ประเมินจุดประสงค์!I62,ประเมินจุดประสงค์!R62),"")))))</f>
        <v/>
      </c>
      <c r="U62" s="64" t="str">
        <f>IF(B62="","",IF(รายชื่อ!F60="ย้ายออก","-",IF(รายชื่อ!F60="แขวนลอย","แขวนลอย",(T62/$T$3)*100)))</f>
        <v/>
      </c>
      <c r="V62" s="61" t="str">
        <f>IF(B62="","",IF(รายชื่อ!F60="ย้ายออก","ย้ายออก",IF(รายชื่อ!F60="ย้ายออก","ย้ายออก",IF(รายชื่อ!F60="แขวนลอย","แขวนลอย",IF(U62&gt;=70,"ผ่าน","ไม่ผ่าน")))))</f>
        <v/>
      </c>
    </row>
    <row r="63" spans="1:22" ht="21" x14ac:dyDescent="0.4">
      <c r="A63" s="45">
        <v>60</v>
      </c>
      <c r="B63" s="46" t="str">
        <f>IF(รายชื่อ!B61="","",รายชื่อ!B61&amp;รายชื่อ!C61&amp; "  " &amp; รายชื่อ!D61)</f>
        <v/>
      </c>
      <c r="C63" s="47"/>
      <c r="D63" s="125"/>
      <c r="E63" s="125"/>
      <c r="F63" s="125"/>
      <c r="G63" s="125"/>
      <c r="H63" s="125"/>
      <c r="I63" s="49" t="str">
        <f>IF(B63="","",IF(รายชื่อ!F61="ย้ายออก","ย้ายออก",IF(รายชื่อ!F61="แขวนลอย","แขวนลอย",COUNTIF(D63:H63,"ผ"))))</f>
        <v/>
      </c>
      <c r="J63" s="50" t="str">
        <f>IF(B63="","",IF(รายชื่อ!F61="ย้ายออก","ย้ายออก",IF(รายชื่อ!F61="แขวนลอย","แขวนลอย",IF(I63=$I$3,"ผ่าน","ไม่ผ่าน"))))</f>
        <v/>
      </c>
      <c r="K63" s="45">
        <v>60</v>
      </c>
      <c r="L63" s="47"/>
      <c r="M63" s="125"/>
      <c r="N63" s="125"/>
      <c r="O63" s="125"/>
      <c r="P63" s="125"/>
      <c r="Q63" s="125"/>
      <c r="R63" s="49" t="str">
        <f>IF(B63="","",IF(รายชื่อ!F61="ย้ายออก","ย้ายออก",IF(รายชื่อ!F61="แขวนลอย","แขวนลอย",COUNTIF(M63:Q63,"ผ"))))</f>
        <v/>
      </c>
      <c r="S63" s="50" t="str">
        <f>IF(B63="","",IF(รายชื่อ!F61="ย้ายออก","ย้ายออก",IF(รายชื่อ!F61="แขวนลอย","แขวนลอย",IF(R63=$R$3,"ผ่าน","ไม่ผ่าน"))))</f>
        <v/>
      </c>
      <c r="T63" s="63" t="str">
        <f>IF(B63="","",IF(รายชื่อ!F61="ย้ายออก","-",IF(รายชื่อ!F61="แขวนลอย","แขวนลอย",IF(ประเมินจุดประสงค์!S63="","",IFERROR(AVERAGE(ประเมินจุดประสงค์!I63,ประเมินจุดประสงค์!R63),"")))))</f>
        <v/>
      </c>
      <c r="U63" s="64" t="str">
        <f>IF(B63="","",IF(รายชื่อ!F61="ย้ายออก","-",IF(รายชื่อ!F61="แขวนลอย","แขวนลอย",(T63/$T$3)*100)))</f>
        <v/>
      </c>
      <c r="V63" s="61" t="str">
        <f>IF(B63="","",IF(รายชื่อ!F61="ย้ายออก","ย้ายออก",IF(รายชื่อ!F61="ย้ายออก","ย้ายออก",IF(รายชื่อ!F61="แขวนลอย","แขวนลอย",IF(U63&gt;=70,"ผ่าน","ไม่ผ่าน")))))</f>
        <v/>
      </c>
    </row>
  </sheetData>
  <sheetProtection algorithmName="SHA-512" hashValue="GhLoiGQiUv9dpyxnJ7zPksciXM1JU78GOgqsT8tF4Csmi+F+gs4K4Iqdw3Gm4ph3dujzjzvVTrO93wocg46AAg==" saltValue="hHTYpT06zyyCaJInnZiWyQ==" spinCount="100000" sheet="1" objects="1" scenarios="1"/>
  <protectedRanges>
    <protectedRange sqref="M3:Q63 D3:H63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6">
      <formula>LEN(TRIM(D3))&gt;0</formula>
    </cfRule>
  </conditionalFormatting>
  <conditionalFormatting sqref="D4:H63">
    <cfRule type="containsBlanks" dxfId="46" priority="27">
      <formula>LEN(TRIM(D4))=0</formula>
    </cfRule>
    <cfRule type="cellIs" dxfId="45" priority="29" operator="equal">
      <formula>0</formula>
    </cfRule>
    <cfRule type="cellIs" dxfId="44" priority="30" operator="equal">
      <formula>1</formula>
    </cfRule>
    <cfRule type="cellIs" dxfId="43" priority="31" operator="equal">
      <formula>2</formula>
    </cfRule>
    <cfRule type="cellIs" dxfId="42" priority="32" operator="equal">
      <formula>3</formula>
    </cfRule>
  </conditionalFormatting>
  <conditionalFormatting sqref="I4:I63">
    <cfRule type="cellIs" dxfId="41" priority="28" operator="equal">
      <formula>#REF!</formula>
    </cfRule>
  </conditionalFormatting>
  <conditionalFormatting sqref="J4:J63">
    <cfRule type="cellIs" dxfId="40" priority="24" operator="equal">
      <formula>"ไม่ผ่าน"</formula>
    </cfRule>
    <cfRule type="cellIs" dxfId="39" priority="25" operator="equal">
      <formula>"ผ่าน"</formula>
    </cfRule>
  </conditionalFormatting>
  <conditionalFormatting sqref="M3:Q3">
    <cfRule type="notContainsBlanks" dxfId="38" priority="17">
      <formula>LEN(TRIM(M3))&gt;0</formula>
    </cfRule>
  </conditionalFormatting>
  <conditionalFormatting sqref="M4:Q63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63">
    <cfRule type="cellIs" dxfId="32" priority="19" operator="equal">
      <formula>#REF!</formula>
    </cfRule>
  </conditionalFormatting>
  <conditionalFormatting sqref="S4:S63">
    <cfRule type="cellIs" dxfId="31" priority="15" operator="equal">
      <formula>"ไม่ผ่าน"</formula>
    </cfRule>
    <cfRule type="cellIs" dxfId="30" priority="16" operator="equal">
      <formula>"ผ่าน"</formula>
    </cfRule>
  </conditionalFormatting>
  <conditionalFormatting sqref="T4:U63">
    <cfRule type="cellIs" dxfId="29" priority="11" operator="equal">
      <formula>#REF!</formula>
    </cfRule>
  </conditionalFormatting>
  <conditionalFormatting sqref="V4:V63">
    <cfRule type="cellIs" dxfId="28" priority="12" operator="equal">
      <formula>"ไม่ผ่าน"</formula>
    </cfRule>
    <cfRule type="cellIs" dxfId="27" priority="13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0E18B-73C3-4ADC-9F93-E2DAE039C914}">
          <x14:formula1>
            <xm:f>รายการ!$O$2:$O$3</xm:f>
          </x14:formula1>
          <xm:sqref>D4:H63 M4:Q38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63"/>
  <sheetViews>
    <sheetView view="pageBreakPreview" topLeftCell="F1" zoomScale="73" zoomScaleNormal="66" zoomScaleSheetLayoutView="73" workbookViewId="0">
      <selection activeCell="U60" sqref="U60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2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2568</v>
      </c>
      <c r="B1" s="192"/>
      <c r="C1" s="192"/>
      <c r="D1" s="192"/>
      <c r="E1" s="192"/>
      <c r="F1" s="192"/>
      <c r="G1" s="192"/>
      <c r="H1" s="192"/>
      <c r="I1" s="192"/>
      <c r="J1" s="192"/>
      <c r="K1" s="193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2568</v>
      </c>
      <c r="L1" s="193"/>
      <c r="M1" s="193"/>
      <c r="N1" s="193"/>
      <c r="O1" s="193"/>
      <c r="P1" s="193"/>
      <c r="Q1" s="193"/>
      <c r="R1" s="193"/>
      <c r="S1" s="193"/>
      <c r="T1" s="194"/>
      <c r="U1" s="194"/>
      <c r="V1" s="194"/>
    </row>
    <row r="2" spans="1:22" ht="43.8" customHeight="1" x14ac:dyDescent="0.35">
      <c r="A2" s="191" t="s">
        <v>0</v>
      </c>
      <c r="B2" s="187" t="s">
        <v>104</v>
      </c>
      <c r="C2" s="42" t="s">
        <v>109</v>
      </c>
      <c r="D2" s="43">
        <v>1</v>
      </c>
      <c r="E2" s="43">
        <f>D2+1</f>
        <v>2</v>
      </c>
      <c r="F2" s="43">
        <f>E2+1</f>
        <v>3</v>
      </c>
      <c r="G2" s="43">
        <f>F2+1</f>
        <v>4</v>
      </c>
      <c r="H2" s="43">
        <f>G2+1</f>
        <v>5</v>
      </c>
      <c r="I2" s="60" t="s">
        <v>115</v>
      </c>
      <c r="J2" s="188" t="s">
        <v>110</v>
      </c>
      <c r="K2" s="191" t="s">
        <v>0</v>
      </c>
      <c r="L2" s="42" t="s">
        <v>109</v>
      </c>
      <c r="M2" s="43">
        <v>1</v>
      </c>
      <c r="N2" s="43">
        <f>M2+1</f>
        <v>2</v>
      </c>
      <c r="O2" s="43">
        <f>N2+1</f>
        <v>3</v>
      </c>
      <c r="P2" s="43">
        <f>O2+1</f>
        <v>4</v>
      </c>
      <c r="Q2" s="43">
        <f>P2+1</f>
        <v>5</v>
      </c>
      <c r="R2" s="60" t="s">
        <v>115</v>
      </c>
      <c r="S2" s="188" t="s">
        <v>110</v>
      </c>
      <c r="T2" s="127" t="s">
        <v>119</v>
      </c>
      <c r="U2" s="184" t="s">
        <v>117</v>
      </c>
      <c r="V2" s="184" t="s">
        <v>110</v>
      </c>
    </row>
    <row r="3" spans="1:22" ht="150" customHeight="1" x14ac:dyDescent="0.35">
      <c r="A3" s="191"/>
      <c r="B3" s="187"/>
      <c r="C3" s="44" t="s">
        <v>9</v>
      </c>
      <c r="D3" s="126"/>
      <c r="E3" s="126"/>
      <c r="F3" s="126"/>
      <c r="G3" s="126"/>
      <c r="H3" s="126"/>
      <c r="I3" s="60">
        <f>COUNTA(D3:H3)</f>
        <v>0</v>
      </c>
      <c r="J3" s="189"/>
      <c r="K3" s="191"/>
      <c r="L3" s="44" t="s">
        <v>9</v>
      </c>
      <c r="M3" s="126"/>
      <c r="N3" s="126"/>
      <c r="O3" s="126"/>
      <c r="P3" s="126"/>
      <c r="Q3" s="126"/>
      <c r="R3" s="60">
        <f>COUNTA(M3:Q3)</f>
        <v>0</v>
      </c>
      <c r="S3" s="189"/>
      <c r="T3" s="118">
        <f>IF(S2="","",IFERROR(AVERAGE(I3,R3),""))</f>
        <v>0</v>
      </c>
      <c r="U3" s="185"/>
      <c r="V3" s="185"/>
    </row>
    <row r="4" spans="1:22" ht="21" x14ac:dyDescent="0.4">
      <c r="A4" s="45">
        <v>1</v>
      </c>
      <c r="B4" s="46" t="str">
        <f>IF(รายชื่อ!B2="","",รายชื่อ!B2&amp;รายชื่อ!C2&amp; "  " &amp; รายชื่อ!D2)</f>
        <v/>
      </c>
      <c r="C4" s="47"/>
      <c r="D4" s="125"/>
      <c r="E4" s="125"/>
      <c r="F4" s="125"/>
      <c r="G4" s="125"/>
      <c r="H4" s="125"/>
      <c r="I4" s="49" t="str">
        <f>IF(B4="","",IF(รายชื่อ!F2="ย้ายออก","ย้ายออก",IF(รายชื่อ!F2="แขวนลอย","แขวนลอย",COUNTIF(D4:H4,"ผ"))))</f>
        <v/>
      </c>
      <c r="J4" s="50" t="str">
        <f>IF(B4="","",IF(รายชื่อ!F2="ย้ายออก","ย้ายออก",IF(รายชื่อ!F2="แขวนลอย","แขวนลอย",IF(I4=5,"ผ่าน","ไม่ผ่าน"))))</f>
        <v/>
      </c>
      <c r="K4" s="45">
        <v>1</v>
      </c>
      <c r="L4" s="47"/>
      <c r="M4" s="125"/>
      <c r="N4" s="125"/>
      <c r="O4" s="125"/>
      <c r="P4" s="125"/>
      <c r="Q4" s="125"/>
      <c r="R4" s="49" t="str">
        <f>IF(B4="","",IF(รายชื่อ!F2="ย้ายออก","ย้ายออก",IF(รายชื่อ!F2="แขวนลอย","แขวนลอย",COUNTIF(M4:Q4,"ผ"))))</f>
        <v/>
      </c>
      <c r="S4" s="50" t="str">
        <f>IF(B4="","",IF(รายชื่อ!F2="ย้ายออก","ย้ายออก",IF(รายชื่อ!F2="แขวนลอย","แขวนลอย",IF(R4=5,"ผ่าน","ไม่ผ่าน"))))</f>
        <v/>
      </c>
      <c r="T4" s="49" t="str">
        <f>IF(B4="","",IF(รายชื่อ!F2="ย้ายออก","-",IF(รายชื่อ!F2="แขวนลอย","แขวนลอย",IF(S4="","",IFERROR(AVERAGE(I4,R4),"")))))</f>
        <v/>
      </c>
      <c r="U4" s="50" t="str">
        <f>IF(B4="","",IF(รายชื่อ!F2="ย้ายออก","-",IF(รายชื่อ!F2="แขวนลอย","แขวนลอย",(T4/$T$3)*100)))</f>
        <v/>
      </c>
      <c r="V4" s="50" t="str">
        <f>IF(B4="","",IF(รายชื่อ!F2="ย้ายออก","ย้ายออก",IF(รายชื่อ!F2="แขวนลอย","แขวนลอย",IF(U4&gt;=70,"ผ่าน","ไม่ผ่าน"))))</f>
        <v/>
      </c>
    </row>
    <row r="5" spans="1:22" ht="21" x14ac:dyDescent="0.4">
      <c r="A5" s="45">
        <v>2</v>
      </c>
      <c r="B5" s="46" t="str">
        <f>IF(รายชื่อ!B3="","",รายชื่อ!B3&amp;รายชื่อ!C3&amp; "  " &amp; รายชื่อ!D3)</f>
        <v/>
      </c>
      <c r="C5" s="47"/>
      <c r="D5" s="125"/>
      <c r="E5" s="125"/>
      <c r="F5" s="125"/>
      <c r="G5" s="125"/>
      <c r="H5" s="125"/>
      <c r="I5" s="49" t="str">
        <f>IF(B5="","",IF(รายชื่อ!F3="ย้ายออก","ย้ายออก",IF(รายชื่อ!F3="แขวนลอย","แขวนลอย",COUNTIF(D5:H5,"ผ"))))</f>
        <v/>
      </c>
      <c r="J5" s="50" t="str">
        <f>IF(B5="","",IF(รายชื่อ!F3="ย้ายออก","ย้ายออก",IF(รายชื่อ!F3="แขวนลอย","แขวนลอย",IF(I5=5,"ผ่าน","ไม่ผ่าน"))))</f>
        <v/>
      </c>
      <c r="K5" s="45">
        <v>2</v>
      </c>
      <c r="L5" s="47"/>
      <c r="M5" s="125"/>
      <c r="N5" s="125"/>
      <c r="O5" s="125"/>
      <c r="P5" s="125"/>
      <c r="Q5" s="125"/>
      <c r="R5" s="49" t="str">
        <f>IF(B5="","",IF(รายชื่อ!F3="ย้ายออก","ย้ายออก",IF(รายชื่อ!F3="แขวนลอย","แขวนลอย",COUNTIF(M5:Q5,"ผ"))))</f>
        <v/>
      </c>
      <c r="S5" s="50" t="str">
        <f>IF(B5="","",IF(รายชื่อ!F3="ย้ายออก","ย้ายออก",IF(รายชื่อ!F3="แขวนลอย","แขวนลอย",IF(R5=5,"ผ่าน","ไม่ผ่าน"))))</f>
        <v/>
      </c>
      <c r="T5" s="49" t="str">
        <f>IF(B5="","",IF(รายชื่อ!F3="ย้ายออก","-",IF(รายชื่อ!F3="แขวนลอย","แขวนลอย",IF(S5="","",IFERROR(AVERAGE(I5,R5),"")))))</f>
        <v/>
      </c>
      <c r="U5" s="50" t="str">
        <f>IF(B5="","",IF(รายชื่อ!F3="ย้ายออก","-",IF(รายชื่อ!F3="แขวนลอย","แขวนลอย",(T5/$T$3)*100)))</f>
        <v/>
      </c>
      <c r="V5" s="50" t="str">
        <f>IF(B5="","",IF(รายชื่อ!F3="ย้ายออก","ย้ายออก",IF(รายชื่อ!F3="แขวนลอย","แขวนลอย",IF(U5&gt;=70,"ผ่าน","ไม่ผ่าน"))))</f>
        <v/>
      </c>
    </row>
    <row r="6" spans="1:22" ht="21" x14ac:dyDescent="0.4">
      <c r="A6" s="45">
        <v>3</v>
      </c>
      <c r="B6" s="46" t="str">
        <f>IF(รายชื่อ!B4="","",รายชื่อ!B4&amp;รายชื่อ!C4&amp; "  " &amp; รายชื่อ!D4)</f>
        <v/>
      </c>
      <c r="C6" s="47"/>
      <c r="D6" s="125"/>
      <c r="E6" s="125"/>
      <c r="F6" s="125"/>
      <c r="G6" s="125"/>
      <c r="H6" s="125"/>
      <c r="I6" s="49" t="str">
        <f>IF(B6="","",IF(รายชื่อ!F4="ย้ายออก","ย้ายออก",IF(รายชื่อ!F4="แขวนลอย","แขวนลอย",COUNTIF(D6:H6,"ผ"))))</f>
        <v/>
      </c>
      <c r="J6" s="50" t="str">
        <f>IF(B6="","",IF(รายชื่อ!F4="ย้ายออก","ย้ายออก",IF(รายชื่อ!F4="แขวนลอย","แขวนลอย",IF(I6=5,"ผ่าน","ไม่ผ่าน"))))</f>
        <v/>
      </c>
      <c r="K6" s="45">
        <v>3</v>
      </c>
      <c r="L6" s="47"/>
      <c r="M6" s="125"/>
      <c r="N6" s="125"/>
      <c r="O6" s="125"/>
      <c r="P6" s="125"/>
      <c r="Q6" s="125"/>
      <c r="R6" s="49" t="str">
        <f>IF(B6="","",IF(รายชื่อ!F4="ย้ายออก","ย้ายออก",IF(รายชื่อ!F4="แขวนลอย","แขวนลอย",COUNTIF(M6:Q6,"ผ"))))</f>
        <v/>
      </c>
      <c r="S6" s="50" t="str">
        <f>IF(B6="","",IF(รายชื่อ!F4="ย้ายออก","ย้ายออก",IF(รายชื่อ!F4="แขวนลอย","แขวนลอย",IF(R6=5,"ผ่าน","ไม่ผ่าน"))))</f>
        <v/>
      </c>
      <c r="T6" s="49" t="str">
        <f>IF(B6="","",IF(รายชื่อ!F4="ย้ายออก","-",IF(รายชื่อ!F4="แขวนลอย","แขวนลอย",IF(S6="","",IFERROR(AVERAGE(I6,R6),"")))))</f>
        <v/>
      </c>
      <c r="U6" s="50" t="str">
        <f>IF(B6="","",IF(รายชื่อ!F4="ย้ายออก","-",IF(รายชื่อ!F4="แขวนลอย","แขวนลอย",(T6/$T$3)*100)))</f>
        <v/>
      </c>
      <c r="V6" s="50" t="str">
        <f>IF(B6="","",IF(รายชื่อ!F4="ย้ายออก","ย้ายออก",IF(รายชื่อ!F4="แขวนลอย","แขวนลอย",IF(U6&gt;=70,"ผ่าน","ไม่ผ่าน"))))</f>
        <v/>
      </c>
    </row>
    <row r="7" spans="1:22" ht="21" x14ac:dyDescent="0.4">
      <c r="A7" s="45">
        <v>4</v>
      </c>
      <c r="B7" s="46" t="str">
        <f>IF(รายชื่อ!B5="","",รายชื่อ!B5&amp;รายชื่อ!C5&amp; "  " &amp; รายชื่อ!D5)</f>
        <v/>
      </c>
      <c r="C7" s="47"/>
      <c r="D7" s="125"/>
      <c r="E7" s="125"/>
      <c r="F7" s="125"/>
      <c r="G7" s="125"/>
      <c r="H7" s="125"/>
      <c r="I7" s="49" t="str">
        <f>IF(B7="","",IF(รายชื่อ!F5="ย้ายออก","ย้ายออก",IF(รายชื่อ!F5="แขวนลอย","แขวนลอย",COUNTIF(D7:H7,"ผ"))))</f>
        <v/>
      </c>
      <c r="J7" s="50" t="str">
        <f>IF(B7="","",IF(รายชื่อ!F5="ย้ายออก","ย้ายออก",IF(รายชื่อ!F5="แขวนลอย","แขวนลอย",IF(I7=5,"ผ่าน","ไม่ผ่าน"))))</f>
        <v/>
      </c>
      <c r="K7" s="45">
        <v>4</v>
      </c>
      <c r="L7" s="47"/>
      <c r="M7" s="125"/>
      <c r="N7" s="125"/>
      <c r="O7" s="125"/>
      <c r="P7" s="125"/>
      <c r="Q7" s="125"/>
      <c r="R7" s="49" t="str">
        <f>IF(B7="","",IF(รายชื่อ!F5="ย้ายออก","ย้ายออก",IF(รายชื่อ!F5="แขวนลอย","แขวนลอย",COUNTIF(M7:Q7,"ผ"))))</f>
        <v/>
      </c>
      <c r="S7" s="50" t="str">
        <f>IF(B7="","",IF(รายชื่อ!F5="ย้ายออก","ย้ายออก",IF(รายชื่อ!F5="แขวนลอย","แขวนลอย",IF(R7=5,"ผ่าน","ไม่ผ่าน"))))</f>
        <v/>
      </c>
      <c r="T7" s="49" t="str">
        <f>IF(B7="","",IF(รายชื่อ!F5="ย้ายออก","-",IF(รายชื่อ!F5="แขวนลอย","แขวนลอย",IF(S7="","",IFERROR(AVERAGE(I7,R7),"")))))</f>
        <v/>
      </c>
      <c r="U7" s="50" t="str">
        <f>IF(B7="","",IF(รายชื่อ!F5="ย้ายออก","-",IF(รายชื่อ!F5="แขวนลอย","แขวนลอย",(T7/$T$3)*100)))</f>
        <v/>
      </c>
      <c r="V7" s="50" t="str">
        <f>IF(B7="","",IF(รายชื่อ!F5="ย้ายออก","ย้ายออก",IF(รายชื่อ!F5="แขวนลอย","แขวนลอย",IF(U7&gt;=70,"ผ่าน","ไม่ผ่าน"))))</f>
        <v/>
      </c>
    </row>
    <row r="8" spans="1:22" ht="21" x14ac:dyDescent="0.4">
      <c r="A8" s="45">
        <v>5</v>
      </c>
      <c r="B8" s="46" t="str">
        <f>IF(รายชื่อ!B6="","",รายชื่อ!B6&amp;รายชื่อ!C6&amp; "  " &amp; รายชื่อ!D6)</f>
        <v/>
      </c>
      <c r="C8" s="47"/>
      <c r="D8" s="125"/>
      <c r="E8" s="125"/>
      <c r="F8" s="125"/>
      <c r="G8" s="125"/>
      <c r="H8" s="125"/>
      <c r="I8" s="49" t="str">
        <f>IF(B8="","",IF(รายชื่อ!F6="ย้ายออก","ย้ายออก",IF(รายชื่อ!F6="แขวนลอย","แขวนลอย",COUNTIF(D8:H8,"ผ"))))</f>
        <v/>
      </c>
      <c r="J8" s="50" t="str">
        <f>IF(B8="","",IF(รายชื่อ!F6="ย้ายออก","ย้ายออก",IF(รายชื่อ!F6="แขวนลอย","แขวนลอย",IF(I8=5,"ผ่าน","ไม่ผ่าน"))))</f>
        <v/>
      </c>
      <c r="K8" s="45">
        <v>5</v>
      </c>
      <c r="L8" s="47"/>
      <c r="M8" s="125"/>
      <c r="N8" s="125"/>
      <c r="O8" s="125"/>
      <c r="P8" s="125"/>
      <c r="Q8" s="125"/>
      <c r="R8" s="49" t="str">
        <f>IF(B8="","",IF(รายชื่อ!F6="ย้ายออก","ย้ายออก",IF(รายชื่อ!F6="แขวนลอย","แขวนลอย",COUNTIF(M8:Q8,"ผ"))))</f>
        <v/>
      </c>
      <c r="S8" s="50" t="str">
        <f>IF(B8="","",IF(รายชื่อ!F6="ย้ายออก","ย้ายออก",IF(รายชื่อ!F6="แขวนลอย","แขวนลอย",IF(R8=5,"ผ่าน","ไม่ผ่าน"))))</f>
        <v/>
      </c>
      <c r="T8" s="49" t="str">
        <f>IF(B8="","",IF(รายชื่อ!F6="ย้ายออก","-",IF(รายชื่อ!F6="แขวนลอย","แขวนลอย",IF(S8="","",IFERROR(AVERAGE(I8,R8),"")))))</f>
        <v/>
      </c>
      <c r="U8" s="50" t="str">
        <f>IF(B8="","",IF(รายชื่อ!F6="ย้ายออก","-",IF(รายชื่อ!F6="แขวนลอย","แขวนลอย",(T8/$T$3)*100)))</f>
        <v/>
      </c>
      <c r="V8" s="50" t="str">
        <f>IF(B8="","",IF(รายชื่อ!F6="ย้ายออก","ย้ายออก",IF(รายชื่อ!F6="แขวนลอย","แขวนลอย",IF(U8&gt;=70,"ผ่าน","ไม่ผ่าน"))))</f>
        <v/>
      </c>
    </row>
    <row r="9" spans="1:22" ht="21" x14ac:dyDescent="0.4">
      <c r="A9" s="45">
        <v>6</v>
      </c>
      <c r="B9" s="46" t="str">
        <f>IF(รายชื่อ!B7="","",รายชื่อ!B7&amp;รายชื่อ!C7&amp; "  " &amp; รายชื่อ!D7)</f>
        <v/>
      </c>
      <c r="C9" s="47"/>
      <c r="D9" s="125"/>
      <c r="E9" s="125"/>
      <c r="F9" s="125"/>
      <c r="G9" s="125"/>
      <c r="H9" s="125"/>
      <c r="I9" s="49" t="str">
        <f>IF(B9="","",IF(รายชื่อ!F7="ย้ายออก","ย้ายออก",IF(รายชื่อ!F7="แขวนลอย","แขวนลอย",COUNTIF(D9:H9,"ผ"))))</f>
        <v/>
      </c>
      <c r="J9" s="50" t="str">
        <f>IF(B9="","",IF(รายชื่อ!F7="ย้ายออก","ย้ายออก",IF(รายชื่อ!F7="แขวนลอย","แขวนลอย",IF(I9=5,"ผ่าน","ไม่ผ่าน"))))</f>
        <v/>
      </c>
      <c r="K9" s="45">
        <v>6</v>
      </c>
      <c r="L9" s="47"/>
      <c r="M9" s="125"/>
      <c r="N9" s="125"/>
      <c r="O9" s="125"/>
      <c r="P9" s="125"/>
      <c r="Q9" s="125"/>
      <c r="R9" s="49" t="str">
        <f>IF(B9="","",IF(รายชื่อ!F7="ย้ายออก","ย้ายออก",IF(รายชื่อ!F7="แขวนลอย","แขวนลอย",COUNTIF(M9:Q9,"ผ"))))</f>
        <v/>
      </c>
      <c r="S9" s="50" t="str">
        <f>IF(B9="","",IF(รายชื่อ!F7="ย้ายออก","ย้ายออก",IF(รายชื่อ!F7="แขวนลอย","แขวนลอย",IF(R9=5,"ผ่าน","ไม่ผ่าน"))))</f>
        <v/>
      </c>
      <c r="T9" s="49" t="str">
        <f>IF(B9="","",IF(รายชื่อ!F7="ย้ายออก","-",IF(รายชื่อ!F7="แขวนลอย","แขวนลอย",IF(S9="","",IFERROR(AVERAGE(I9,R9),"")))))</f>
        <v/>
      </c>
      <c r="U9" s="50" t="str">
        <f>IF(B9="","",IF(รายชื่อ!F7="ย้ายออก","-",IF(รายชื่อ!F7="แขวนลอย","แขวนลอย",(T9/$T$3)*100)))</f>
        <v/>
      </c>
      <c r="V9" s="50" t="str">
        <f>IF(B9="","",IF(รายชื่อ!F7="ย้ายออก","ย้ายออก",IF(รายชื่อ!F7="แขวนลอย","แขวนลอย",IF(U9&gt;=70,"ผ่าน","ไม่ผ่าน"))))</f>
        <v/>
      </c>
    </row>
    <row r="10" spans="1:22" ht="21" x14ac:dyDescent="0.4">
      <c r="A10" s="45">
        <v>7</v>
      </c>
      <c r="B10" s="46" t="str">
        <f>IF(รายชื่อ!B8="","",รายชื่อ!B8&amp;รายชื่อ!C8&amp; "  " &amp; รายชื่อ!D8)</f>
        <v/>
      </c>
      <c r="C10" s="47"/>
      <c r="D10" s="125"/>
      <c r="E10" s="125"/>
      <c r="F10" s="125"/>
      <c r="G10" s="125"/>
      <c r="H10" s="125"/>
      <c r="I10" s="49" t="str">
        <f>IF(B10="","",IF(รายชื่อ!F8="ย้ายออก","ย้ายออก",IF(รายชื่อ!F8="แขวนลอย","แขวนลอย",COUNTIF(D10:H10,"ผ"))))</f>
        <v/>
      </c>
      <c r="J10" s="50" t="str">
        <f>IF(B10="","",IF(รายชื่อ!F8="ย้ายออก","ย้ายออก",IF(รายชื่อ!F8="แขวนลอย","แขวนลอย",IF(I10=5,"ผ่าน","ไม่ผ่าน"))))</f>
        <v/>
      </c>
      <c r="K10" s="45">
        <v>7</v>
      </c>
      <c r="L10" s="47"/>
      <c r="M10" s="125"/>
      <c r="N10" s="125"/>
      <c r="O10" s="125"/>
      <c r="P10" s="125"/>
      <c r="Q10" s="125"/>
      <c r="R10" s="49" t="str">
        <f>IF(B10="","",IF(รายชื่อ!F8="ย้ายออก","ย้ายออก",IF(รายชื่อ!F8="แขวนลอย","แขวนลอย",COUNTIF(M10:Q10,"ผ"))))</f>
        <v/>
      </c>
      <c r="S10" s="50" t="str">
        <f>IF(B10="","",IF(รายชื่อ!F8="ย้ายออก","ย้ายออก",IF(รายชื่อ!F8="แขวนลอย","แขวนลอย",IF(R10=5,"ผ่าน","ไม่ผ่าน"))))</f>
        <v/>
      </c>
      <c r="T10" s="49" t="str">
        <f>IF(B10="","",IF(รายชื่อ!F8="ย้ายออก","-",IF(รายชื่อ!F8="แขวนลอย","แขวนลอย",IF(S10="","",IFERROR(AVERAGE(I10,R10),"")))))</f>
        <v/>
      </c>
      <c r="U10" s="50" t="str">
        <f>IF(B10="","",IF(รายชื่อ!F8="ย้ายออก","-",IF(รายชื่อ!F8="แขวนลอย","แขวนลอย",(T10/$T$3)*100)))</f>
        <v/>
      </c>
      <c r="V10" s="50" t="str">
        <f>IF(B10="","",IF(รายชื่อ!F8="ย้ายออก","ย้ายออก",IF(รายชื่อ!F8="แขวนลอย","แขวนลอย",IF(U10&gt;=70,"ผ่าน","ไม่ผ่าน"))))</f>
        <v/>
      </c>
    </row>
    <row r="11" spans="1:22" ht="21" x14ac:dyDescent="0.4">
      <c r="A11" s="45">
        <v>8</v>
      </c>
      <c r="B11" s="46" t="str">
        <f>IF(รายชื่อ!B9="","",รายชื่อ!B9&amp;รายชื่อ!C9&amp; "  " &amp; รายชื่อ!D9)</f>
        <v/>
      </c>
      <c r="C11" s="47"/>
      <c r="D11" s="125"/>
      <c r="E11" s="125"/>
      <c r="F11" s="125"/>
      <c r="G11" s="125"/>
      <c r="H11" s="125"/>
      <c r="I11" s="49" t="str">
        <f>IF(B11="","",IF(รายชื่อ!F9="ย้ายออก","ย้ายออก",IF(รายชื่อ!F9="แขวนลอย","แขวนลอย",COUNTIF(D11:H11,"ผ"))))</f>
        <v/>
      </c>
      <c r="J11" s="50" t="str">
        <f>IF(B11="","",IF(รายชื่อ!F9="ย้ายออก","ย้ายออก",IF(รายชื่อ!F9="แขวนลอย","แขวนลอย",IF(I11=5,"ผ่าน","ไม่ผ่าน"))))</f>
        <v/>
      </c>
      <c r="K11" s="45">
        <v>8</v>
      </c>
      <c r="L11" s="47"/>
      <c r="M11" s="125"/>
      <c r="N11" s="125"/>
      <c r="O11" s="125"/>
      <c r="P11" s="125"/>
      <c r="Q11" s="125"/>
      <c r="R11" s="49" t="str">
        <f>IF(B11="","",IF(รายชื่อ!F9="ย้ายออก","ย้ายออก",IF(รายชื่อ!F9="แขวนลอย","แขวนลอย",COUNTIF(M11:Q11,"ผ"))))</f>
        <v/>
      </c>
      <c r="S11" s="50" t="str">
        <f>IF(B11="","",IF(รายชื่อ!F9="ย้ายออก","ย้ายออก",IF(รายชื่อ!F9="แขวนลอย","แขวนลอย",IF(R11=5,"ผ่าน","ไม่ผ่าน"))))</f>
        <v/>
      </c>
      <c r="T11" s="49" t="str">
        <f>IF(B11="","",IF(รายชื่อ!F9="ย้ายออก","-",IF(รายชื่อ!F9="แขวนลอย","แขวนลอย",IF(S11="","",IFERROR(AVERAGE(I11,R11),"")))))</f>
        <v/>
      </c>
      <c r="U11" s="50" t="str">
        <f>IF(B11="","",IF(รายชื่อ!F9="ย้ายออก","-",IF(รายชื่อ!F9="แขวนลอย","แขวนลอย",(T11/$T$3)*100)))</f>
        <v/>
      </c>
      <c r="V11" s="50" t="str">
        <f>IF(B11="","",IF(รายชื่อ!F9="ย้ายออก","ย้ายออก",IF(รายชื่อ!F9="แขวนลอย","แขวนลอย",IF(U11&gt;=70,"ผ่าน","ไม่ผ่าน"))))</f>
        <v/>
      </c>
    </row>
    <row r="12" spans="1:22" ht="21" x14ac:dyDescent="0.4">
      <c r="A12" s="45">
        <v>9</v>
      </c>
      <c r="B12" s="46" t="str">
        <f>IF(รายชื่อ!B10="","",รายชื่อ!B10&amp;รายชื่อ!C10&amp; "  " &amp; รายชื่อ!D10)</f>
        <v/>
      </c>
      <c r="C12" s="47"/>
      <c r="D12" s="125"/>
      <c r="E12" s="125"/>
      <c r="F12" s="125"/>
      <c r="G12" s="125"/>
      <c r="H12" s="125"/>
      <c r="I12" s="49" t="str">
        <f>IF(B12="","",IF(รายชื่อ!F10="ย้ายออก","ย้ายออก",IF(รายชื่อ!F10="แขวนลอย","แขวนลอย",COUNTIF(D12:H12,"ผ"))))</f>
        <v/>
      </c>
      <c r="J12" s="50" t="str">
        <f>IF(B12="","",IF(รายชื่อ!F10="ย้ายออก","ย้ายออก",IF(รายชื่อ!F10="แขวนลอย","แขวนลอย",IF(I12=5,"ผ่าน","ไม่ผ่าน"))))</f>
        <v/>
      </c>
      <c r="K12" s="45">
        <v>9</v>
      </c>
      <c r="L12" s="47"/>
      <c r="M12" s="125"/>
      <c r="N12" s="125"/>
      <c r="O12" s="125"/>
      <c r="P12" s="125"/>
      <c r="Q12" s="125"/>
      <c r="R12" s="49" t="str">
        <f>IF(B12="","",IF(รายชื่อ!F10="ย้ายออก","ย้ายออก",IF(รายชื่อ!F10="แขวนลอย","แขวนลอย",COUNTIF(M12:Q12,"ผ"))))</f>
        <v/>
      </c>
      <c r="S12" s="50" t="str">
        <f>IF(B12="","",IF(รายชื่อ!F10="ย้ายออก","ย้ายออก",IF(รายชื่อ!F10="แขวนลอย","แขวนลอย",IF(R12=5,"ผ่าน","ไม่ผ่าน"))))</f>
        <v/>
      </c>
      <c r="T12" s="49" t="str">
        <f>IF(B12="","",IF(รายชื่อ!F10="ย้ายออก","-",IF(รายชื่อ!F10="แขวนลอย","แขวนลอย",IF(S12="","",IFERROR(AVERAGE(I12,R12),"")))))</f>
        <v/>
      </c>
      <c r="U12" s="50" t="str">
        <f>IF(B12="","",IF(รายชื่อ!F10="ย้ายออก","-",IF(รายชื่อ!F10="แขวนลอย","แขวนลอย",(T12/$T$3)*100)))</f>
        <v/>
      </c>
      <c r="V12" s="50" t="str">
        <f>IF(B12="","",IF(รายชื่อ!F10="ย้ายออก","ย้ายออก",IF(รายชื่อ!F10="แขวนลอย","แขวนลอย",IF(U12&gt;=70,"ผ่าน","ไม่ผ่าน"))))</f>
        <v/>
      </c>
    </row>
    <row r="13" spans="1:22" ht="21" x14ac:dyDescent="0.4">
      <c r="A13" s="45">
        <v>10</v>
      </c>
      <c r="B13" s="46" t="str">
        <f>IF(รายชื่อ!B11="","",รายชื่อ!B11&amp;รายชื่อ!C11&amp; "  " &amp; รายชื่อ!D11)</f>
        <v/>
      </c>
      <c r="C13" s="47"/>
      <c r="D13" s="125"/>
      <c r="E13" s="125"/>
      <c r="F13" s="125"/>
      <c r="G13" s="125"/>
      <c r="H13" s="125"/>
      <c r="I13" s="49" t="str">
        <f>IF(B13="","",IF(รายชื่อ!F11="ย้ายออก","ย้ายออก",IF(รายชื่อ!F11="แขวนลอย","แขวนลอย",COUNTIF(D13:H13,"ผ"))))</f>
        <v/>
      </c>
      <c r="J13" s="50" t="str">
        <f>IF(B13="","",IF(รายชื่อ!F11="ย้ายออก","ย้ายออก",IF(รายชื่อ!F11="แขวนลอย","แขวนลอย",IF(I13=5,"ผ่าน","ไม่ผ่าน"))))</f>
        <v/>
      </c>
      <c r="K13" s="45">
        <v>10</v>
      </c>
      <c r="L13" s="47"/>
      <c r="M13" s="125"/>
      <c r="N13" s="125"/>
      <c r="O13" s="125"/>
      <c r="P13" s="125"/>
      <c r="Q13" s="125"/>
      <c r="R13" s="49" t="str">
        <f>IF(B13="","",IF(รายชื่อ!F11="ย้ายออก","ย้ายออก",IF(รายชื่อ!F11="แขวนลอย","แขวนลอย",COUNTIF(M13:Q13,"ผ"))))</f>
        <v/>
      </c>
      <c r="S13" s="50" t="str">
        <f>IF(B13="","",IF(รายชื่อ!F11="ย้ายออก","ย้ายออก",IF(รายชื่อ!F11="แขวนลอย","แขวนลอย",IF(R13=5,"ผ่าน","ไม่ผ่าน"))))</f>
        <v/>
      </c>
      <c r="T13" s="49" t="str">
        <f>IF(B13="","",IF(รายชื่อ!F11="ย้ายออก","-",IF(รายชื่อ!F11="แขวนลอย","แขวนลอย",IF(S13="","",IFERROR(AVERAGE(I13,R13),"")))))</f>
        <v/>
      </c>
      <c r="U13" s="50" t="str">
        <f>IF(B13="","",IF(รายชื่อ!F11="ย้ายออก","-",IF(รายชื่อ!F11="แขวนลอย","แขวนลอย",(T13/$T$3)*100)))</f>
        <v/>
      </c>
      <c r="V13" s="50" t="str">
        <f>IF(B13="","",IF(รายชื่อ!F11="ย้ายออก","ย้ายออก",IF(รายชื่อ!F11="แขวนลอย","แขวนลอย",IF(U13&gt;=70,"ผ่าน","ไม่ผ่าน"))))</f>
        <v/>
      </c>
    </row>
    <row r="14" spans="1:22" ht="21" x14ac:dyDescent="0.4">
      <c r="A14" s="45">
        <v>11</v>
      </c>
      <c r="B14" s="46" t="str">
        <f>IF(รายชื่อ!B12="","",รายชื่อ!B12&amp;รายชื่อ!C12&amp; "  " &amp; รายชื่อ!D12)</f>
        <v/>
      </c>
      <c r="C14" s="47"/>
      <c r="D14" s="125"/>
      <c r="E14" s="125"/>
      <c r="F14" s="125"/>
      <c r="G14" s="125"/>
      <c r="H14" s="125"/>
      <c r="I14" s="49" t="str">
        <f>IF(B14="","",IF(รายชื่อ!F12="ย้ายออก","ย้ายออก",IF(รายชื่อ!F12="แขวนลอย","แขวนลอย",COUNTIF(D14:H14,"ผ"))))</f>
        <v/>
      </c>
      <c r="J14" s="50" t="str">
        <f>IF(B14="","",IF(รายชื่อ!F12="ย้ายออก","ย้ายออก",IF(รายชื่อ!F12="แขวนลอย","แขวนลอย",IF(I14=5,"ผ่าน","ไม่ผ่าน"))))</f>
        <v/>
      </c>
      <c r="K14" s="45">
        <v>11</v>
      </c>
      <c r="L14" s="47"/>
      <c r="M14" s="125"/>
      <c r="N14" s="125"/>
      <c r="O14" s="125"/>
      <c r="P14" s="125"/>
      <c r="Q14" s="125"/>
      <c r="R14" s="49" t="str">
        <f>IF(B14="","",IF(รายชื่อ!F12="ย้ายออก","ย้ายออก",IF(รายชื่อ!F12="แขวนลอย","แขวนลอย",COUNTIF(M14:Q14,"ผ"))))</f>
        <v/>
      </c>
      <c r="S14" s="50" t="str">
        <f>IF(B14="","",IF(รายชื่อ!F12="ย้ายออก","ย้ายออก",IF(รายชื่อ!F12="แขวนลอย","แขวนลอย",IF(R14=5,"ผ่าน","ไม่ผ่าน"))))</f>
        <v/>
      </c>
      <c r="T14" s="49" t="str">
        <f>IF(B14="","",IF(รายชื่อ!F12="ย้ายออก","-",IF(รายชื่อ!F12="แขวนลอย","แขวนลอย",IF(S14="","",IFERROR(AVERAGE(I14,R14),"")))))</f>
        <v/>
      </c>
      <c r="U14" s="50" t="str">
        <f>IF(B14="","",IF(รายชื่อ!F12="ย้ายออก","-",IF(รายชื่อ!F12="แขวนลอย","แขวนลอย",(T14/$T$3)*100)))</f>
        <v/>
      </c>
      <c r="V14" s="50" t="str">
        <f>IF(B14="","",IF(รายชื่อ!F12="ย้ายออก","ย้ายออก",IF(รายชื่อ!F12="แขวนลอย","แขวนลอย",IF(U14&gt;=70,"ผ่าน","ไม่ผ่าน"))))</f>
        <v/>
      </c>
    </row>
    <row r="15" spans="1:22" ht="21" x14ac:dyDescent="0.4">
      <c r="A15" s="45">
        <v>12</v>
      </c>
      <c r="B15" s="46" t="str">
        <f>IF(รายชื่อ!B13="","",รายชื่อ!B13&amp;รายชื่อ!C13&amp; "  " &amp; รายชื่อ!D13)</f>
        <v/>
      </c>
      <c r="C15" s="47"/>
      <c r="D15" s="125"/>
      <c r="E15" s="125"/>
      <c r="F15" s="125"/>
      <c r="G15" s="125"/>
      <c r="H15" s="125"/>
      <c r="I15" s="49" t="str">
        <f>IF(B15="","",IF(รายชื่อ!F13="ย้ายออก","ย้ายออก",IF(รายชื่อ!F13="แขวนลอย","แขวนลอย",COUNTIF(D15:H15,"ผ"))))</f>
        <v/>
      </c>
      <c r="J15" s="50" t="str">
        <f>IF(B15="","",IF(รายชื่อ!F13="ย้ายออก","ย้ายออก",IF(รายชื่อ!F13="แขวนลอย","แขวนลอย",IF(I15=5,"ผ่าน","ไม่ผ่าน"))))</f>
        <v/>
      </c>
      <c r="K15" s="45">
        <v>12</v>
      </c>
      <c r="L15" s="47"/>
      <c r="M15" s="125"/>
      <c r="N15" s="125"/>
      <c r="O15" s="125"/>
      <c r="P15" s="125"/>
      <c r="Q15" s="125"/>
      <c r="R15" s="49" t="str">
        <f>IF(B15="","",IF(รายชื่อ!F13="ย้ายออก","ย้ายออก",IF(รายชื่อ!F13="แขวนลอย","แขวนลอย",COUNTIF(M15:Q15,"ผ"))))</f>
        <v/>
      </c>
      <c r="S15" s="50" t="str">
        <f>IF(B15="","",IF(รายชื่อ!F13="ย้ายออก","ย้ายออก",IF(รายชื่อ!F13="แขวนลอย","แขวนลอย",IF(R15=5,"ผ่าน","ไม่ผ่าน"))))</f>
        <v/>
      </c>
      <c r="T15" s="49" t="str">
        <f>IF(B15="","",IF(รายชื่อ!F13="ย้ายออก","-",IF(รายชื่อ!F13="แขวนลอย","แขวนลอย",IF(S15="","",IFERROR(AVERAGE(I15,R15),"")))))</f>
        <v/>
      </c>
      <c r="U15" s="50" t="str">
        <f>IF(B15="","",IF(รายชื่อ!F13="ย้ายออก","-",IF(รายชื่อ!F13="แขวนลอย","แขวนลอย",(T15/$T$3)*100)))</f>
        <v/>
      </c>
      <c r="V15" s="50" t="str">
        <f>IF(B15="","",IF(รายชื่อ!F13="ย้ายออก","ย้ายออก",IF(รายชื่อ!F13="แขวนลอย","แขวนลอย",IF(U15&gt;=70,"ผ่าน","ไม่ผ่าน"))))</f>
        <v/>
      </c>
    </row>
    <row r="16" spans="1:22" ht="21" x14ac:dyDescent="0.4">
      <c r="A16" s="45">
        <v>13</v>
      </c>
      <c r="B16" s="46" t="str">
        <f>IF(รายชื่อ!B14="","",รายชื่อ!B14&amp;รายชื่อ!C14&amp; "  " &amp; รายชื่อ!D14)</f>
        <v/>
      </c>
      <c r="C16" s="47"/>
      <c r="D16" s="125"/>
      <c r="E16" s="125"/>
      <c r="F16" s="125"/>
      <c r="G16" s="125"/>
      <c r="H16" s="125"/>
      <c r="I16" s="49" t="str">
        <f>IF(B16="","",IF(รายชื่อ!F14="ย้ายออก","ย้ายออก",IF(รายชื่อ!F14="แขวนลอย","แขวนลอย",COUNTIF(D16:H16,"ผ"))))</f>
        <v/>
      </c>
      <c r="J16" s="50" t="str">
        <f>IF(B16="","",IF(รายชื่อ!F14="ย้ายออก","ย้ายออก",IF(รายชื่อ!F14="แขวนลอย","แขวนลอย",IF(I16=5,"ผ่าน","ไม่ผ่าน"))))</f>
        <v/>
      </c>
      <c r="K16" s="45">
        <v>13</v>
      </c>
      <c r="L16" s="47"/>
      <c r="M16" s="125"/>
      <c r="N16" s="125"/>
      <c r="O16" s="125"/>
      <c r="P16" s="125"/>
      <c r="Q16" s="125"/>
      <c r="R16" s="49" t="str">
        <f>IF(B16="","",IF(รายชื่อ!F14="ย้ายออก","ย้ายออก",IF(รายชื่อ!F14="แขวนลอย","แขวนลอย",COUNTIF(M16:Q16,"ผ"))))</f>
        <v/>
      </c>
      <c r="S16" s="50" t="str">
        <f>IF(B16="","",IF(รายชื่อ!F14="ย้ายออก","ย้ายออก",IF(รายชื่อ!F14="แขวนลอย","แขวนลอย",IF(R16=5,"ผ่าน","ไม่ผ่าน"))))</f>
        <v/>
      </c>
      <c r="T16" s="49" t="str">
        <f>IF(B16="","",IF(รายชื่อ!F14="ย้ายออก","-",IF(รายชื่อ!F14="แขวนลอย","แขวนลอย",IF(S16="","",IFERROR(AVERAGE(I16,R16),"")))))</f>
        <v/>
      </c>
      <c r="U16" s="50" t="str">
        <f>IF(B16="","",IF(รายชื่อ!F14="ย้ายออก","-",IF(รายชื่อ!F14="แขวนลอย","แขวนลอย",(T16/$T$3)*100)))</f>
        <v/>
      </c>
      <c r="V16" s="50" t="str">
        <f>IF(B16="","",IF(รายชื่อ!F14="ย้ายออก","ย้ายออก",IF(รายชื่อ!F14="แขวนลอย","แขวนลอย",IF(U16&gt;=70,"ผ่าน","ไม่ผ่าน"))))</f>
        <v/>
      </c>
    </row>
    <row r="17" spans="1:22" ht="21" x14ac:dyDescent="0.4">
      <c r="A17" s="45">
        <v>14</v>
      </c>
      <c r="B17" s="46" t="str">
        <f>IF(รายชื่อ!B15="","",รายชื่อ!B15&amp;รายชื่อ!C15&amp; "  " &amp; รายชื่อ!D15)</f>
        <v/>
      </c>
      <c r="C17" s="47"/>
      <c r="D17" s="125"/>
      <c r="E17" s="125"/>
      <c r="F17" s="125"/>
      <c r="G17" s="125"/>
      <c r="H17" s="125"/>
      <c r="I17" s="49" t="str">
        <f>IF(B17="","",IF(รายชื่อ!F15="ย้ายออก","ย้ายออก",IF(รายชื่อ!F15="แขวนลอย","แขวนลอย",COUNTIF(D17:H17,"ผ"))))</f>
        <v/>
      </c>
      <c r="J17" s="50" t="str">
        <f>IF(B17="","",IF(รายชื่อ!F15="ย้ายออก","ย้ายออก",IF(รายชื่อ!F15="แขวนลอย","แขวนลอย",IF(I17=5,"ผ่าน","ไม่ผ่าน"))))</f>
        <v/>
      </c>
      <c r="K17" s="45">
        <v>14</v>
      </c>
      <c r="L17" s="47"/>
      <c r="M17" s="125"/>
      <c r="N17" s="125"/>
      <c r="O17" s="125"/>
      <c r="P17" s="125"/>
      <c r="Q17" s="125"/>
      <c r="R17" s="49" t="str">
        <f>IF(B17="","",IF(รายชื่อ!F15="ย้ายออก","ย้ายออก",IF(รายชื่อ!F15="แขวนลอย","แขวนลอย",COUNTIF(M17:Q17,"ผ"))))</f>
        <v/>
      </c>
      <c r="S17" s="50" t="str">
        <f>IF(B17="","",IF(รายชื่อ!F15="ย้ายออก","ย้ายออก",IF(รายชื่อ!F15="แขวนลอย","แขวนลอย",IF(R17=5,"ผ่าน","ไม่ผ่าน"))))</f>
        <v/>
      </c>
      <c r="T17" s="49" t="str">
        <f>IF(B17="","",IF(รายชื่อ!F15="ย้ายออก","-",IF(รายชื่อ!F15="แขวนลอย","แขวนลอย",IF(S17="","",IFERROR(AVERAGE(I17,R17),"")))))</f>
        <v/>
      </c>
      <c r="U17" s="50" t="str">
        <f>IF(B17="","",IF(รายชื่อ!F15="ย้ายออก","-",IF(รายชื่อ!F15="แขวนลอย","แขวนลอย",(T17/$T$3)*100)))</f>
        <v/>
      </c>
      <c r="V17" s="50" t="str">
        <f>IF(B17="","",IF(รายชื่อ!F15="ย้ายออก","ย้ายออก",IF(รายชื่อ!F15="แขวนลอย","แขวนลอย",IF(U17&gt;=70,"ผ่าน","ไม่ผ่าน"))))</f>
        <v/>
      </c>
    </row>
    <row r="18" spans="1:22" ht="21" x14ac:dyDescent="0.4">
      <c r="A18" s="45">
        <v>15</v>
      </c>
      <c r="B18" s="46" t="str">
        <f>IF(รายชื่อ!B16="","",รายชื่อ!B16&amp;รายชื่อ!C16&amp; "  " &amp; รายชื่อ!D16)</f>
        <v/>
      </c>
      <c r="C18" s="47"/>
      <c r="D18" s="125"/>
      <c r="E18" s="125"/>
      <c r="F18" s="125"/>
      <c r="G18" s="125"/>
      <c r="H18" s="125"/>
      <c r="I18" s="49" t="str">
        <f>IF(B18="","",IF(รายชื่อ!F16="ย้ายออก","ย้ายออก",IF(รายชื่อ!F16="แขวนลอย","แขวนลอย",COUNTIF(D18:H18,"ผ"))))</f>
        <v/>
      </c>
      <c r="J18" s="50" t="str">
        <f>IF(B18="","",IF(รายชื่อ!F16="ย้ายออก","ย้ายออก",IF(รายชื่อ!F16="แขวนลอย","แขวนลอย",IF(I18=5,"ผ่าน","ไม่ผ่าน"))))</f>
        <v/>
      </c>
      <c r="K18" s="45">
        <v>15</v>
      </c>
      <c r="L18" s="47"/>
      <c r="M18" s="125"/>
      <c r="N18" s="125"/>
      <c r="O18" s="125"/>
      <c r="P18" s="125"/>
      <c r="Q18" s="125"/>
      <c r="R18" s="49" t="str">
        <f>IF(B18="","",IF(รายชื่อ!F16="ย้ายออก","ย้ายออก",IF(รายชื่อ!F16="แขวนลอย","แขวนลอย",COUNTIF(M18:Q18,"ผ"))))</f>
        <v/>
      </c>
      <c r="S18" s="50" t="str">
        <f>IF(B18="","",IF(รายชื่อ!F16="ย้ายออก","ย้ายออก",IF(รายชื่อ!F16="แขวนลอย","แขวนลอย",IF(R18=5,"ผ่าน","ไม่ผ่าน"))))</f>
        <v/>
      </c>
      <c r="T18" s="49" t="str">
        <f>IF(B18="","",IF(รายชื่อ!F16="ย้ายออก","-",IF(รายชื่อ!F16="แขวนลอย","แขวนลอย",IF(S18="","",IFERROR(AVERAGE(I18,R18),"")))))</f>
        <v/>
      </c>
      <c r="U18" s="50" t="str">
        <f>IF(B18="","",IF(รายชื่อ!F16="ย้ายออก","-",IF(รายชื่อ!F16="แขวนลอย","แขวนลอย",(T18/$T$3)*100)))</f>
        <v/>
      </c>
      <c r="V18" s="50" t="str">
        <f>IF(B18="","",IF(รายชื่อ!F16="ย้ายออก","ย้ายออก",IF(รายชื่อ!F16="แขวนลอย","แขวนลอย",IF(U18&gt;=70,"ผ่าน","ไม่ผ่าน"))))</f>
        <v/>
      </c>
    </row>
    <row r="19" spans="1:22" ht="21" x14ac:dyDescent="0.4">
      <c r="A19" s="45">
        <v>16</v>
      </c>
      <c r="B19" s="46" t="str">
        <f>IF(รายชื่อ!B17="","",รายชื่อ!B17&amp;รายชื่อ!C17&amp; "  " &amp; รายชื่อ!D17)</f>
        <v/>
      </c>
      <c r="C19" s="47"/>
      <c r="D19" s="125"/>
      <c r="E19" s="125"/>
      <c r="F19" s="125"/>
      <c r="G19" s="125"/>
      <c r="H19" s="125"/>
      <c r="I19" s="49" t="str">
        <f>IF(B19="","",IF(รายชื่อ!F17="ย้ายออก","ย้ายออก",IF(รายชื่อ!F17="แขวนลอย","แขวนลอย",COUNTIF(D19:H19,"ผ"))))</f>
        <v/>
      </c>
      <c r="J19" s="50" t="str">
        <f>IF(B19="","",IF(รายชื่อ!F17="ย้ายออก","ย้ายออก",IF(รายชื่อ!F17="แขวนลอย","แขวนลอย",IF(I19=5,"ผ่าน","ไม่ผ่าน"))))</f>
        <v/>
      </c>
      <c r="K19" s="45">
        <v>16</v>
      </c>
      <c r="L19" s="47"/>
      <c r="M19" s="125"/>
      <c r="N19" s="125"/>
      <c r="O19" s="125"/>
      <c r="P19" s="125"/>
      <c r="Q19" s="125"/>
      <c r="R19" s="49" t="str">
        <f>IF(B19="","",IF(รายชื่อ!F17="ย้ายออก","ย้ายออก",IF(รายชื่อ!F17="แขวนลอย","แขวนลอย",COUNTIF(M19:Q19,"ผ"))))</f>
        <v/>
      </c>
      <c r="S19" s="50" t="str">
        <f>IF(B19="","",IF(รายชื่อ!F17="ย้ายออก","ย้ายออก",IF(รายชื่อ!F17="แขวนลอย","แขวนลอย",IF(R19=5,"ผ่าน","ไม่ผ่าน"))))</f>
        <v/>
      </c>
      <c r="T19" s="49" t="str">
        <f>IF(B19="","",IF(รายชื่อ!F17="ย้ายออก","-",IF(รายชื่อ!F17="แขวนลอย","แขวนลอย",IF(S19="","",IFERROR(AVERAGE(I19,R19),"")))))</f>
        <v/>
      </c>
      <c r="U19" s="50" t="str">
        <f>IF(B19="","",IF(รายชื่อ!F17="ย้ายออก","-",IF(รายชื่อ!F17="แขวนลอย","แขวนลอย",(T19/$T$3)*100)))</f>
        <v/>
      </c>
      <c r="V19" s="50" t="str">
        <f>IF(B19="","",IF(รายชื่อ!F17="ย้ายออก","ย้ายออก",IF(รายชื่อ!F17="แขวนลอย","แขวนลอย",IF(U19&gt;=70,"ผ่าน","ไม่ผ่าน"))))</f>
        <v/>
      </c>
    </row>
    <row r="20" spans="1:22" ht="21" x14ac:dyDescent="0.4">
      <c r="A20" s="45">
        <v>17</v>
      </c>
      <c r="B20" s="46" t="str">
        <f>IF(รายชื่อ!B18="","",รายชื่อ!B18&amp;รายชื่อ!C18&amp; "  " &amp; รายชื่อ!D18)</f>
        <v/>
      </c>
      <c r="C20" s="47"/>
      <c r="D20" s="125"/>
      <c r="E20" s="125"/>
      <c r="F20" s="125"/>
      <c r="G20" s="125"/>
      <c r="H20" s="125"/>
      <c r="I20" s="49" t="str">
        <f>IF(B20="","",IF(รายชื่อ!F18="ย้ายออก","ย้ายออก",IF(รายชื่อ!F18="แขวนลอย","แขวนลอย",COUNTIF(D20:H20,"ผ"))))</f>
        <v/>
      </c>
      <c r="J20" s="50" t="str">
        <f>IF(B20="","",IF(รายชื่อ!F18="ย้ายออก","ย้ายออก",IF(รายชื่อ!F18="แขวนลอย","แขวนลอย",IF(I20=5,"ผ่าน","ไม่ผ่าน"))))</f>
        <v/>
      </c>
      <c r="K20" s="45">
        <v>17</v>
      </c>
      <c r="L20" s="47"/>
      <c r="M20" s="125"/>
      <c r="N20" s="125"/>
      <c r="O20" s="125"/>
      <c r="P20" s="125"/>
      <c r="Q20" s="125"/>
      <c r="R20" s="49" t="str">
        <f>IF(B20="","",IF(รายชื่อ!F18="ย้ายออก","ย้ายออก",IF(รายชื่อ!F18="แขวนลอย","แขวนลอย",COUNTIF(M20:Q20,"ผ"))))</f>
        <v/>
      </c>
      <c r="S20" s="50" t="str">
        <f>IF(B20="","",IF(รายชื่อ!F18="ย้ายออก","ย้ายออก",IF(รายชื่อ!F18="แขวนลอย","แขวนลอย",IF(R20=5,"ผ่าน","ไม่ผ่าน"))))</f>
        <v/>
      </c>
      <c r="T20" s="49" t="str">
        <f>IF(B20="","",IF(รายชื่อ!F18="ย้ายออก","-",IF(รายชื่อ!F18="แขวนลอย","แขวนลอย",IF(S20="","",IFERROR(AVERAGE(I20,R20),"")))))</f>
        <v/>
      </c>
      <c r="U20" s="50" t="str">
        <f>IF(B20="","",IF(รายชื่อ!F18="ย้ายออก","-",IF(รายชื่อ!F18="แขวนลอย","แขวนลอย",(T20/$T$3)*100)))</f>
        <v/>
      </c>
      <c r="V20" s="50" t="str">
        <f>IF(B20="","",IF(รายชื่อ!F18="ย้ายออก","ย้ายออก",IF(รายชื่อ!F18="แขวนลอย","แขวนลอย",IF(U20&gt;=70,"ผ่าน","ไม่ผ่าน"))))</f>
        <v/>
      </c>
    </row>
    <row r="21" spans="1:22" ht="21" x14ac:dyDescent="0.4">
      <c r="A21" s="45">
        <v>18</v>
      </c>
      <c r="B21" s="46" t="str">
        <f>IF(รายชื่อ!B19="","",รายชื่อ!B19&amp;รายชื่อ!C19&amp; "  " &amp; รายชื่อ!D19)</f>
        <v/>
      </c>
      <c r="C21" s="47"/>
      <c r="D21" s="125"/>
      <c r="E21" s="125"/>
      <c r="F21" s="125"/>
      <c r="G21" s="125"/>
      <c r="H21" s="125"/>
      <c r="I21" s="49" t="str">
        <f>IF(B21="","",IF(รายชื่อ!F19="ย้ายออก","ย้ายออก",IF(รายชื่อ!F19="แขวนลอย","แขวนลอย",COUNTIF(D21:H21,"ผ"))))</f>
        <v/>
      </c>
      <c r="J21" s="50" t="str">
        <f>IF(B21="","",IF(รายชื่อ!F19="ย้ายออก","ย้ายออก",IF(รายชื่อ!F19="แขวนลอย","แขวนลอย",IF(I21=5,"ผ่าน","ไม่ผ่าน"))))</f>
        <v/>
      </c>
      <c r="K21" s="45">
        <v>18</v>
      </c>
      <c r="L21" s="47"/>
      <c r="M21" s="125"/>
      <c r="N21" s="125"/>
      <c r="O21" s="125"/>
      <c r="P21" s="125"/>
      <c r="Q21" s="125"/>
      <c r="R21" s="49" t="str">
        <f>IF(B21="","",IF(รายชื่อ!F19="ย้ายออก","ย้ายออก",IF(รายชื่อ!F19="แขวนลอย","แขวนลอย",COUNTIF(M21:Q21,"ผ"))))</f>
        <v/>
      </c>
      <c r="S21" s="50" t="str">
        <f>IF(B21="","",IF(รายชื่อ!F19="ย้ายออก","ย้ายออก",IF(รายชื่อ!F19="แขวนลอย","แขวนลอย",IF(R21=5,"ผ่าน","ไม่ผ่าน"))))</f>
        <v/>
      </c>
      <c r="T21" s="49" t="str">
        <f>IF(B21="","",IF(รายชื่อ!F19="ย้ายออก","-",IF(รายชื่อ!F19="แขวนลอย","แขวนลอย",IF(S21="","",IFERROR(AVERAGE(I21,R21),"")))))</f>
        <v/>
      </c>
      <c r="U21" s="50" t="str">
        <f>IF(B21="","",IF(รายชื่อ!F19="ย้ายออก","-",IF(รายชื่อ!F19="แขวนลอย","แขวนลอย",(T21/$T$3)*100)))</f>
        <v/>
      </c>
      <c r="V21" s="50" t="str">
        <f>IF(B21="","",IF(รายชื่อ!F19="ย้ายออก","ย้ายออก",IF(รายชื่อ!F19="แขวนลอย","แขวนลอย",IF(U21&gt;=70,"ผ่าน","ไม่ผ่าน"))))</f>
        <v/>
      </c>
    </row>
    <row r="22" spans="1:22" ht="21" x14ac:dyDescent="0.4">
      <c r="A22" s="45">
        <v>19</v>
      </c>
      <c r="B22" s="46" t="str">
        <f>IF(รายชื่อ!B20="","",รายชื่อ!B20&amp;รายชื่อ!C20&amp; "  " &amp; รายชื่อ!D20)</f>
        <v/>
      </c>
      <c r="C22" s="47"/>
      <c r="D22" s="125"/>
      <c r="E22" s="125"/>
      <c r="F22" s="125"/>
      <c r="G22" s="125"/>
      <c r="H22" s="125"/>
      <c r="I22" s="49" t="str">
        <f>IF(B22="","",IF(รายชื่อ!F20="ย้ายออก","ย้ายออก",IF(รายชื่อ!F20="แขวนลอย","แขวนลอย",COUNTIF(D22:H22,"ผ"))))</f>
        <v/>
      </c>
      <c r="J22" s="50" t="str">
        <f>IF(B22="","",IF(รายชื่อ!F20="ย้ายออก","ย้ายออก",IF(รายชื่อ!F20="แขวนลอย","แขวนลอย",IF(I22=5,"ผ่าน","ไม่ผ่าน"))))</f>
        <v/>
      </c>
      <c r="K22" s="45">
        <v>19</v>
      </c>
      <c r="L22" s="47"/>
      <c r="M22" s="125"/>
      <c r="N22" s="125"/>
      <c r="O22" s="125"/>
      <c r="P22" s="125"/>
      <c r="Q22" s="125"/>
      <c r="R22" s="49" t="str">
        <f>IF(B22="","",IF(รายชื่อ!F20="ย้ายออก","ย้ายออก",IF(รายชื่อ!F20="แขวนลอย","แขวนลอย",COUNTIF(M22:Q22,"ผ"))))</f>
        <v/>
      </c>
      <c r="S22" s="50" t="str">
        <f>IF(B22="","",IF(รายชื่อ!F20="ย้ายออก","ย้ายออก",IF(รายชื่อ!F20="แขวนลอย","แขวนลอย",IF(R22=5,"ผ่าน","ไม่ผ่าน"))))</f>
        <v/>
      </c>
      <c r="T22" s="49" t="str">
        <f>IF(B22="","",IF(รายชื่อ!F20="ย้ายออก","-",IF(รายชื่อ!F20="แขวนลอย","แขวนลอย",IF(S22="","",IFERROR(AVERAGE(I22,R22),"")))))</f>
        <v/>
      </c>
      <c r="U22" s="50" t="str">
        <f>IF(B22="","",IF(รายชื่อ!F20="ย้ายออก","-",IF(รายชื่อ!F20="แขวนลอย","แขวนลอย",(T22/$T$3)*100)))</f>
        <v/>
      </c>
      <c r="V22" s="50" t="str">
        <f>IF(B22="","",IF(รายชื่อ!F20="ย้ายออก","ย้ายออก",IF(รายชื่อ!F20="แขวนลอย","แขวนลอย",IF(U22&gt;=70,"ผ่าน","ไม่ผ่าน"))))</f>
        <v/>
      </c>
    </row>
    <row r="23" spans="1:22" ht="21" x14ac:dyDescent="0.4">
      <c r="A23" s="45">
        <v>20</v>
      </c>
      <c r="B23" s="46" t="str">
        <f>IF(รายชื่อ!B21="","",รายชื่อ!B21&amp;รายชื่อ!C21&amp; "  " &amp; รายชื่อ!D21)</f>
        <v/>
      </c>
      <c r="C23" s="47"/>
      <c r="D23" s="125"/>
      <c r="E23" s="125"/>
      <c r="F23" s="125"/>
      <c r="G23" s="125"/>
      <c r="H23" s="125"/>
      <c r="I23" s="49" t="str">
        <f>IF(B23="","",IF(รายชื่อ!F21="ย้ายออก","ย้ายออก",IF(รายชื่อ!F21="แขวนลอย","แขวนลอย",COUNTIF(D23:H23,"ผ"))))</f>
        <v/>
      </c>
      <c r="J23" s="50" t="str">
        <f>IF(B23="","",IF(รายชื่อ!F21="ย้ายออก","ย้ายออก",IF(รายชื่อ!F21="แขวนลอย","แขวนลอย",IF(I23=5,"ผ่าน","ไม่ผ่าน"))))</f>
        <v/>
      </c>
      <c r="K23" s="45">
        <v>20</v>
      </c>
      <c r="L23" s="47"/>
      <c r="M23" s="125"/>
      <c r="N23" s="125"/>
      <c r="O23" s="125"/>
      <c r="P23" s="125"/>
      <c r="Q23" s="125"/>
      <c r="R23" s="49" t="str">
        <f>IF(B23="","",IF(รายชื่อ!F21="ย้ายออก","ย้ายออก",IF(รายชื่อ!F21="แขวนลอย","แขวนลอย",COUNTIF(M23:Q23,"ผ"))))</f>
        <v/>
      </c>
      <c r="S23" s="50" t="str">
        <f>IF(B23="","",IF(รายชื่อ!F21="ย้ายออก","ย้ายออก",IF(รายชื่อ!F21="แขวนลอย","แขวนลอย",IF(R23=5,"ผ่าน","ไม่ผ่าน"))))</f>
        <v/>
      </c>
      <c r="T23" s="49" t="str">
        <f>IF(B23="","",IF(รายชื่อ!F21="ย้ายออก","-",IF(รายชื่อ!F21="แขวนลอย","แขวนลอย",IF(S23="","",IFERROR(AVERAGE(I23,R23),"")))))</f>
        <v/>
      </c>
      <c r="U23" s="50" t="str">
        <f>IF(B23="","",IF(รายชื่อ!F21="ย้ายออก","-",IF(รายชื่อ!F21="แขวนลอย","แขวนลอย",(T23/$T$3)*100)))</f>
        <v/>
      </c>
      <c r="V23" s="50" t="str">
        <f>IF(B23="","",IF(รายชื่อ!F21="ย้ายออก","ย้ายออก",IF(รายชื่อ!F21="แขวนลอย","แขวนลอย",IF(U23&gt;=70,"ผ่าน","ไม่ผ่าน"))))</f>
        <v/>
      </c>
    </row>
    <row r="24" spans="1:22" ht="21" x14ac:dyDescent="0.4">
      <c r="A24" s="45">
        <v>21</v>
      </c>
      <c r="B24" s="46" t="str">
        <f>IF(รายชื่อ!B22="","",รายชื่อ!B22&amp;รายชื่อ!C22&amp; "  " &amp; รายชื่อ!D22)</f>
        <v/>
      </c>
      <c r="C24" s="47"/>
      <c r="D24" s="125"/>
      <c r="E24" s="125"/>
      <c r="F24" s="125"/>
      <c r="G24" s="125"/>
      <c r="H24" s="125"/>
      <c r="I24" s="49" t="str">
        <f>IF(B24="","",IF(รายชื่อ!F22="ย้ายออก","ย้ายออก",IF(รายชื่อ!F22="แขวนลอย","แขวนลอย",COUNTIF(D24:H24,"ผ"))))</f>
        <v/>
      </c>
      <c r="J24" s="50" t="str">
        <f>IF(B24="","",IF(รายชื่อ!F22="ย้ายออก","ย้ายออก",IF(รายชื่อ!F22="แขวนลอย","แขวนลอย",IF(I24=5,"ผ่าน","ไม่ผ่าน"))))</f>
        <v/>
      </c>
      <c r="K24" s="45">
        <v>21</v>
      </c>
      <c r="L24" s="47"/>
      <c r="M24" s="125"/>
      <c r="N24" s="125"/>
      <c r="O24" s="125"/>
      <c r="P24" s="125"/>
      <c r="Q24" s="125"/>
      <c r="R24" s="49" t="str">
        <f>IF(B24="","",IF(รายชื่อ!F22="ย้ายออก","ย้ายออก",IF(รายชื่อ!F22="แขวนลอย","แขวนลอย",COUNTIF(M24:Q24,"ผ"))))</f>
        <v/>
      </c>
      <c r="S24" s="50" t="str">
        <f>IF(B24="","",IF(รายชื่อ!F22="ย้ายออก","ย้ายออก",IF(รายชื่อ!F22="แขวนลอย","แขวนลอย",IF(R24=5,"ผ่าน","ไม่ผ่าน"))))</f>
        <v/>
      </c>
      <c r="T24" s="49" t="str">
        <f>IF(B24="","",IF(รายชื่อ!F22="ย้ายออก","-",IF(รายชื่อ!F22="แขวนลอย","แขวนลอย",IF(S24="","",IFERROR(AVERAGE(I24,R24),"")))))</f>
        <v/>
      </c>
      <c r="U24" s="50" t="str">
        <f>IF(B24="","",IF(รายชื่อ!F22="ย้ายออก","-",IF(รายชื่อ!F22="แขวนลอย","แขวนลอย",(T24/$T$3)*100)))</f>
        <v/>
      </c>
      <c r="V24" s="50" t="str">
        <f>IF(B24="","",IF(รายชื่อ!F22="ย้ายออก","ย้ายออก",IF(รายชื่อ!F22="แขวนลอย","แขวนลอย",IF(U24&gt;=70,"ผ่าน","ไม่ผ่าน"))))</f>
        <v/>
      </c>
    </row>
    <row r="25" spans="1:22" ht="21" x14ac:dyDescent="0.4">
      <c r="A25" s="45">
        <v>22</v>
      </c>
      <c r="B25" s="46" t="str">
        <f>IF(รายชื่อ!B23="","",รายชื่อ!B23&amp;รายชื่อ!C23&amp; "  " &amp; รายชื่อ!D23)</f>
        <v/>
      </c>
      <c r="C25" s="47"/>
      <c r="D25" s="125"/>
      <c r="E25" s="125"/>
      <c r="F25" s="125"/>
      <c r="G25" s="125"/>
      <c r="H25" s="125"/>
      <c r="I25" s="49" t="str">
        <f>IF(B25="","",IF(รายชื่อ!F23="ย้ายออก","ย้ายออก",IF(รายชื่อ!F23="แขวนลอย","แขวนลอย",COUNTIF(D25:H25,"ผ"))))</f>
        <v/>
      </c>
      <c r="J25" s="50" t="str">
        <f>IF(B25="","",IF(รายชื่อ!F23="ย้ายออก","ย้ายออก",IF(รายชื่อ!F23="แขวนลอย","แขวนลอย",IF(I25=5,"ผ่าน","ไม่ผ่าน"))))</f>
        <v/>
      </c>
      <c r="K25" s="45">
        <v>22</v>
      </c>
      <c r="L25" s="47"/>
      <c r="M25" s="125"/>
      <c r="N25" s="125"/>
      <c r="O25" s="125"/>
      <c r="P25" s="125"/>
      <c r="Q25" s="125"/>
      <c r="R25" s="49" t="str">
        <f>IF(B25="","",IF(รายชื่อ!F23="ย้ายออก","ย้ายออก",IF(รายชื่อ!F23="แขวนลอย","แขวนลอย",COUNTIF(M25:Q25,"ผ"))))</f>
        <v/>
      </c>
      <c r="S25" s="50" t="str">
        <f>IF(B25="","",IF(รายชื่อ!F23="ย้ายออก","ย้ายออก",IF(รายชื่อ!F23="แขวนลอย","แขวนลอย",IF(R25=5,"ผ่าน","ไม่ผ่าน"))))</f>
        <v/>
      </c>
      <c r="T25" s="49" t="str">
        <f>IF(B25="","",IF(รายชื่อ!F23="ย้ายออก","-",IF(รายชื่อ!F23="แขวนลอย","แขวนลอย",IF(S25="","",IFERROR(AVERAGE(I25,R25),"")))))</f>
        <v/>
      </c>
      <c r="U25" s="50" t="str">
        <f>IF(B25="","",IF(รายชื่อ!F23="ย้ายออก","-",IF(รายชื่อ!F23="แขวนลอย","แขวนลอย",(T25/$T$3)*100)))</f>
        <v/>
      </c>
      <c r="V25" s="50" t="str">
        <f>IF(B25="","",IF(รายชื่อ!F23="ย้ายออก","ย้ายออก",IF(รายชื่อ!F23="แขวนลอย","แขวนลอย",IF(U25&gt;=70,"ผ่าน","ไม่ผ่าน"))))</f>
        <v/>
      </c>
    </row>
    <row r="26" spans="1:22" ht="21" x14ac:dyDescent="0.4">
      <c r="A26" s="45">
        <v>23</v>
      </c>
      <c r="B26" s="46" t="str">
        <f>IF(รายชื่อ!B24="","",รายชื่อ!B24&amp;รายชื่อ!C24&amp; "  " &amp; รายชื่อ!D24)</f>
        <v/>
      </c>
      <c r="C26" s="47"/>
      <c r="D26" s="125"/>
      <c r="E26" s="125"/>
      <c r="F26" s="125"/>
      <c r="G26" s="125"/>
      <c r="H26" s="125"/>
      <c r="I26" s="49" t="str">
        <f>IF(B26="","",IF(รายชื่อ!F24="ย้ายออก","ย้ายออก",IF(รายชื่อ!F24="แขวนลอย","แขวนลอย",COUNTIF(D26:H26,"ผ"))))</f>
        <v/>
      </c>
      <c r="J26" s="50" t="str">
        <f>IF(B26="","",IF(รายชื่อ!F24="ย้ายออก","ย้ายออก",IF(รายชื่อ!F24="แขวนลอย","แขวนลอย",IF(I26=5,"ผ่าน","ไม่ผ่าน"))))</f>
        <v/>
      </c>
      <c r="K26" s="45">
        <v>23</v>
      </c>
      <c r="L26" s="47"/>
      <c r="M26" s="125"/>
      <c r="N26" s="125"/>
      <c r="O26" s="125"/>
      <c r="P26" s="125"/>
      <c r="Q26" s="125"/>
      <c r="R26" s="49" t="str">
        <f>IF(B26="","",IF(รายชื่อ!F24="ย้ายออก","ย้ายออก",IF(รายชื่อ!F24="แขวนลอย","แขวนลอย",COUNTIF(M26:Q26,"ผ"))))</f>
        <v/>
      </c>
      <c r="S26" s="50" t="str">
        <f>IF(B26="","",IF(รายชื่อ!F24="ย้ายออก","ย้ายออก",IF(รายชื่อ!F24="แขวนลอย","แขวนลอย",IF(R26=5,"ผ่าน","ไม่ผ่าน"))))</f>
        <v/>
      </c>
      <c r="T26" s="49" t="str">
        <f>IF(B26="","",IF(รายชื่อ!F24="ย้ายออก","-",IF(รายชื่อ!F24="แขวนลอย","แขวนลอย",IF(S26="","",IFERROR(AVERAGE(I26,R26),"")))))</f>
        <v/>
      </c>
      <c r="U26" s="50" t="str">
        <f>IF(B26="","",IF(รายชื่อ!F24="ย้ายออก","-",IF(รายชื่อ!F24="แขวนลอย","แขวนลอย",(T26/$T$3)*100)))</f>
        <v/>
      </c>
      <c r="V26" s="50" t="str">
        <f>IF(B26="","",IF(รายชื่อ!F24="ย้ายออก","ย้ายออก",IF(รายชื่อ!F24="แขวนลอย","แขวนลอย",IF(U26&gt;=70,"ผ่าน","ไม่ผ่าน"))))</f>
        <v/>
      </c>
    </row>
    <row r="27" spans="1:22" ht="21" x14ac:dyDescent="0.4">
      <c r="A27" s="45">
        <v>24</v>
      </c>
      <c r="B27" s="46" t="str">
        <f>IF(รายชื่อ!B25="","",รายชื่อ!B25&amp;รายชื่อ!C25&amp; "  " &amp; รายชื่อ!D25)</f>
        <v/>
      </c>
      <c r="C27" s="47"/>
      <c r="D27" s="125"/>
      <c r="E27" s="125"/>
      <c r="F27" s="125"/>
      <c r="G27" s="125"/>
      <c r="H27" s="125"/>
      <c r="I27" s="49" t="str">
        <f>IF(B27="","",IF(รายชื่อ!F25="ย้ายออก","ย้ายออก",IF(รายชื่อ!F25="แขวนลอย","แขวนลอย",COUNTIF(D27:H27,"ผ"))))</f>
        <v/>
      </c>
      <c r="J27" s="50" t="str">
        <f>IF(B27="","",IF(รายชื่อ!F25="ย้ายออก","ย้ายออก",IF(รายชื่อ!F25="แขวนลอย","แขวนลอย",IF(I27=5,"ผ่าน","ไม่ผ่าน"))))</f>
        <v/>
      </c>
      <c r="K27" s="45">
        <v>24</v>
      </c>
      <c r="L27" s="47"/>
      <c r="M27" s="125"/>
      <c r="N27" s="125"/>
      <c r="O27" s="125"/>
      <c r="P27" s="125"/>
      <c r="Q27" s="125"/>
      <c r="R27" s="49" t="str">
        <f>IF(B27="","",IF(รายชื่อ!F25="ย้ายออก","ย้ายออก",IF(รายชื่อ!F25="แขวนลอย","แขวนลอย",COUNTIF(M27:Q27,"ผ"))))</f>
        <v/>
      </c>
      <c r="S27" s="50" t="str">
        <f>IF(B27="","",IF(รายชื่อ!F25="ย้ายออก","ย้ายออก",IF(รายชื่อ!F25="แขวนลอย","แขวนลอย",IF(R27=5,"ผ่าน","ไม่ผ่าน"))))</f>
        <v/>
      </c>
      <c r="T27" s="49" t="str">
        <f>IF(B27="","",IF(รายชื่อ!F25="ย้ายออก","-",IF(รายชื่อ!F25="แขวนลอย","แขวนลอย",IF(S27="","",IFERROR(AVERAGE(I27,R27),"")))))</f>
        <v/>
      </c>
      <c r="U27" s="50" t="str">
        <f>IF(B27="","",IF(รายชื่อ!F25="ย้ายออก","-",IF(รายชื่อ!F25="แขวนลอย","แขวนลอย",(T27/$T$3)*100)))</f>
        <v/>
      </c>
      <c r="V27" s="50" t="str">
        <f>IF(B27="","",IF(รายชื่อ!F25="ย้ายออก","ย้ายออก",IF(รายชื่อ!F25="แขวนลอย","แขวนลอย",IF(U27&gt;=70,"ผ่าน","ไม่ผ่าน"))))</f>
        <v/>
      </c>
    </row>
    <row r="28" spans="1:22" ht="21" x14ac:dyDescent="0.4">
      <c r="A28" s="45">
        <v>25</v>
      </c>
      <c r="B28" s="46" t="str">
        <f>IF(รายชื่อ!B26="","",รายชื่อ!B26&amp;รายชื่อ!C26&amp; "  " &amp; รายชื่อ!D26)</f>
        <v/>
      </c>
      <c r="C28" s="47"/>
      <c r="D28" s="125"/>
      <c r="E28" s="125"/>
      <c r="F28" s="125"/>
      <c r="G28" s="125"/>
      <c r="H28" s="125"/>
      <c r="I28" s="49" t="str">
        <f>IF(B28="","",IF(รายชื่อ!F26="ย้ายออก","ย้ายออก",IF(รายชื่อ!F26="แขวนลอย","แขวนลอย",COUNTIF(D28:H28,"ผ"))))</f>
        <v/>
      </c>
      <c r="J28" s="50" t="str">
        <f>IF(B28="","",IF(รายชื่อ!F26="ย้ายออก","ย้ายออก",IF(รายชื่อ!F26="แขวนลอย","แขวนลอย",IF(I28=5,"ผ่าน","ไม่ผ่าน"))))</f>
        <v/>
      </c>
      <c r="K28" s="45">
        <v>25</v>
      </c>
      <c r="L28" s="47"/>
      <c r="M28" s="125"/>
      <c r="N28" s="125"/>
      <c r="O28" s="125"/>
      <c r="P28" s="125"/>
      <c r="Q28" s="125"/>
      <c r="R28" s="49" t="str">
        <f>IF(B28="","",IF(รายชื่อ!F26="ย้ายออก","ย้ายออก",IF(รายชื่อ!F26="แขวนลอย","แขวนลอย",COUNTIF(M28:Q28,"ผ"))))</f>
        <v/>
      </c>
      <c r="S28" s="50" t="str">
        <f>IF(B28="","",IF(รายชื่อ!F26="ย้ายออก","ย้ายออก",IF(รายชื่อ!F26="แขวนลอย","แขวนลอย",IF(R28=5,"ผ่าน","ไม่ผ่าน"))))</f>
        <v/>
      </c>
      <c r="T28" s="49" t="str">
        <f>IF(B28="","",IF(รายชื่อ!F26="ย้ายออก","-",IF(รายชื่อ!F26="แขวนลอย","แขวนลอย",IF(S28="","",IFERROR(AVERAGE(I28,R28),"")))))</f>
        <v/>
      </c>
      <c r="U28" s="50" t="str">
        <f>IF(B28="","",IF(รายชื่อ!F26="ย้ายออก","-",IF(รายชื่อ!F26="แขวนลอย","แขวนลอย",(T28/$T$3)*100)))</f>
        <v/>
      </c>
      <c r="V28" s="50" t="str">
        <f>IF(B28="","",IF(รายชื่อ!F26="ย้ายออก","ย้ายออก",IF(รายชื่อ!F26="แขวนลอย","แขวนลอย",IF(U28&gt;=70,"ผ่าน","ไม่ผ่าน"))))</f>
        <v/>
      </c>
    </row>
    <row r="29" spans="1:22" ht="21" x14ac:dyDescent="0.4">
      <c r="A29" s="45">
        <v>26</v>
      </c>
      <c r="B29" s="46" t="str">
        <f>IF(รายชื่อ!B27="","",รายชื่อ!B27&amp;รายชื่อ!C27&amp; "  " &amp; รายชื่อ!D27)</f>
        <v/>
      </c>
      <c r="C29" s="47"/>
      <c r="D29" s="125"/>
      <c r="E29" s="125"/>
      <c r="F29" s="125"/>
      <c r="G29" s="125"/>
      <c r="H29" s="125"/>
      <c r="I29" s="49" t="str">
        <f>IF(B29="","",IF(รายชื่อ!F27="ย้ายออก","ย้ายออก",IF(รายชื่อ!F27="แขวนลอย","แขวนลอย",COUNTIF(D29:H29,"ผ"))))</f>
        <v/>
      </c>
      <c r="J29" s="50" t="str">
        <f>IF(B29="","",IF(รายชื่อ!F27="ย้ายออก","ย้ายออก",IF(รายชื่อ!F27="แขวนลอย","แขวนลอย",IF(I29=5,"ผ่าน","ไม่ผ่าน"))))</f>
        <v/>
      </c>
      <c r="K29" s="45">
        <v>26</v>
      </c>
      <c r="L29" s="47"/>
      <c r="M29" s="125"/>
      <c r="N29" s="125"/>
      <c r="O29" s="125"/>
      <c r="P29" s="125"/>
      <c r="Q29" s="125"/>
      <c r="R29" s="49" t="str">
        <f>IF(B29="","",IF(รายชื่อ!F27="ย้ายออก","ย้ายออก",IF(รายชื่อ!F27="แขวนลอย","แขวนลอย",COUNTIF(M29:Q29,"ผ"))))</f>
        <v/>
      </c>
      <c r="S29" s="50" t="str">
        <f>IF(B29="","",IF(รายชื่อ!F27="ย้ายออก","ย้ายออก",IF(รายชื่อ!F27="แขวนลอย","แขวนลอย",IF(R29=5,"ผ่าน","ไม่ผ่าน"))))</f>
        <v/>
      </c>
      <c r="T29" s="49" t="str">
        <f>IF(B29="","",IF(รายชื่อ!F27="ย้ายออก","-",IF(รายชื่อ!F27="แขวนลอย","แขวนลอย",IF(S29="","",IFERROR(AVERAGE(I29,R29),"")))))</f>
        <v/>
      </c>
      <c r="U29" s="50" t="str">
        <f>IF(B29="","",IF(รายชื่อ!F27="ย้ายออก","-",IF(รายชื่อ!F27="แขวนลอย","แขวนลอย",(T29/$T$3)*100)))</f>
        <v/>
      </c>
      <c r="V29" s="50" t="str">
        <f>IF(B29="","",IF(รายชื่อ!F27="ย้ายออก","ย้ายออก",IF(รายชื่อ!F27="แขวนลอย","แขวนลอย",IF(U29&gt;=70,"ผ่าน","ไม่ผ่าน"))))</f>
        <v/>
      </c>
    </row>
    <row r="30" spans="1:22" ht="21" x14ac:dyDescent="0.4">
      <c r="A30" s="45">
        <v>27</v>
      </c>
      <c r="B30" s="46" t="str">
        <f>IF(รายชื่อ!B28="","",รายชื่อ!B28&amp;รายชื่อ!C28&amp; "  " &amp; รายชื่อ!D28)</f>
        <v/>
      </c>
      <c r="C30" s="47"/>
      <c r="D30" s="125"/>
      <c r="E30" s="125"/>
      <c r="F30" s="125"/>
      <c r="G30" s="125"/>
      <c r="H30" s="125"/>
      <c r="I30" s="49" t="str">
        <f>IF(B30="","",IF(รายชื่อ!F28="ย้ายออก","ย้ายออก",IF(รายชื่อ!F28="แขวนลอย","แขวนลอย",COUNTIF(D30:H30,"ผ"))))</f>
        <v/>
      </c>
      <c r="J30" s="50" t="str">
        <f>IF(B30="","",IF(รายชื่อ!F28="ย้ายออก","ย้ายออก",IF(รายชื่อ!F28="แขวนลอย","แขวนลอย",IF(I30=5,"ผ่าน","ไม่ผ่าน"))))</f>
        <v/>
      </c>
      <c r="K30" s="45">
        <v>27</v>
      </c>
      <c r="L30" s="47"/>
      <c r="M30" s="125"/>
      <c r="N30" s="125"/>
      <c r="O30" s="125"/>
      <c r="P30" s="125"/>
      <c r="Q30" s="125"/>
      <c r="R30" s="49" t="str">
        <f>IF(B30="","",IF(รายชื่อ!F28="ย้ายออก","ย้ายออก",IF(รายชื่อ!F28="แขวนลอย","แขวนลอย",COUNTIF(M30:Q30,"ผ"))))</f>
        <v/>
      </c>
      <c r="S30" s="50" t="str">
        <f>IF(B30="","",IF(รายชื่อ!F28="ย้ายออก","ย้ายออก",IF(รายชื่อ!F28="แขวนลอย","แขวนลอย",IF(R30=5,"ผ่าน","ไม่ผ่าน"))))</f>
        <v/>
      </c>
      <c r="T30" s="49" t="str">
        <f>IF(B30="","",IF(รายชื่อ!F28="ย้ายออก","-",IF(รายชื่อ!F28="แขวนลอย","แขวนลอย",IF(S30="","",IFERROR(AVERAGE(I30,R30),"")))))</f>
        <v/>
      </c>
      <c r="U30" s="50" t="str">
        <f>IF(B30="","",IF(รายชื่อ!F28="ย้ายออก","-",IF(รายชื่อ!F28="แขวนลอย","แขวนลอย",(T30/$T$3)*100)))</f>
        <v/>
      </c>
      <c r="V30" s="50" t="str">
        <f>IF(B30="","",IF(รายชื่อ!F28="ย้ายออก","ย้ายออก",IF(รายชื่อ!F28="แขวนลอย","แขวนลอย",IF(U30&gt;=70,"ผ่าน","ไม่ผ่าน"))))</f>
        <v/>
      </c>
    </row>
    <row r="31" spans="1:22" ht="21" x14ac:dyDescent="0.4">
      <c r="A31" s="45">
        <v>28</v>
      </c>
      <c r="B31" s="46" t="str">
        <f>IF(รายชื่อ!B29="","",รายชื่อ!B29&amp;รายชื่อ!C29&amp; "  " &amp; รายชื่อ!D29)</f>
        <v/>
      </c>
      <c r="C31" s="47"/>
      <c r="D31" s="125"/>
      <c r="E31" s="125"/>
      <c r="F31" s="125"/>
      <c r="G31" s="125"/>
      <c r="H31" s="125"/>
      <c r="I31" s="49" t="str">
        <f>IF(B31="","",IF(รายชื่อ!F29="ย้ายออก","ย้ายออก",IF(รายชื่อ!F29="แขวนลอย","แขวนลอย",COUNTIF(D31:H31,"ผ"))))</f>
        <v/>
      </c>
      <c r="J31" s="50" t="str">
        <f>IF(B31="","",IF(รายชื่อ!F29="ย้ายออก","ย้ายออก",IF(รายชื่อ!F29="แขวนลอย","แขวนลอย",IF(I31=5,"ผ่าน","ไม่ผ่าน"))))</f>
        <v/>
      </c>
      <c r="K31" s="45">
        <v>28</v>
      </c>
      <c r="L31" s="47"/>
      <c r="M31" s="125"/>
      <c r="N31" s="125"/>
      <c r="O31" s="125"/>
      <c r="P31" s="125"/>
      <c r="Q31" s="125"/>
      <c r="R31" s="49" t="str">
        <f>IF(B31="","",IF(รายชื่อ!F29="ย้ายออก","ย้ายออก",IF(รายชื่อ!F29="แขวนลอย","แขวนลอย",COUNTIF(M31:Q31,"ผ"))))</f>
        <v/>
      </c>
      <c r="S31" s="50" t="str">
        <f>IF(B31="","",IF(รายชื่อ!F29="ย้ายออก","ย้ายออก",IF(รายชื่อ!F29="แขวนลอย","แขวนลอย",IF(R31=5,"ผ่าน","ไม่ผ่าน"))))</f>
        <v/>
      </c>
      <c r="T31" s="49" t="str">
        <f>IF(B31="","",IF(รายชื่อ!F29="ย้ายออก","-",IF(รายชื่อ!F29="แขวนลอย","แขวนลอย",IF(S31="","",IFERROR(AVERAGE(I31,R31),"")))))</f>
        <v/>
      </c>
      <c r="U31" s="50" t="str">
        <f>IF(B31="","",IF(รายชื่อ!F29="ย้ายออก","-",IF(รายชื่อ!F29="แขวนลอย","แขวนลอย",(T31/$T$3)*100)))</f>
        <v/>
      </c>
      <c r="V31" s="50" t="str">
        <f>IF(B31="","",IF(รายชื่อ!F29="ย้ายออก","ย้ายออก",IF(รายชื่อ!F29="แขวนลอย","แขวนลอย",IF(U31&gt;=70,"ผ่าน","ไม่ผ่าน"))))</f>
        <v/>
      </c>
    </row>
    <row r="32" spans="1:22" ht="21" x14ac:dyDescent="0.4">
      <c r="A32" s="45">
        <v>29</v>
      </c>
      <c r="B32" s="46" t="str">
        <f>IF(รายชื่อ!B30="","",รายชื่อ!B30&amp;รายชื่อ!C30&amp; "  " &amp; รายชื่อ!D30)</f>
        <v/>
      </c>
      <c r="C32" s="47"/>
      <c r="D32" s="125"/>
      <c r="E32" s="125"/>
      <c r="F32" s="125"/>
      <c r="G32" s="125"/>
      <c r="H32" s="125"/>
      <c r="I32" s="49" t="str">
        <f>IF(B32="","",IF(รายชื่อ!F30="ย้ายออก","ย้ายออก",IF(รายชื่อ!F30="แขวนลอย","แขวนลอย",COUNTIF(D32:H32,"ผ"))))</f>
        <v/>
      </c>
      <c r="J32" s="50" t="str">
        <f>IF(B32="","",IF(รายชื่อ!F30="ย้ายออก","ย้ายออก",IF(รายชื่อ!F30="แขวนลอย","แขวนลอย",IF(I32=5,"ผ่าน","ไม่ผ่าน"))))</f>
        <v/>
      </c>
      <c r="K32" s="45">
        <v>29</v>
      </c>
      <c r="L32" s="47"/>
      <c r="M32" s="125"/>
      <c r="N32" s="125"/>
      <c r="O32" s="125"/>
      <c r="P32" s="125"/>
      <c r="Q32" s="125"/>
      <c r="R32" s="49" t="str">
        <f>IF(B32="","",IF(รายชื่อ!F30="ย้ายออก","ย้ายออก",IF(รายชื่อ!F30="แขวนลอย","แขวนลอย",COUNTIF(M32:Q32,"ผ"))))</f>
        <v/>
      </c>
      <c r="S32" s="50" t="str">
        <f>IF(B32="","",IF(รายชื่อ!F30="ย้ายออก","ย้ายออก",IF(รายชื่อ!F30="แขวนลอย","แขวนลอย",IF(R32=5,"ผ่าน","ไม่ผ่าน"))))</f>
        <v/>
      </c>
      <c r="T32" s="49" t="str">
        <f>IF(B32="","",IF(รายชื่อ!F30="ย้ายออก","-",IF(รายชื่อ!F30="แขวนลอย","แขวนลอย",IF(S32="","",IFERROR(AVERAGE(I32,R32),"")))))</f>
        <v/>
      </c>
      <c r="U32" s="50" t="str">
        <f>IF(B32="","",IF(รายชื่อ!F30="ย้ายออก","-",IF(รายชื่อ!F30="แขวนลอย","แขวนลอย",(T32/$T$3)*100)))</f>
        <v/>
      </c>
      <c r="V32" s="50" t="str">
        <f>IF(B32="","",IF(รายชื่อ!F30="ย้ายออก","ย้ายออก",IF(รายชื่อ!F30="แขวนลอย","แขวนลอย",IF(U32&gt;=70,"ผ่าน","ไม่ผ่าน"))))</f>
        <v/>
      </c>
    </row>
    <row r="33" spans="1:22" ht="21" x14ac:dyDescent="0.4">
      <c r="A33" s="45">
        <v>30</v>
      </c>
      <c r="B33" s="46" t="str">
        <f>IF(รายชื่อ!B31="","",รายชื่อ!B31&amp;รายชื่อ!C31&amp; "  " &amp; รายชื่อ!D31)</f>
        <v/>
      </c>
      <c r="C33" s="47"/>
      <c r="D33" s="125"/>
      <c r="E33" s="125"/>
      <c r="F33" s="125"/>
      <c r="G33" s="125"/>
      <c r="H33" s="125"/>
      <c r="I33" s="49" t="str">
        <f>IF(B33="","",IF(รายชื่อ!F31="ย้ายออก","ย้ายออก",IF(รายชื่อ!F31="แขวนลอย","แขวนลอย",COUNTIF(D33:H33,"ผ"))))</f>
        <v/>
      </c>
      <c r="J33" s="50" t="str">
        <f>IF(B33="","",IF(รายชื่อ!F31="ย้ายออก","ย้ายออก",IF(รายชื่อ!F31="แขวนลอย","แขวนลอย",IF(I33=5,"ผ่าน","ไม่ผ่าน"))))</f>
        <v/>
      </c>
      <c r="K33" s="45">
        <v>30</v>
      </c>
      <c r="L33" s="47"/>
      <c r="M33" s="125"/>
      <c r="N33" s="125"/>
      <c r="O33" s="125"/>
      <c r="P33" s="125"/>
      <c r="Q33" s="125"/>
      <c r="R33" s="49" t="str">
        <f>IF(B33="","",IF(รายชื่อ!F31="ย้ายออก","ย้ายออก",IF(รายชื่อ!F31="แขวนลอย","แขวนลอย",COUNTIF(M33:Q33,"ผ"))))</f>
        <v/>
      </c>
      <c r="S33" s="50" t="str">
        <f>IF(B33="","",IF(รายชื่อ!F31="ย้ายออก","ย้ายออก",IF(รายชื่อ!F31="แขวนลอย","แขวนลอย",IF(R33=5,"ผ่าน","ไม่ผ่าน"))))</f>
        <v/>
      </c>
      <c r="T33" s="49" t="str">
        <f>IF(B33="","",IF(รายชื่อ!F31="ย้ายออก","-",IF(รายชื่อ!F31="แขวนลอย","แขวนลอย",IF(S33="","",IFERROR(AVERAGE(I33,R33),"")))))</f>
        <v/>
      </c>
      <c r="U33" s="50" t="str">
        <f>IF(B33="","",IF(รายชื่อ!F31="ย้ายออก","-",IF(รายชื่อ!F31="แขวนลอย","แขวนลอย",(T33/$T$3)*100)))</f>
        <v/>
      </c>
      <c r="V33" s="50" t="str">
        <f>IF(B33="","",IF(รายชื่อ!F31="ย้ายออก","ย้ายออก",IF(รายชื่อ!F31="แขวนลอย","แขวนลอย",IF(U33&gt;=70,"ผ่าน","ไม่ผ่าน"))))</f>
        <v/>
      </c>
    </row>
    <row r="34" spans="1:22" ht="21" x14ac:dyDescent="0.4">
      <c r="A34" s="45">
        <v>31</v>
      </c>
      <c r="B34" s="46" t="str">
        <f>IF(รายชื่อ!B32="","",รายชื่อ!B32&amp;รายชื่อ!C32&amp; "  " &amp; รายชื่อ!D32)</f>
        <v/>
      </c>
      <c r="C34" s="47"/>
      <c r="D34" s="125"/>
      <c r="E34" s="125"/>
      <c r="F34" s="125"/>
      <c r="G34" s="125"/>
      <c r="H34" s="125"/>
      <c r="I34" s="49" t="str">
        <f>IF(B34="","",IF(รายชื่อ!F32="ย้ายออก","ย้ายออก",IF(รายชื่อ!F32="แขวนลอย","แขวนลอย",COUNTIF(D34:H34,"ผ"))))</f>
        <v/>
      </c>
      <c r="J34" s="50" t="str">
        <f>IF(B34="","",IF(รายชื่อ!F32="ย้ายออก","ย้ายออก",IF(รายชื่อ!F32="แขวนลอย","แขวนลอย",IF(I34=5,"ผ่าน","ไม่ผ่าน"))))</f>
        <v/>
      </c>
      <c r="K34" s="45">
        <v>31</v>
      </c>
      <c r="L34" s="47"/>
      <c r="M34" s="125"/>
      <c r="N34" s="125"/>
      <c r="O34" s="125"/>
      <c r="P34" s="125"/>
      <c r="Q34" s="125"/>
      <c r="R34" s="49" t="str">
        <f>IF(B34="","",IF(รายชื่อ!F32="ย้ายออก","ย้ายออก",IF(รายชื่อ!F32="แขวนลอย","แขวนลอย",COUNTIF(M34:Q34,"ผ"))))</f>
        <v/>
      </c>
      <c r="S34" s="50" t="str">
        <f>IF(B34="","",IF(รายชื่อ!F32="ย้ายออก","ย้ายออก",IF(รายชื่อ!F32="แขวนลอย","แขวนลอย",IF(R34=5,"ผ่าน","ไม่ผ่าน"))))</f>
        <v/>
      </c>
      <c r="T34" s="49" t="str">
        <f>IF(B34="","",IF(รายชื่อ!F32="ย้ายออก","-",IF(รายชื่อ!F32="แขวนลอย","แขวนลอย",IF(S34="","",IFERROR(AVERAGE(I34,R34),"")))))</f>
        <v/>
      </c>
      <c r="U34" s="50" t="str">
        <f>IF(B34="","",IF(รายชื่อ!F32="ย้ายออก","-",IF(รายชื่อ!F32="แขวนลอย","แขวนลอย",(T34/$T$3)*100)))</f>
        <v/>
      </c>
      <c r="V34" s="50" t="str">
        <f>IF(B34="","",IF(รายชื่อ!F32="ย้ายออก","ย้ายออก",IF(รายชื่อ!F32="แขวนลอย","แขวนลอย",IF(U34&gt;=70,"ผ่าน","ไม่ผ่าน"))))</f>
        <v/>
      </c>
    </row>
    <row r="35" spans="1:22" ht="21" x14ac:dyDescent="0.4">
      <c r="A35" s="45">
        <v>32</v>
      </c>
      <c r="B35" s="46" t="str">
        <f>IF(รายชื่อ!B33="","",รายชื่อ!B33&amp;รายชื่อ!C33&amp; "  " &amp; รายชื่อ!D33)</f>
        <v/>
      </c>
      <c r="C35" s="47"/>
      <c r="D35" s="125"/>
      <c r="E35" s="125"/>
      <c r="F35" s="125"/>
      <c r="G35" s="125"/>
      <c r="H35" s="125"/>
      <c r="I35" s="49" t="str">
        <f>IF(B35="","",IF(รายชื่อ!F33="ย้ายออก","ย้ายออก",IF(รายชื่อ!F33="แขวนลอย","แขวนลอย",COUNTIF(D35:H35,"ผ"))))</f>
        <v/>
      </c>
      <c r="J35" s="50" t="str">
        <f>IF(B35="","",IF(รายชื่อ!F33="ย้ายออก","ย้ายออก",IF(รายชื่อ!F33="แขวนลอย","แขวนลอย",IF(I35=5,"ผ่าน","ไม่ผ่าน"))))</f>
        <v/>
      </c>
      <c r="K35" s="45">
        <v>32</v>
      </c>
      <c r="L35" s="47"/>
      <c r="M35" s="125"/>
      <c r="N35" s="125"/>
      <c r="O35" s="125"/>
      <c r="P35" s="125"/>
      <c r="Q35" s="125"/>
      <c r="R35" s="49" t="str">
        <f>IF(B35="","",IF(รายชื่อ!F33="ย้ายออก","ย้ายออก",IF(รายชื่อ!F33="แขวนลอย","แขวนลอย",COUNTIF(M35:Q35,"ผ"))))</f>
        <v/>
      </c>
      <c r="S35" s="50" t="str">
        <f>IF(B35="","",IF(รายชื่อ!F33="ย้ายออก","ย้ายออก",IF(รายชื่อ!F33="แขวนลอย","แขวนลอย",IF(R35=5,"ผ่าน","ไม่ผ่าน"))))</f>
        <v/>
      </c>
      <c r="T35" s="49" t="str">
        <f>IF(B35="","",IF(รายชื่อ!F33="ย้ายออก","-",IF(รายชื่อ!F33="แขวนลอย","แขวนลอย",IF(S35="","",IFERROR(AVERAGE(I35,R35),"")))))</f>
        <v/>
      </c>
      <c r="U35" s="50" t="str">
        <f>IF(B35="","",IF(รายชื่อ!F33="ย้ายออก","-",IF(รายชื่อ!F33="แขวนลอย","แขวนลอย",(T35/$T$3)*100)))</f>
        <v/>
      </c>
      <c r="V35" s="50" t="str">
        <f>IF(B35="","",IF(รายชื่อ!F33="ย้ายออก","ย้ายออก",IF(รายชื่อ!F33="แขวนลอย","แขวนลอย",IF(U35&gt;=70,"ผ่าน","ไม่ผ่าน"))))</f>
        <v/>
      </c>
    </row>
    <row r="36" spans="1:22" ht="21" x14ac:dyDescent="0.4">
      <c r="A36" s="45">
        <v>33</v>
      </c>
      <c r="B36" s="46" t="str">
        <f>IF(รายชื่อ!B34="","",รายชื่อ!B34&amp;รายชื่อ!C34&amp; "  " &amp; รายชื่อ!D34)</f>
        <v/>
      </c>
      <c r="C36" s="47"/>
      <c r="D36" s="125"/>
      <c r="E36" s="125"/>
      <c r="F36" s="125"/>
      <c r="G36" s="125"/>
      <c r="H36" s="125"/>
      <c r="I36" s="49" t="str">
        <f>IF(B36="","",IF(รายชื่อ!F34="ย้ายออก","ย้ายออก",IF(รายชื่อ!F34="แขวนลอย","แขวนลอย",COUNTIF(D36:H36,"ผ"))))</f>
        <v/>
      </c>
      <c r="J36" s="50" t="str">
        <f>IF(B36="","",IF(รายชื่อ!F34="ย้ายออก","ย้ายออก",IF(รายชื่อ!F34="แขวนลอย","แขวนลอย",IF(I36=5,"ผ่าน","ไม่ผ่าน"))))</f>
        <v/>
      </c>
      <c r="K36" s="45">
        <v>33</v>
      </c>
      <c r="L36" s="47"/>
      <c r="M36" s="125"/>
      <c r="N36" s="125"/>
      <c r="O36" s="125"/>
      <c r="P36" s="125"/>
      <c r="Q36" s="125"/>
      <c r="R36" s="49" t="str">
        <f>IF(B36="","",IF(รายชื่อ!F34="ย้ายออก","ย้ายออก",IF(รายชื่อ!F34="แขวนลอย","แขวนลอย",COUNTIF(M36:Q36,"ผ"))))</f>
        <v/>
      </c>
      <c r="S36" s="50" t="str">
        <f>IF(B36="","",IF(รายชื่อ!F34="ย้ายออก","ย้ายออก",IF(รายชื่อ!F34="แขวนลอย","แขวนลอย",IF(R36=5,"ผ่าน","ไม่ผ่าน"))))</f>
        <v/>
      </c>
      <c r="T36" s="49" t="str">
        <f>IF(B36="","",IF(รายชื่อ!F34="ย้ายออก","-",IF(รายชื่อ!F34="แขวนลอย","แขวนลอย",IF(S36="","",IFERROR(AVERAGE(I36,R36),"")))))</f>
        <v/>
      </c>
      <c r="U36" s="50" t="str">
        <f>IF(B36="","",IF(รายชื่อ!F34="ย้ายออก","-",IF(รายชื่อ!F34="แขวนลอย","แขวนลอย",(T36/$T$3)*100)))</f>
        <v/>
      </c>
      <c r="V36" s="50" t="str">
        <f>IF(B36="","",IF(รายชื่อ!F34="ย้ายออก","ย้ายออก",IF(รายชื่อ!F34="แขวนลอย","แขวนลอย",IF(U36&gt;=70,"ผ่าน","ไม่ผ่าน"))))</f>
        <v/>
      </c>
    </row>
    <row r="37" spans="1:22" ht="21" x14ac:dyDescent="0.4">
      <c r="A37" s="45">
        <v>34</v>
      </c>
      <c r="B37" s="46" t="str">
        <f>IF(รายชื่อ!B35="","",รายชื่อ!B35&amp;รายชื่อ!C35&amp; "  " &amp; รายชื่อ!D35)</f>
        <v/>
      </c>
      <c r="C37" s="47"/>
      <c r="D37" s="125"/>
      <c r="E37" s="125"/>
      <c r="F37" s="125"/>
      <c r="G37" s="125"/>
      <c r="H37" s="125"/>
      <c r="I37" s="49" t="str">
        <f>IF(B37="","",IF(รายชื่อ!F35="ย้ายออก","ย้ายออก",IF(รายชื่อ!F35="แขวนลอย","แขวนลอย",COUNTIF(D37:H37,"ผ"))))</f>
        <v/>
      </c>
      <c r="J37" s="50" t="str">
        <f>IF(B37="","",IF(รายชื่อ!F35="ย้ายออก","ย้ายออก",IF(รายชื่อ!F35="แขวนลอย","แขวนลอย",IF(I37=5,"ผ่าน","ไม่ผ่าน"))))</f>
        <v/>
      </c>
      <c r="K37" s="45">
        <v>34</v>
      </c>
      <c r="L37" s="47"/>
      <c r="M37" s="125"/>
      <c r="N37" s="125"/>
      <c r="O37" s="125"/>
      <c r="P37" s="125"/>
      <c r="Q37" s="125"/>
      <c r="R37" s="49" t="str">
        <f>IF(B37="","",IF(รายชื่อ!F35="ย้ายออก","ย้ายออก",IF(รายชื่อ!F35="แขวนลอย","แขวนลอย",COUNTIF(M37:Q37,"ผ"))))</f>
        <v/>
      </c>
      <c r="S37" s="50" t="str">
        <f>IF(B37="","",IF(รายชื่อ!F35="ย้ายออก","ย้ายออก",IF(รายชื่อ!F35="แขวนลอย","แขวนลอย",IF(R37=5,"ผ่าน","ไม่ผ่าน"))))</f>
        <v/>
      </c>
      <c r="T37" s="49" t="str">
        <f>IF(B37="","",IF(รายชื่อ!F35="ย้ายออก","-",IF(รายชื่อ!F35="แขวนลอย","แขวนลอย",IF(S37="","",IFERROR(AVERAGE(I37,R37),"")))))</f>
        <v/>
      </c>
      <c r="U37" s="50" t="str">
        <f>IF(B37="","",IF(รายชื่อ!F35="ย้ายออก","-",IF(รายชื่อ!F35="แขวนลอย","แขวนลอย",(T37/$T$3)*100)))</f>
        <v/>
      </c>
      <c r="V37" s="50" t="str">
        <f>IF(B37="","",IF(รายชื่อ!F35="ย้ายออก","ย้ายออก",IF(รายชื่อ!F35="แขวนลอย","แขวนลอย",IF(U37&gt;=70,"ผ่าน","ไม่ผ่าน"))))</f>
        <v/>
      </c>
    </row>
    <row r="38" spans="1:22" ht="21" x14ac:dyDescent="0.4">
      <c r="A38" s="45">
        <v>35</v>
      </c>
      <c r="B38" s="46" t="str">
        <f>IF(รายชื่อ!B36="","",รายชื่อ!B36&amp;รายชื่อ!C36&amp; "  " &amp; รายชื่อ!D36)</f>
        <v/>
      </c>
      <c r="C38" s="47"/>
      <c r="D38" s="125"/>
      <c r="E38" s="125"/>
      <c r="F38" s="125"/>
      <c r="G38" s="125"/>
      <c r="H38" s="125"/>
      <c r="I38" s="49" t="str">
        <f>IF(B38="","",IF(รายชื่อ!F36="ย้ายออก","ย้ายออก",IF(รายชื่อ!F36="แขวนลอย","แขวนลอย",COUNTIF(D38:H38,"ผ"))))</f>
        <v/>
      </c>
      <c r="J38" s="50" t="str">
        <f>IF(B38="","",IF(รายชื่อ!F36="ย้ายออก","ย้ายออก",IF(รายชื่อ!F36="แขวนลอย","แขวนลอย",IF(I38=5,"ผ่าน","ไม่ผ่าน"))))</f>
        <v/>
      </c>
      <c r="K38" s="45">
        <v>35</v>
      </c>
      <c r="L38" s="47"/>
      <c r="M38" s="125"/>
      <c r="N38" s="125"/>
      <c r="O38" s="125"/>
      <c r="P38" s="125"/>
      <c r="Q38" s="125"/>
      <c r="R38" s="49" t="str">
        <f>IF(B38="","",IF(รายชื่อ!F36="ย้ายออก","ย้ายออก",IF(รายชื่อ!F36="แขวนลอย","แขวนลอย",COUNTIF(M38:Q38,"ผ"))))</f>
        <v/>
      </c>
      <c r="S38" s="50" t="str">
        <f>IF(B38="","",IF(รายชื่อ!F36="ย้ายออก","ย้ายออก",IF(รายชื่อ!F36="แขวนลอย","แขวนลอย",IF(R38=5,"ผ่าน","ไม่ผ่าน"))))</f>
        <v/>
      </c>
      <c r="T38" s="49" t="str">
        <f>IF(B38="","",IF(รายชื่อ!F36="ย้ายออก","-",IF(รายชื่อ!F36="แขวนลอย","แขวนลอย",IF(S38="","",IFERROR(AVERAGE(I38,R38),"")))))</f>
        <v/>
      </c>
      <c r="U38" s="50" t="str">
        <f>IF(B38="","",IF(รายชื่อ!F36="ย้ายออก","-",IF(รายชื่อ!F36="แขวนลอย","แขวนลอย",(T38/$T$3)*100)))</f>
        <v/>
      </c>
      <c r="V38" s="50" t="str">
        <f>IF(B38="","",IF(รายชื่อ!F36="ย้ายออก","ย้ายออก",IF(รายชื่อ!F36="แขวนลอย","แขวนลอย",IF(U38&gt;=70,"ผ่าน","ไม่ผ่าน"))))</f>
        <v/>
      </c>
    </row>
    <row r="39" spans="1:22" ht="21" x14ac:dyDescent="0.4">
      <c r="A39" s="45">
        <v>36</v>
      </c>
      <c r="B39" s="46" t="str">
        <f>IF(รายชื่อ!B37="","",รายชื่อ!B37&amp;รายชื่อ!C37&amp; "  " &amp; รายชื่อ!D37)</f>
        <v/>
      </c>
      <c r="C39" s="47"/>
      <c r="D39" s="125"/>
      <c r="E39" s="125"/>
      <c r="F39" s="125"/>
      <c r="G39" s="125"/>
      <c r="H39" s="125"/>
      <c r="I39" s="49" t="str">
        <f>IF(B39="","",IF(รายชื่อ!F37="ย้ายออก","ย้ายออก",IF(รายชื่อ!F37="แขวนลอย","แขวนลอย",COUNTIF(D39:H39,"ผ"))))</f>
        <v/>
      </c>
      <c r="J39" s="50" t="str">
        <f>IF(B39="","",IF(รายชื่อ!F37="ย้ายออก","ย้ายออก",IF(รายชื่อ!F37="แขวนลอย","แขวนลอย",IF(I39=5,"ผ่าน","ไม่ผ่าน"))))</f>
        <v/>
      </c>
      <c r="K39" s="45">
        <v>36</v>
      </c>
      <c r="L39" s="47"/>
      <c r="M39" s="125"/>
      <c r="N39" s="125"/>
      <c r="O39" s="125"/>
      <c r="P39" s="125"/>
      <c r="Q39" s="125"/>
      <c r="R39" s="49" t="str">
        <f>IF(B39="","",IF(รายชื่อ!F37="ย้ายออก","ย้ายออก",IF(รายชื่อ!F37="แขวนลอย","แขวนลอย",COUNTIF(M39:Q39,"ผ"))))</f>
        <v/>
      </c>
      <c r="S39" s="50" t="str">
        <f>IF(B39="","",IF(รายชื่อ!F37="ย้ายออก","ย้ายออก",IF(รายชื่อ!F37="แขวนลอย","แขวนลอย",IF(R39=5,"ผ่าน","ไม่ผ่าน"))))</f>
        <v/>
      </c>
      <c r="T39" s="49" t="str">
        <f>IF(B39="","",IF(รายชื่อ!F37="ย้ายออก","-",IF(รายชื่อ!F37="แขวนลอย","แขวนลอย",IF(S39="","",IFERROR(AVERAGE(I39,R39),"")))))</f>
        <v/>
      </c>
      <c r="U39" s="50" t="str">
        <f>IF(B39="","",IF(รายชื่อ!F37="ย้ายออก","-",IF(รายชื่อ!F37="แขวนลอย","แขวนลอย",(T39/$T$3)*100)))</f>
        <v/>
      </c>
      <c r="V39" s="50" t="str">
        <f>IF(B39="","",IF(รายชื่อ!F37="ย้ายออก","ย้ายออก",IF(รายชื่อ!F37="แขวนลอย","แขวนลอย",IF(U39&gt;=70,"ผ่าน","ไม่ผ่าน"))))</f>
        <v/>
      </c>
    </row>
    <row r="40" spans="1:22" ht="21" x14ac:dyDescent="0.4">
      <c r="A40" s="45">
        <v>37</v>
      </c>
      <c r="B40" s="46" t="str">
        <f>IF(รายชื่อ!B38="","",รายชื่อ!B38&amp;รายชื่อ!C38&amp; "  " &amp; รายชื่อ!D38)</f>
        <v/>
      </c>
      <c r="C40" s="47"/>
      <c r="D40" s="125"/>
      <c r="E40" s="125"/>
      <c r="F40" s="125"/>
      <c r="G40" s="125"/>
      <c r="H40" s="125"/>
      <c r="I40" s="49" t="str">
        <f>IF(B40="","",IF(รายชื่อ!F38="ย้ายออก","ย้ายออก",IF(รายชื่อ!F38="แขวนลอย","แขวนลอย",COUNTIF(D40:H40,"ผ"))))</f>
        <v/>
      </c>
      <c r="J40" s="50" t="str">
        <f>IF(B40="","",IF(รายชื่อ!F38="ย้ายออก","ย้ายออก",IF(รายชื่อ!F38="แขวนลอย","แขวนลอย",IF(I40=5,"ผ่าน","ไม่ผ่าน"))))</f>
        <v/>
      </c>
      <c r="K40" s="45">
        <v>37</v>
      </c>
      <c r="L40" s="47"/>
      <c r="M40" s="125"/>
      <c r="N40" s="125"/>
      <c r="O40" s="125"/>
      <c r="P40" s="125"/>
      <c r="Q40" s="125"/>
      <c r="R40" s="49" t="str">
        <f>IF(B40="","",IF(รายชื่อ!F38="ย้ายออก","ย้ายออก",IF(รายชื่อ!F38="แขวนลอย","แขวนลอย",COUNTIF(M40:Q40,"ผ"))))</f>
        <v/>
      </c>
      <c r="S40" s="50" t="str">
        <f>IF(B40="","",IF(รายชื่อ!F38="ย้ายออก","ย้ายออก",IF(รายชื่อ!F38="แขวนลอย","แขวนลอย",IF(R40=5,"ผ่าน","ไม่ผ่าน"))))</f>
        <v/>
      </c>
      <c r="T40" s="49" t="str">
        <f>IF(B40="","",IF(รายชื่อ!F38="ย้ายออก","-",IF(รายชื่อ!F38="แขวนลอย","แขวนลอย",IF(S40="","",IFERROR(AVERAGE(I40,R40),"")))))</f>
        <v/>
      </c>
      <c r="U40" s="50" t="str">
        <f>IF(B40="","",IF(รายชื่อ!F38="ย้ายออก","-",IF(รายชื่อ!F38="แขวนลอย","แขวนลอย",(T40/$T$3)*100)))</f>
        <v/>
      </c>
      <c r="V40" s="50" t="str">
        <f>IF(B40="","",IF(รายชื่อ!F38="ย้ายออก","ย้ายออก",IF(รายชื่อ!F38="แขวนลอย","แขวนลอย",IF(U40&gt;=70,"ผ่าน","ไม่ผ่าน"))))</f>
        <v/>
      </c>
    </row>
    <row r="41" spans="1:22" ht="21" x14ac:dyDescent="0.4">
      <c r="A41" s="45">
        <v>38</v>
      </c>
      <c r="B41" s="46" t="str">
        <f>IF(รายชื่อ!B39="","",รายชื่อ!B39&amp;รายชื่อ!C39&amp; "  " &amp; รายชื่อ!D39)</f>
        <v/>
      </c>
      <c r="C41" s="47"/>
      <c r="D41" s="125"/>
      <c r="E41" s="125"/>
      <c r="F41" s="125"/>
      <c r="G41" s="125"/>
      <c r="H41" s="125"/>
      <c r="I41" s="49" t="str">
        <f>IF(B41="","",IF(รายชื่อ!F39="ย้ายออก","ย้ายออก",IF(รายชื่อ!F39="แขวนลอย","แขวนลอย",COUNTIF(D41:H41,"ผ"))))</f>
        <v/>
      </c>
      <c r="J41" s="50" t="str">
        <f>IF(B41="","",IF(รายชื่อ!F39="ย้ายออก","ย้ายออก",IF(รายชื่อ!F39="แขวนลอย","แขวนลอย",IF(I41=5,"ผ่าน","ไม่ผ่าน"))))</f>
        <v/>
      </c>
      <c r="K41" s="45">
        <v>38</v>
      </c>
      <c r="L41" s="47"/>
      <c r="M41" s="125"/>
      <c r="N41" s="125"/>
      <c r="O41" s="125"/>
      <c r="P41" s="125"/>
      <c r="Q41" s="125"/>
      <c r="R41" s="49" t="str">
        <f>IF(B41="","",IF(รายชื่อ!F39="ย้ายออก","ย้ายออก",IF(รายชื่อ!F39="แขวนลอย","แขวนลอย",COUNTIF(M41:Q41,"ผ"))))</f>
        <v/>
      </c>
      <c r="S41" s="50" t="str">
        <f>IF(B41="","",IF(รายชื่อ!F39="ย้ายออก","ย้ายออก",IF(รายชื่อ!F39="แขวนลอย","แขวนลอย",IF(R41=5,"ผ่าน","ไม่ผ่าน"))))</f>
        <v/>
      </c>
      <c r="T41" s="49" t="str">
        <f>IF(B41="","",IF(รายชื่อ!F39="ย้ายออก","-",IF(รายชื่อ!F39="แขวนลอย","แขวนลอย",IF(S41="","",IFERROR(AVERAGE(I41,R41),"")))))</f>
        <v/>
      </c>
      <c r="U41" s="50" t="str">
        <f>IF(B41="","",IF(รายชื่อ!F39="ย้ายออก","-",IF(รายชื่อ!F39="แขวนลอย","แขวนลอย",(T41/$T$3)*100)))</f>
        <v/>
      </c>
      <c r="V41" s="50" t="str">
        <f>IF(B41="","",IF(รายชื่อ!F39="ย้ายออก","ย้ายออก",IF(รายชื่อ!F39="แขวนลอย","แขวนลอย",IF(U41&gt;=70,"ผ่าน","ไม่ผ่าน"))))</f>
        <v/>
      </c>
    </row>
    <row r="42" spans="1:22" ht="21" x14ac:dyDescent="0.4">
      <c r="A42" s="45">
        <v>39</v>
      </c>
      <c r="B42" s="46" t="str">
        <f>IF(รายชื่อ!B40="","",รายชื่อ!B40&amp;รายชื่อ!C40&amp; "  " &amp; รายชื่อ!D40)</f>
        <v/>
      </c>
      <c r="C42" s="47"/>
      <c r="D42" s="125"/>
      <c r="E42" s="125"/>
      <c r="F42" s="125"/>
      <c r="G42" s="125"/>
      <c r="H42" s="125"/>
      <c r="I42" s="49" t="str">
        <f>IF(B42="","",IF(รายชื่อ!F40="ย้ายออก","ย้ายออก",IF(รายชื่อ!F40="แขวนลอย","แขวนลอย",COUNTIF(D42:H42,"ผ"))))</f>
        <v/>
      </c>
      <c r="J42" s="50" t="str">
        <f>IF(B42="","",IF(รายชื่อ!F40="ย้ายออก","ย้ายออก",IF(รายชื่อ!F40="แขวนลอย","แขวนลอย",IF(I42=5,"ผ่าน","ไม่ผ่าน"))))</f>
        <v/>
      </c>
      <c r="K42" s="45">
        <v>39</v>
      </c>
      <c r="L42" s="47"/>
      <c r="M42" s="125"/>
      <c r="N42" s="125"/>
      <c r="O42" s="125"/>
      <c r="P42" s="125"/>
      <c r="Q42" s="125"/>
      <c r="R42" s="49" t="str">
        <f>IF(B42="","",IF(รายชื่อ!F40="ย้ายออก","ย้ายออก",IF(รายชื่อ!F40="แขวนลอย","แขวนลอย",COUNTIF(M42:Q42,"ผ"))))</f>
        <v/>
      </c>
      <c r="S42" s="50" t="str">
        <f>IF(B42="","",IF(รายชื่อ!F40="ย้ายออก","ย้ายออก",IF(รายชื่อ!F40="แขวนลอย","แขวนลอย",IF(R42=5,"ผ่าน","ไม่ผ่าน"))))</f>
        <v/>
      </c>
      <c r="T42" s="49" t="str">
        <f>IF(B42="","",IF(รายชื่อ!F40="ย้ายออก","-",IF(รายชื่อ!F40="แขวนลอย","แขวนลอย",IF(S42="","",IFERROR(AVERAGE(I42,R42),"")))))</f>
        <v/>
      </c>
      <c r="U42" s="50" t="str">
        <f>IF(B42="","",IF(รายชื่อ!F40="ย้ายออก","-",IF(รายชื่อ!F40="แขวนลอย","แขวนลอย",(T42/$T$3)*100)))</f>
        <v/>
      </c>
      <c r="V42" s="50" t="str">
        <f>IF(B42="","",IF(รายชื่อ!F40="ย้ายออก","ย้ายออก",IF(รายชื่อ!F40="แขวนลอย","แขวนลอย",IF(U42&gt;=70,"ผ่าน","ไม่ผ่าน"))))</f>
        <v/>
      </c>
    </row>
    <row r="43" spans="1:22" ht="21" x14ac:dyDescent="0.4">
      <c r="A43" s="45">
        <v>40</v>
      </c>
      <c r="B43" s="46" t="str">
        <f>IF(รายชื่อ!B41="","",รายชื่อ!B41&amp;รายชื่อ!C41&amp; "  " &amp; รายชื่อ!D41)</f>
        <v/>
      </c>
      <c r="C43" s="47"/>
      <c r="D43" s="125"/>
      <c r="E43" s="125"/>
      <c r="F43" s="125"/>
      <c r="G43" s="125"/>
      <c r="H43" s="125"/>
      <c r="I43" s="49" t="str">
        <f>IF(B43="","",IF(รายชื่อ!F41="ย้ายออก","ย้ายออก",IF(รายชื่อ!F41="แขวนลอย","แขวนลอย",COUNTIF(D43:H43,"ผ"))))</f>
        <v/>
      </c>
      <c r="J43" s="50" t="str">
        <f>IF(B43="","",IF(รายชื่อ!F41="ย้ายออก","ย้ายออก",IF(รายชื่อ!F41="แขวนลอย","แขวนลอย",IF(I43=5,"ผ่าน","ไม่ผ่าน"))))</f>
        <v/>
      </c>
      <c r="K43" s="45">
        <v>40</v>
      </c>
      <c r="L43" s="47"/>
      <c r="M43" s="125"/>
      <c r="N43" s="125"/>
      <c r="O43" s="125"/>
      <c r="P43" s="125"/>
      <c r="Q43" s="125"/>
      <c r="R43" s="49" t="str">
        <f>IF(B43="","",IF(รายชื่อ!F41="ย้ายออก","ย้ายออก",IF(รายชื่อ!F41="แขวนลอย","แขวนลอย",COUNTIF(M43:Q43,"ผ"))))</f>
        <v/>
      </c>
      <c r="S43" s="50" t="str">
        <f>IF(B43="","",IF(รายชื่อ!F41="ย้ายออก","ย้ายออก",IF(รายชื่อ!F41="แขวนลอย","แขวนลอย",IF(R43=5,"ผ่าน","ไม่ผ่าน"))))</f>
        <v/>
      </c>
      <c r="T43" s="49" t="str">
        <f>IF(B43="","",IF(รายชื่อ!F41="ย้ายออก","-",IF(รายชื่อ!F41="แขวนลอย","แขวนลอย",IF(S43="","",IFERROR(AVERAGE(I43,R43),"")))))</f>
        <v/>
      </c>
      <c r="U43" s="50" t="str">
        <f>IF(B43="","",IF(รายชื่อ!F41="ย้ายออก","-",IF(รายชื่อ!F41="แขวนลอย","แขวนลอย",(T43/$T$3)*100)))</f>
        <v/>
      </c>
      <c r="V43" s="50" t="str">
        <f>IF(B43="","",IF(รายชื่อ!F41="ย้ายออก","ย้ายออก",IF(รายชื่อ!F41="แขวนลอย","แขวนลอย",IF(U43&gt;=70,"ผ่าน","ไม่ผ่าน"))))</f>
        <v/>
      </c>
    </row>
    <row r="44" spans="1:22" ht="21" x14ac:dyDescent="0.4">
      <c r="A44" s="45">
        <v>41</v>
      </c>
      <c r="B44" s="46" t="str">
        <f>IF(รายชื่อ!B42="","",รายชื่อ!B42&amp;รายชื่อ!C42&amp; "  " &amp; รายชื่อ!D42)</f>
        <v/>
      </c>
      <c r="C44" s="47"/>
      <c r="D44" s="125"/>
      <c r="E44" s="125"/>
      <c r="F44" s="125"/>
      <c r="G44" s="125"/>
      <c r="H44" s="125"/>
      <c r="I44" s="49" t="str">
        <f>IF(B44="","",IF(รายชื่อ!F42="ย้ายออก","ย้ายออก",IF(รายชื่อ!F42="แขวนลอย","แขวนลอย",COUNTIF(D44:H44,"ผ"))))</f>
        <v/>
      </c>
      <c r="J44" s="50" t="str">
        <f>IF(B44="","",IF(รายชื่อ!F42="ย้ายออก","ย้ายออก",IF(รายชื่อ!F42="แขวนลอย","แขวนลอย",IF(I44=5,"ผ่าน","ไม่ผ่าน"))))</f>
        <v/>
      </c>
      <c r="K44" s="45">
        <v>41</v>
      </c>
      <c r="L44" s="47"/>
      <c r="M44" s="125"/>
      <c r="N44" s="125"/>
      <c r="O44" s="125"/>
      <c r="P44" s="125"/>
      <c r="Q44" s="125"/>
      <c r="R44" s="49" t="str">
        <f>IF(B44="","",IF(รายชื่อ!F42="ย้ายออก","ย้ายออก",IF(รายชื่อ!F42="แขวนลอย","แขวนลอย",COUNTIF(M44:Q44,"ผ"))))</f>
        <v/>
      </c>
      <c r="S44" s="50" t="str">
        <f>IF(B44="","",IF(รายชื่อ!F42="ย้ายออก","ย้ายออก",IF(รายชื่อ!F42="แขวนลอย","แขวนลอย",IF(R44=5,"ผ่าน","ไม่ผ่าน"))))</f>
        <v/>
      </c>
      <c r="T44" s="49" t="str">
        <f>IF(B44="","",IF(รายชื่อ!F42="ย้ายออก","-",IF(รายชื่อ!F42="แขวนลอย","แขวนลอย",IF(S44="","",IFERROR(AVERAGE(I44,R44),"")))))</f>
        <v/>
      </c>
      <c r="U44" s="50" t="str">
        <f>IF(B44="","",IF(รายชื่อ!F42="ย้ายออก","-",IF(รายชื่อ!F42="แขวนลอย","แขวนลอย",(T44/$T$3)*100)))</f>
        <v/>
      </c>
      <c r="V44" s="50" t="str">
        <f>IF(B44="","",IF(รายชื่อ!F42="ย้ายออก","ย้ายออก",IF(รายชื่อ!F42="แขวนลอย","แขวนลอย",IF(U44&gt;=70,"ผ่าน","ไม่ผ่าน"))))</f>
        <v/>
      </c>
    </row>
    <row r="45" spans="1:22" ht="21" x14ac:dyDescent="0.4">
      <c r="A45" s="45">
        <v>42</v>
      </c>
      <c r="B45" s="46" t="str">
        <f>IF(รายชื่อ!B43="","",รายชื่อ!B43&amp;รายชื่อ!C43&amp; "  " &amp; รายชื่อ!D43)</f>
        <v/>
      </c>
      <c r="C45" s="47"/>
      <c r="D45" s="125"/>
      <c r="E45" s="125"/>
      <c r="F45" s="125"/>
      <c r="G45" s="125"/>
      <c r="H45" s="125"/>
      <c r="I45" s="49" t="str">
        <f>IF(B45="","",IF(รายชื่อ!F43="ย้ายออก","ย้ายออก",IF(รายชื่อ!F43="แขวนลอย","แขวนลอย",COUNTIF(D45:H45,"ผ"))))</f>
        <v/>
      </c>
      <c r="J45" s="50" t="str">
        <f>IF(B45="","",IF(รายชื่อ!F43="ย้ายออก","ย้ายออก",IF(รายชื่อ!F43="แขวนลอย","แขวนลอย",IF(I45=5,"ผ่าน","ไม่ผ่าน"))))</f>
        <v/>
      </c>
      <c r="K45" s="45">
        <v>42</v>
      </c>
      <c r="L45" s="47"/>
      <c r="M45" s="125"/>
      <c r="N45" s="125"/>
      <c r="O45" s="125"/>
      <c r="P45" s="125"/>
      <c r="Q45" s="125"/>
      <c r="R45" s="49" t="str">
        <f>IF(B45="","",IF(รายชื่อ!F43="ย้ายออก","ย้ายออก",IF(รายชื่อ!F43="แขวนลอย","แขวนลอย",COUNTIF(M45:Q45,"ผ"))))</f>
        <v/>
      </c>
      <c r="S45" s="50" t="str">
        <f>IF(B45="","",IF(รายชื่อ!F43="ย้ายออก","ย้ายออก",IF(รายชื่อ!F43="แขวนลอย","แขวนลอย",IF(R45=5,"ผ่าน","ไม่ผ่าน"))))</f>
        <v/>
      </c>
      <c r="T45" s="49" t="str">
        <f>IF(B45="","",IF(รายชื่อ!F43="ย้ายออก","-",IF(รายชื่อ!F43="แขวนลอย","แขวนลอย",IF(S45="","",IFERROR(AVERAGE(I45,R45),"")))))</f>
        <v/>
      </c>
      <c r="U45" s="50" t="str">
        <f>IF(B45="","",IF(รายชื่อ!F43="ย้ายออก","-",IF(รายชื่อ!F43="แขวนลอย","แขวนลอย",(T45/$T$3)*100)))</f>
        <v/>
      </c>
      <c r="V45" s="50" t="str">
        <f>IF(B45="","",IF(รายชื่อ!F43="ย้ายออก","ย้ายออก",IF(รายชื่อ!F43="แขวนลอย","แขวนลอย",IF(U45&gt;=70,"ผ่าน","ไม่ผ่าน"))))</f>
        <v/>
      </c>
    </row>
    <row r="46" spans="1:22" ht="21" x14ac:dyDescent="0.4">
      <c r="A46" s="45">
        <v>43</v>
      </c>
      <c r="B46" s="46" t="str">
        <f>IF(รายชื่อ!B44="","",รายชื่อ!B44&amp;รายชื่อ!C44&amp; "  " &amp; รายชื่อ!D44)</f>
        <v/>
      </c>
      <c r="C46" s="47"/>
      <c r="D46" s="125"/>
      <c r="E46" s="125"/>
      <c r="F46" s="125"/>
      <c r="G46" s="125"/>
      <c r="H46" s="125"/>
      <c r="I46" s="49" t="str">
        <f>IF(B46="","",IF(รายชื่อ!F44="ย้ายออก","ย้ายออก",IF(รายชื่อ!F44="แขวนลอย","แขวนลอย",COUNTIF(D46:H46,"ผ"))))</f>
        <v/>
      </c>
      <c r="J46" s="50" t="str">
        <f>IF(B46="","",IF(รายชื่อ!F44="ย้ายออก","ย้ายออก",IF(รายชื่อ!F44="แขวนลอย","แขวนลอย",IF(I46=5,"ผ่าน","ไม่ผ่าน"))))</f>
        <v/>
      </c>
      <c r="K46" s="45">
        <v>43</v>
      </c>
      <c r="L46" s="47"/>
      <c r="M46" s="125"/>
      <c r="N46" s="125"/>
      <c r="O46" s="125"/>
      <c r="P46" s="125"/>
      <c r="Q46" s="125"/>
      <c r="R46" s="49" t="str">
        <f>IF(B46="","",IF(รายชื่อ!F44="ย้ายออก","ย้ายออก",IF(รายชื่อ!F44="แขวนลอย","แขวนลอย",COUNTIF(M46:Q46,"ผ"))))</f>
        <v/>
      </c>
      <c r="S46" s="50" t="str">
        <f>IF(B46="","",IF(รายชื่อ!F44="ย้ายออก","ย้ายออก",IF(รายชื่อ!F44="แขวนลอย","แขวนลอย",IF(R46=5,"ผ่าน","ไม่ผ่าน"))))</f>
        <v/>
      </c>
      <c r="T46" s="49" t="str">
        <f>IF(B46="","",IF(รายชื่อ!F44="ย้ายออก","-",IF(รายชื่อ!F44="แขวนลอย","แขวนลอย",IF(S46="","",IFERROR(AVERAGE(I46,R46),"")))))</f>
        <v/>
      </c>
      <c r="U46" s="50" t="str">
        <f>IF(B46="","",IF(รายชื่อ!F44="ย้ายออก","-",IF(รายชื่อ!F44="แขวนลอย","แขวนลอย",(T46/$T$3)*100)))</f>
        <v/>
      </c>
      <c r="V46" s="50" t="str">
        <f>IF(B46="","",IF(รายชื่อ!F44="ย้ายออก","ย้ายออก",IF(รายชื่อ!F44="แขวนลอย","แขวนลอย",IF(U46&gt;=70,"ผ่าน","ไม่ผ่าน"))))</f>
        <v/>
      </c>
    </row>
    <row r="47" spans="1:22" ht="21" x14ac:dyDescent="0.4">
      <c r="A47" s="45">
        <v>44</v>
      </c>
      <c r="B47" s="46" t="str">
        <f>IF(รายชื่อ!B45="","",รายชื่อ!B45&amp;รายชื่อ!C45&amp; "  " &amp; รายชื่อ!D45)</f>
        <v/>
      </c>
      <c r="C47" s="47"/>
      <c r="D47" s="125"/>
      <c r="E47" s="125"/>
      <c r="F47" s="125"/>
      <c r="G47" s="125"/>
      <c r="H47" s="125"/>
      <c r="I47" s="49" t="str">
        <f>IF(B47="","",IF(รายชื่อ!F45="ย้ายออก","ย้ายออก",IF(รายชื่อ!F45="แขวนลอย","แขวนลอย",COUNTIF(D47:H47,"ผ"))))</f>
        <v/>
      </c>
      <c r="J47" s="50" t="str">
        <f>IF(B47="","",IF(รายชื่อ!F45="ย้ายออก","ย้ายออก",IF(รายชื่อ!F45="แขวนลอย","แขวนลอย",IF(I47=5,"ผ่าน","ไม่ผ่าน"))))</f>
        <v/>
      </c>
      <c r="K47" s="45">
        <v>44</v>
      </c>
      <c r="L47" s="47"/>
      <c r="M47" s="125"/>
      <c r="N47" s="125"/>
      <c r="O47" s="125"/>
      <c r="P47" s="125"/>
      <c r="Q47" s="125"/>
      <c r="R47" s="49" t="str">
        <f>IF(B47="","",IF(รายชื่อ!F45="ย้ายออก","ย้ายออก",IF(รายชื่อ!F45="แขวนลอย","แขวนลอย",COUNTIF(M47:Q47,"ผ"))))</f>
        <v/>
      </c>
      <c r="S47" s="50" t="str">
        <f>IF(B47="","",IF(รายชื่อ!F45="ย้ายออก","ย้ายออก",IF(รายชื่อ!F45="แขวนลอย","แขวนลอย",IF(R47=5,"ผ่าน","ไม่ผ่าน"))))</f>
        <v/>
      </c>
      <c r="T47" s="49" t="str">
        <f>IF(B47="","",IF(รายชื่อ!F45="ย้ายออก","-",IF(รายชื่อ!F45="แขวนลอย","แขวนลอย",IF(S47="","",IFERROR(AVERAGE(I47,R47),"")))))</f>
        <v/>
      </c>
      <c r="U47" s="50" t="str">
        <f>IF(B47="","",IF(รายชื่อ!F45="ย้ายออก","-",IF(รายชื่อ!F45="แขวนลอย","แขวนลอย",(T47/$T$3)*100)))</f>
        <v/>
      </c>
      <c r="V47" s="50" t="str">
        <f>IF(B47="","",IF(รายชื่อ!F45="ย้ายออก","ย้ายออก",IF(รายชื่อ!F45="แขวนลอย","แขวนลอย",IF(U47&gt;=70,"ผ่าน","ไม่ผ่าน"))))</f>
        <v/>
      </c>
    </row>
    <row r="48" spans="1:22" ht="21" x14ac:dyDescent="0.4">
      <c r="A48" s="45">
        <v>45</v>
      </c>
      <c r="B48" s="46" t="str">
        <f>IF(รายชื่อ!B46="","",รายชื่อ!B46&amp;รายชื่อ!C46&amp; "  " &amp; รายชื่อ!D46)</f>
        <v/>
      </c>
      <c r="C48" s="47"/>
      <c r="D48" s="125"/>
      <c r="E48" s="125"/>
      <c r="F48" s="125"/>
      <c r="G48" s="125"/>
      <c r="H48" s="125"/>
      <c r="I48" s="49" t="str">
        <f>IF(B48="","",IF(รายชื่อ!F46="ย้ายออก","ย้ายออก",IF(รายชื่อ!F46="แขวนลอย","แขวนลอย",COUNTIF(D48:H48,"ผ"))))</f>
        <v/>
      </c>
      <c r="J48" s="50" t="str">
        <f>IF(B48="","",IF(รายชื่อ!F46="ย้ายออก","ย้ายออก",IF(รายชื่อ!F46="แขวนลอย","แขวนลอย",IF(I48=5,"ผ่าน","ไม่ผ่าน"))))</f>
        <v/>
      </c>
      <c r="K48" s="45">
        <v>45</v>
      </c>
      <c r="L48" s="47"/>
      <c r="M48" s="125"/>
      <c r="N48" s="125"/>
      <c r="O48" s="125"/>
      <c r="P48" s="125"/>
      <c r="Q48" s="125"/>
      <c r="R48" s="49" t="str">
        <f>IF(B48="","",IF(รายชื่อ!F46="ย้ายออก","ย้ายออก",IF(รายชื่อ!F46="แขวนลอย","แขวนลอย",COUNTIF(M48:Q48,"ผ"))))</f>
        <v/>
      </c>
      <c r="S48" s="50" t="str">
        <f>IF(B48="","",IF(รายชื่อ!F46="ย้ายออก","ย้ายออก",IF(รายชื่อ!F46="แขวนลอย","แขวนลอย",IF(R48=5,"ผ่าน","ไม่ผ่าน"))))</f>
        <v/>
      </c>
      <c r="T48" s="49" t="str">
        <f>IF(B48="","",IF(รายชื่อ!F46="ย้ายออก","-",IF(รายชื่อ!F46="แขวนลอย","แขวนลอย",IF(S48="","",IFERROR(AVERAGE(I48,R48),"")))))</f>
        <v/>
      </c>
      <c r="U48" s="50" t="str">
        <f>IF(B48="","",IF(รายชื่อ!F46="ย้ายออก","-",IF(รายชื่อ!F46="แขวนลอย","แขวนลอย",(T48/$T$3)*100)))</f>
        <v/>
      </c>
      <c r="V48" s="50" t="str">
        <f>IF(B48="","",IF(รายชื่อ!F46="ย้ายออก","ย้ายออก",IF(รายชื่อ!F46="แขวนลอย","แขวนลอย",IF(U48&gt;=70,"ผ่าน","ไม่ผ่าน"))))</f>
        <v/>
      </c>
    </row>
    <row r="49" spans="1:22" ht="21" x14ac:dyDescent="0.4">
      <c r="A49" s="45">
        <v>46</v>
      </c>
      <c r="B49" s="46" t="str">
        <f>IF(รายชื่อ!B47="","",รายชื่อ!B47&amp;รายชื่อ!C47&amp; "  " &amp; รายชื่อ!D47)</f>
        <v/>
      </c>
      <c r="C49" s="47"/>
      <c r="D49" s="125"/>
      <c r="E49" s="125"/>
      <c r="F49" s="125"/>
      <c r="G49" s="125"/>
      <c r="H49" s="125"/>
      <c r="I49" s="49" t="str">
        <f>IF(B49="","",IF(รายชื่อ!F47="ย้ายออก","ย้ายออก",IF(รายชื่อ!F47="แขวนลอย","แขวนลอย",COUNTIF(D49:H49,"ผ"))))</f>
        <v/>
      </c>
      <c r="J49" s="50" t="str">
        <f>IF(B49="","",IF(รายชื่อ!F47="ย้ายออก","ย้ายออก",IF(รายชื่อ!F47="แขวนลอย","แขวนลอย",IF(I49=5,"ผ่าน","ไม่ผ่าน"))))</f>
        <v/>
      </c>
      <c r="K49" s="45">
        <v>46</v>
      </c>
      <c r="L49" s="47"/>
      <c r="M49" s="125"/>
      <c r="N49" s="125"/>
      <c r="O49" s="125"/>
      <c r="P49" s="125"/>
      <c r="Q49" s="125"/>
      <c r="R49" s="49" t="str">
        <f>IF(B49="","",IF(รายชื่อ!F47="ย้ายออก","ย้ายออก",IF(รายชื่อ!F47="แขวนลอย","แขวนลอย",COUNTIF(M49:Q49,"ผ"))))</f>
        <v/>
      </c>
      <c r="S49" s="50" t="str">
        <f>IF(B49="","",IF(รายชื่อ!F47="ย้ายออก","ย้ายออก",IF(รายชื่อ!F47="แขวนลอย","แขวนลอย",IF(R49=5,"ผ่าน","ไม่ผ่าน"))))</f>
        <v/>
      </c>
      <c r="T49" s="49" t="str">
        <f>IF(B49="","",IF(รายชื่อ!F47="ย้ายออก","-",IF(รายชื่อ!F47="แขวนลอย","แขวนลอย",IF(S49="","",IFERROR(AVERAGE(I49,R49),"")))))</f>
        <v/>
      </c>
      <c r="U49" s="50" t="str">
        <f>IF(B49="","",IF(รายชื่อ!F47="ย้ายออก","-",IF(รายชื่อ!F47="แขวนลอย","แขวนลอย",(T49/$T$3)*100)))</f>
        <v/>
      </c>
      <c r="V49" s="50" t="str">
        <f>IF(B49="","",IF(รายชื่อ!F47="ย้ายออก","ย้ายออก",IF(รายชื่อ!F47="แขวนลอย","แขวนลอย",IF(U49&gt;=70,"ผ่าน","ไม่ผ่าน"))))</f>
        <v/>
      </c>
    </row>
    <row r="50" spans="1:22" ht="21" x14ac:dyDescent="0.4">
      <c r="A50" s="45">
        <v>47</v>
      </c>
      <c r="B50" s="46" t="str">
        <f>IF(รายชื่อ!B48="","",รายชื่อ!B48&amp;รายชื่อ!C48&amp; "  " &amp; รายชื่อ!D48)</f>
        <v/>
      </c>
      <c r="C50" s="47"/>
      <c r="D50" s="125"/>
      <c r="E50" s="125"/>
      <c r="F50" s="125"/>
      <c r="G50" s="125"/>
      <c r="H50" s="125"/>
      <c r="I50" s="49" t="str">
        <f>IF(B50="","",IF(รายชื่อ!F48="ย้ายออก","ย้ายออก",IF(รายชื่อ!F48="แขวนลอย","แขวนลอย",COUNTIF(D50:H50,"ผ"))))</f>
        <v/>
      </c>
      <c r="J50" s="50" t="str">
        <f>IF(B50="","",IF(รายชื่อ!F48="ย้ายออก","ย้ายออก",IF(รายชื่อ!F48="แขวนลอย","แขวนลอย",IF(I50=5,"ผ่าน","ไม่ผ่าน"))))</f>
        <v/>
      </c>
      <c r="K50" s="45">
        <v>47</v>
      </c>
      <c r="L50" s="47"/>
      <c r="M50" s="125"/>
      <c r="N50" s="125"/>
      <c r="O50" s="125"/>
      <c r="P50" s="125"/>
      <c r="Q50" s="125"/>
      <c r="R50" s="49" t="str">
        <f>IF(B50="","",IF(รายชื่อ!F48="ย้ายออก","ย้ายออก",IF(รายชื่อ!F48="แขวนลอย","แขวนลอย",COUNTIF(M50:Q50,"ผ"))))</f>
        <v/>
      </c>
      <c r="S50" s="50" t="str">
        <f>IF(B50="","",IF(รายชื่อ!F48="ย้ายออก","ย้ายออก",IF(รายชื่อ!F48="แขวนลอย","แขวนลอย",IF(R50=5,"ผ่าน","ไม่ผ่าน"))))</f>
        <v/>
      </c>
      <c r="T50" s="49" t="str">
        <f>IF(B50="","",IF(รายชื่อ!F48="ย้ายออก","-",IF(รายชื่อ!F48="แขวนลอย","แขวนลอย",IF(S50="","",IFERROR(AVERAGE(I50,R50),"")))))</f>
        <v/>
      </c>
      <c r="U50" s="50" t="str">
        <f>IF(B50="","",IF(รายชื่อ!F48="ย้ายออก","-",IF(รายชื่อ!F48="แขวนลอย","แขวนลอย",(T50/$T$3)*100)))</f>
        <v/>
      </c>
      <c r="V50" s="50" t="str">
        <f>IF(B50="","",IF(รายชื่อ!F48="ย้ายออก","ย้ายออก",IF(รายชื่อ!F48="แขวนลอย","แขวนลอย",IF(U50&gt;=70,"ผ่าน","ไม่ผ่าน"))))</f>
        <v/>
      </c>
    </row>
    <row r="51" spans="1:22" ht="21" x14ac:dyDescent="0.4">
      <c r="A51" s="45">
        <v>48</v>
      </c>
      <c r="B51" s="46" t="str">
        <f>IF(รายชื่อ!B49="","",รายชื่อ!B49&amp;รายชื่อ!C49&amp; "  " &amp; รายชื่อ!D49)</f>
        <v/>
      </c>
      <c r="C51" s="47"/>
      <c r="D51" s="125"/>
      <c r="E51" s="125"/>
      <c r="F51" s="125"/>
      <c r="G51" s="125"/>
      <c r="H51" s="125"/>
      <c r="I51" s="49" t="str">
        <f>IF(B51="","",IF(รายชื่อ!F49="ย้ายออก","ย้ายออก",IF(รายชื่อ!F49="แขวนลอย","แขวนลอย",COUNTIF(D51:H51,"ผ"))))</f>
        <v/>
      </c>
      <c r="J51" s="50" t="str">
        <f>IF(B51="","",IF(รายชื่อ!F49="ย้ายออก","ย้ายออก",IF(รายชื่อ!F49="แขวนลอย","แขวนลอย",IF(I51=5,"ผ่าน","ไม่ผ่าน"))))</f>
        <v/>
      </c>
      <c r="K51" s="45">
        <v>48</v>
      </c>
      <c r="L51" s="47"/>
      <c r="M51" s="125"/>
      <c r="N51" s="125"/>
      <c r="O51" s="125"/>
      <c r="P51" s="125"/>
      <c r="Q51" s="125"/>
      <c r="R51" s="49" t="str">
        <f>IF(B51="","",IF(รายชื่อ!F49="ย้ายออก","ย้ายออก",IF(รายชื่อ!F49="แขวนลอย","แขวนลอย",COUNTIF(M51:Q51,"ผ"))))</f>
        <v/>
      </c>
      <c r="S51" s="50" t="str">
        <f>IF(B51="","",IF(รายชื่อ!F49="ย้ายออก","ย้ายออก",IF(รายชื่อ!F49="แขวนลอย","แขวนลอย",IF(R51=5,"ผ่าน","ไม่ผ่าน"))))</f>
        <v/>
      </c>
      <c r="T51" s="49" t="str">
        <f>IF(B51="","",IF(รายชื่อ!F49="ย้ายออก","-",IF(รายชื่อ!F49="แขวนลอย","แขวนลอย",IF(S51="","",IFERROR(AVERAGE(I51,R51),"")))))</f>
        <v/>
      </c>
      <c r="U51" s="50" t="str">
        <f>IF(B51="","",IF(รายชื่อ!F49="ย้ายออก","-",IF(รายชื่อ!F49="แขวนลอย","แขวนลอย",(T51/$T$3)*100)))</f>
        <v/>
      </c>
      <c r="V51" s="50" t="str">
        <f>IF(B51="","",IF(รายชื่อ!F49="ย้ายออก","ย้ายออก",IF(รายชื่อ!F49="แขวนลอย","แขวนลอย",IF(U51&gt;=70,"ผ่าน","ไม่ผ่าน"))))</f>
        <v/>
      </c>
    </row>
    <row r="52" spans="1:22" ht="21" x14ac:dyDescent="0.4">
      <c r="A52" s="45">
        <v>49</v>
      </c>
      <c r="B52" s="46" t="str">
        <f>IF(รายชื่อ!B50="","",รายชื่อ!B50&amp;รายชื่อ!C50&amp; "  " &amp; รายชื่อ!D50)</f>
        <v/>
      </c>
      <c r="C52" s="47"/>
      <c r="D52" s="125"/>
      <c r="E52" s="125"/>
      <c r="F52" s="125"/>
      <c r="G52" s="125"/>
      <c r="H52" s="125"/>
      <c r="I52" s="49" t="str">
        <f>IF(B52="","",IF(รายชื่อ!F50="ย้ายออก","ย้ายออก",IF(รายชื่อ!F50="แขวนลอย","แขวนลอย",COUNTIF(D52:H52,"ผ"))))</f>
        <v/>
      </c>
      <c r="J52" s="50" t="str">
        <f>IF(B52="","",IF(รายชื่อ!F50="ย้ายออก","ย้ายออก",IF(รายชื่อ!F50="แขวนลอย","แขวนลอย",IF(I52=5,"ผ่าน","ไม่ผ่าน"))))</f>
        <v/>
      </c>
      <c r="K52" s="45">
        <v>49</v>
      </c>
      <c r="L52" s="47"/>
      <c r="M52" s="125"/>
      <c r="N52" s="125"/>
      <c r="O52" s="125"/>
      <c r="P52" s="125"/>
      <c r="Q52" s="125"/>
      <c r="R52" s="49" t="str">
        <f>IF(B52="","",IF(รายชื่อ!F50="ย้ายออก","ย้ายออก",IF(รายชื่อ!F50="แขวนลอย","แขวนลอย",COUNTIF(M52:Q52,"ผ"))))</f>
        <v/>
      </c>
      <c r="S52" s="50" t="str">
        <f>IF(B52="","",IF(รายชื่อ!F50="ย้ายออก","ย้ายออก",IF(รายชื่อ!F50="แขวนลอย","แขวนลอย",IF(R52=5,"ผ่าน","ไม่ผ่าน"))))</f>
        <v/>
      </c>
      <c r="T52" s="49" t="str">
        <f>IF(B52="","",IF(รายชื่อ!F50="ย้ายออก","-",IF(รายชื่อ!F50="แขวนลอย","แขวนลอย",IF(S52="","",IFERROR(AVERAGE(I52,R52),"")))))</f>
        <v/>
      </c>
      <c r="U52" s="50" t="str">
        <f>IF(B52="","",IF(รายชื่อ!F50="ย้ายออก","-",IF(รายชื่อ!F50="แขวนลอย","แขวนลอย",(T52/$T$3)*100)))</f>
        <v/>
      </c>
      <c r="V52" s="50" t="str">
        <f>IF(B52="","",IF(รายชื่อ!F50="ย้ายออก","ย้ายออก",IF(รายชื่อ!F50="แขวนลอย","แขวนลอย",IF(U52&gt;=70,"ผ่าน","ไม่ผ่าน"))))</f>
        <v/>
      </c>
    </row>
    <row r="53" spans="1:22" ht="21" x14ac:dyDescent="0.4">
      <c r="A53" s="45">
        <v>50</v>
      </c>
      <c r="B53" s="46" t="str">
        <f>IF(รายชื่อ!B51="","",รายชื่อ!B51&amp;รายชื่อ!C51&amp; "  " &amp; รายชื่อ!D51)</f>
        <v/>
      </c>
      <c r="C53" s="47"/>
      <c r="D53" s="125"/>
      <c r="E53" s="125"/>
      <c r="F53" s="125"/>
      <c r="G53" s="125"/>
      <c r="H53" s="125"/>
      <c r="I53" s="49" t="str">
        <f>IF(B53="","",IF(รายชื่อ!F51="ย้ายออก","ย้ายออก",IF(รายชื่อ!F51="แขวนลอย","แขวนลอย",COUNTIF(D53:H53,"ผ"))))</f>
        <v/>
      </c>
      <c r="J53" s="50" t="str">
        <f>IF(B53="","",IF(รายชื่อ!F51="ย้ายออก","ย้ายออก",IF(รายชื่อ!F51="แขวนลอย","แขวนลอย",IF(I53=5,"ผ่าน","ไม่ผ่าน"))))</f>
        <v/>
      </c>
      <c r="K53" s="45">
        <v>50</v>
      </c>
      <c r="L53" s="47"/>
      <c r="M53" s="125"/>
      <c r="N53" s="125"/>
      <c r="O53" s="125"/>
      <c r="P53" s="125"/>
      <c r="Q53" s="125"/>
      <c r="R53" s="49" t="str">
        <f>IF(B53="","",IF(รายชื่อ!F51="ย้ายออก","ย้ายออก",IF(รายชื่อ!F51="แขวนลอย","แขวนลอย",COUNTIF(M53:Q53,"ผ"))))</f>
        <v/>
      </c>
      <c r="S53" s="50" t="str">
        <f>IF(B53="","",IF(รายชื่อ!F51="ย้ายออก","ย้ายออก",IF(รายชื่อ!F51="แขวนลอย","แขวนลอย",IF(R53=5,"ผ่าน","ไม่ผ่าน"))))</f>
        <v/>
      </c>
      <c r="T53" s="49" t="str">
        <f>IF(B53="","",IF(รายชื่อ!F51="ย้ายออก","-",IF(รายชื่อ!F51="แขวนลอย","แขวนลอย",IF(S53="","",IFERROR(AVERAGE(I53,R53),"")))))</f>
        <v/>
      </c>
      <c r="U53" s="50" t="str">
        <f>IF(B53="","",IF(รายชื่อ!F51="ย้ายออก","-",IF(รายชื่อ!F51="แขวนลอย","แขวนลอย",(T53/$T$3)*100)))</f>
        <v/>
      </c>
      <c r="V53" s="50" t="str">
        <f>IF(B53="","",IF(รายชื่อ!F51="ย้ายออก","ย้ายออก",IF(รายชื่อ!F51="แขวนลอย","แขวนลอย",IF(U53&gt;=70,"ผ่าน","ไม่ผ่าน"))))</f>
        <v/>
      </c>
    </row>
    <row r="54" spans="1:22" ht="21" x14ac:dyDescent="0.4">
      <c r="A54" s="45">
        <v>51</v>
      </c>
      <c r="B54" s="46" t="str">
        <f>IF(รายชื่อ!B52="","",รายชื่อ!B52&amp;รายชื่อ!C52&amp; "  " &amp; รายชื่อ!D52)</f>
        <v/>
      </c>
      <c r="C54" s="47"/>
      <c r="D54" s="125"/>
      <c r="E54" s="125"/>
      <c r="F54" s="125"/>
      <c r="G54" s="125"/>
      <c r="H54" s="125"/>
      <c r="I54" s="49" t="str">
        <f>IF(B54="","",IF(รายชื่อ!F52="ย้ายออก","ย้ายออก",IF(รายชื่อ!F52="แขวนลอย","แขวนลอย",COUNTIF(D54:H54,"ผ"))))</f>
        <v/>
      </c>
      <c r="J54" s="50" t="str">
        <f>IF(B54="","",IF(รายชื่อ!F52="ย้ายออก","ย้ายออก",IF(รายชื่อ!F52="แขวนลอย","แขวนลอย",IF(I54=5,"ผ่าน","ไม่ผ่าน"))))</f>
        <v/>
      </c>
      <c r="K54" s="45">
        <v>51</v>
      </c>
      <c r="L54" s="47"/>
      <c r="M54" s="125"/>
      <c r="N54" s="125"/>
      <c r="O54" s="125"/>
      <c r="P54" s="125"/>
      <c r="Q54" s="125"/>
      <c r="R54" s="49" t="str">
        <f>IF(B54="","",IF(รายชื่อ!F52="ย้ายออก","ย้ายออก",IF(รายชื่อ!F52="แขวนลอย","แขวนลอย",COUNTIF(M54:Q54,"ผ"))))</f>
        <v/>
      </c>
      <c r="S54" s="50" t="str">
        <f>IF(B54="","",IF(รายชื่อ!F52="ย้ายออก","ย้ายออก",IF(รายชื่อ!F52="แขวนลอย","แขวนลอย",IF(R54=5,"ผ่าน","ไม่ผ่าน"))))</f>
        <v/>
      </c>
      <c r="T54" s="49" t="str">
        <f>IF(B54="","",IF(รายชื่อ!F52="ย้ายออก","-",IF(รายชื่อ!F52="แขวนลอย","แขวนลอย",IF(S54="","",IFERROR(AVERAGE(I54,R54),"")))))</f>
        <v/>
      </c>
      <c r="U54" s="50" t="str">
        <f>IF(B54="","",IF(รายชื่อ!F52="ย้ายออก","-",IF(รายชื่อ!F52="แขวนลอย","แขวนลอย",(T54/$T$3)*100)))</f>
        <v/>
      </c>
      <c r="V54" s="50" t="str">
        <f>IF(B54="","",IF(รายชื่อ!F52="ย้ายออก","ย้ายออก",IF(รายชื่อ!F52="แขวนลอย","แขวนลอย",IF(U54&gt;=70,"ผ่าน","ไม่ผ่าน"))))</f>
        <v/>
      </c>
    </row>
    <row r="55" spans="1:22" ht="21" x14ac:dyDescent="0.4">
      <c r="A55" s="45">
        <v>52</v>
      </c>
      <c r="B55" s="46" t="str">
        <f>IF(รายชื่อ!B53="","",รายชื่อ!B53&amp;รายชื่อ!C53&amp; "  " &amp; รายชื่อ!D53)</f>
        <v/>
      </c>
      <c r="C55" s="47"/>
      <c r="D55" s="125"/>
      <c r="E55" s="125"/>
      <c r="F55" s="125"/>
      <c r="G55" s="125"/>
      <c r="H55" s="125"/>
      <c r="I55" s="49" t="str">
        <f>IF(B55="","",IF(รายชื่อ!F53="ย้ายออก","ย้ายออก",IF(รายชื่อ!F53="แขวนลอย","แขวนลอย",COUNTIF(D55:H55,"ผ"))))</f>
        <v/>
      </c>
      <c r="J55" s="50" t="str">
        <f>IF(B55="","",IF(รายชื่อ!F53="ย้ายออก","ย้ายออก",IF(รายชื่อ!F53="แขวนลอย","แขวนลอย",IF(I55=5,"ผ่าน","ไม่ผ่าน"))))</f>
        <v/>
      </c>
      <c r="K55" s="45">
        <v>52</v>
      </c>
      <c r="L55" s="47"/>
      <c r="M55" s="125"/>
      <c r="N55" s="125"/>
      <c r="O55" s="125"/>
      <c r="P55" s="125"/>
      <c r="Q55" s="125"/>
      <c r="R55" s="49" t="str">
        <f>IF(B55="","",IF(รายชื่อ!F53="ย้ายออก","ย้ายออก",IF(รายชื่อ!F53="แขวนลอย","แขวนลอย",COUNTIF(M55:Q55,"ผ"))))</f>
        <v/>
      </c>
      <c r="S55" s="50" t="str">
        <f>IF(B55="","",IF(รายชื่อ!F53="ย้ายออก","ย้ายออก",IF(รายชื่อ!F53="แขวนลอย","แขวนลอย",IF(R55=5,"ผ่าน","ไม่ผ่าน"))))</f>
        <v/>
      </c>
      <c r="T55" s="49" t="str">
        <f>IF(B55="","",IF(รายชื่อ!F53="ย้ายออก","-",IF(รายชื่อ!F53="แขวนลอย","แขวนลอย",IF(S55="","",IFERROR(AVERAGE(I55,R55),"")))))</f>
        <v/>
      </c>
      <c r="U55" s="50" t="str">
        <f>IF(B55="","",IF(รายชื่อ!F53="ย้ายออก","-",IF(รายชื่อ!F53="แขวนลอย","แขวนลอย",(T55/$T$3)*100)))</f>
        <v/>
      </c>
      <c r="V55" s="50" t="str">
        <f>IF(B55="","",IF(รายชื่อ!F53="ย้ายออก","ย้ายออก",IF(รายชื่อ!F53="แขวนลอย","แขวนลอย",IF(U55&gt;=70,"ผ่าน","ไม่ผ่าน"))))</f>
        <v/>
      </c>
    </row>
    <row r="56" spans="1:22" ht="21" x14ac:dyDescent="0.4">
      <c r="A56" s="45">
        <v>53</v>
      </c>
      <c r="B56" s="46" t="str">
        <f>IF(รายชื่อ!B54="","",รายชื่อ!B54&amp;รายชื่อ!C54&amp; "  " &amp; รายชื่อ!D54)</f>
        <v/>
      </c>
      <c r="C56" s="47"/>
      <c r="D56" s="125"/>
      <c r="E56" s="125"/>
      <c r="F56" s="125"/>
      <c r="G56" s="125"/>
      <c r="H56" s="125"/>
      <c r="I56" s="49" t="str">
        <f>IF(B56="","",IF(รายชื่อ!F54="ย้ายออก","ย้ายออก",IF(รายชื่อ!F54="แขวนลอย","แขวนลอย",COUNTIF(D56:H56,"ผ"))))</f>
        <v/>
      </c>
      <c r="J56" s="50" t="str">
        <f>IF(B56="","",IF(รายชื่อ!F54="ย้ายออก","ย้ายออก",IF(รายชื่อ!F54="แขวนลอย","แขวนลอย",IF(I56=5,"ผ่าน","ไม่ผ่าน"))))</f>
        <v/>
      </c>
      <c r="K56" s="45">
        <v>53</v>
      </c>
      <c r="L56" s="47"/>
      <c r="M56" s="125"/>
      <c r="N56" s="125"/>
      <c r="O56" s="125"/>
      <c r="P56" s="125"/>
      <c r="Q56" s="125"/>
      <c r="R56" s="49" t="str">
        <f>IF(B56="","",IF(รายชื่อ!F54="ย้ายออก","ย้ายออก",IF(รายชื่อ!F54="แขวนลอย","แขวนลอย",COUNTIF(M56:Q56,"ผ"))))</f>
        <v/>
      </c>
      <c r="S56" s="50" t="str">
        <f>IF(B56="","",IF(รายชื่อ!F54="ย้ายออก","ย้ายออก",IF(รายชื่อ!F54="แขวนลอย","แขวนลอย",IF(R56=5,"ผ่าน","ไม่ผ่าน"))))</f>
        <v/>
      </c>
      <c r="T56" s="49" t="str">
        <f>IF(B56="","",IF(รายชื่อ!F54="ย้ายออก","-",IF(รายชื่อ!F54="แขวนลอย","แขวนลอย",IF(S56="","",IFERROR(AVERAGE(I56,R56),"")))))</f>
        <v/>
      </c>
      <c r="U56" s="50" t="str">
        <f>IF(B56="","",IF(รายชื่อ!F54="ย้ายออก","-",IF(รายชื่อ!F54="แขวนลอย","แขวนลอย",(T56/$T$3)*100)))</f>
        <v/>
      </c>
      <c r="V56" s="50" t="str">
        <f>IF(B56="","",IF(รายชื่อ!F54="ย้ายออก","ย้ายออก",IF(รายชื่อ!F54="แขวนลอย","แขวนลอย",IF(U56&gt;=70,"ผ่าน","ไม่ผ่าน"))))</f>
        <v/>
      </c>
    </row>
    <row r="57" spans="1:22" ht="21" x14ac:dyDescent="0.4">
      <c r="A57" s="45">
        <v>54</v>
      </c>
      <c r="B57" s="46" t="str">
        <f>IF(รายชื่อ!B55="","",รายชื่อ!B55&amp;รายชื่อ!C55&amp; "  " &amp; รายชื่อ!D55)</f>
        <v/>
      </c>
      <c r="C57" s="47"/>
      <c r="D57" s="125"/>
      <c r="E57" s="125"/>
      <c r="F57" s="125"/>
      <c r="G57" s="125"/>
      <c r="H57" s="125"/>
      <c r="I57" s="49" t="str">
        <f>IF(B57="","",IF(รายชื่อ!F55="ย้ายออก","ย้ายออก",IF(รายชื่อ!F55="แขวนลอย","แขวนลอย",COUNTIF(D57:H57,"ผ"))))</f>
        <v/>
      </c>
      <c r="J57" s="50" t="str">
        <f>IF(B57="","",IF(รายชื่อ!F55="ย้ายออก","ย้ายออก",IF(รายชื่อ!F55="แขวนลอย","แขวนลอย",IF(I57=5,"ผ่าน","ไม่ผ่าน"))))</f>
        <v/>
      </c>
      <c r="K57" s="45">
        <v>54</v>
      </c>
      <c r="L57" s="47"/>
      <c r="M57" s="125"/>
      <c r="N57" s="125"/>
      <c r="O57" s="125"/>
      <c r="P57" s="125"/>
      <c r="Q57" s="125"/>
      <c r="R57" s="49" t="str">
        <f>IF(B57="","",IF(รายชื่อ!F55="ย้ายออก","ย้ายออก",IF(รายชื่อ!F55="แขวนลอย","แขวนลอย",COUNTIF(M57:Q57,"ผ"))))</f>
        <v/>
      </c>
      <c r="S57" s="50" t="str">
        <f>IF(B57="","",IF(รายชื่อ!F55="ย้ายออก","ย้ายออก",IF(รายชื่อ!F55="แขวนลอย","แขวนลอย",IF(R57=5,"ผ่าน","ไม่ผ่าน"))))</f>
        <v/>
      </c>
      <c r="T57" s="49" t="str">
        <f>IF(B57="","",IF(รายชื่อ!F55="ย้ายออก","-",IF(รายชื่อ!F55="แขวนลอย","แขวนลอย",IF(S57="","",IFERROR(AVERAGE(I57,R57),"")))))</f>
        <v/>
      </c>
      <c r="U57" s="50" t="str">
        <f>IF(B57="","",IF(รายชื่อ!F55="ย้ายออก","-",IF(รายชื่อ!F55="แขวนลอย","แขวนลอย",(T57/$T$3)*100)))</f>
        <v/>
      </c>
      <c r="V57" s="50" t="str">
        <f>IF(B57="","",IF(รายชื่อ!F55="ย้ายออก","ย้ายออก",IF(รายชื่อ!F55="แขวนลอย","แขวนลอย",IF(U57&gt;=70,"ผ่าน","ไม่ผ่าน"))))</f>
        <v/>
      </c>
    </row>
    <row r="58" spans="1:22" ht="21" x14ac:dyDescent="0.4">
      <c r="A58" s="45">
        <v>55</v>
      </c>
      <c r="B58" s="46" t="str">
        <f>IF(รายชื่อ!B56="","",รายชื่อ!B56&amp;รายชื่อ!C56&amp; "  " &amp; รายชื่อ!D56)</f>
        <v/>
      </c>
      <c r="C58" s="47"/>
      <c r="D58" s="125"/>
      <c r="E58" s="125"/>
      <c r="F58" s="125"/>
      <c r="G58" s="125"/>
      <c r="H58" s="125"/>
      <c r="I58" s="49" t="str">
        <f>IF(B58="","",IF(รายชื่อ!F56="ย้ายออก","ย้ายออก",IF(รายชื่อ!F56="แขวนลอย","แขวนลอย",COUNTIF(D58:H58,"ผ"))))</f>
        <v/>
      </c>
      <c r="J58" s="50" t="str">
        <f>IF(B58="","",IF(รายชื่อ!F56="ย้ายออก","ย้ายออก",IF(รายชื่อ!F56="แขวนลอย","แขวนลอย",IF(I58=5,"ผ่าน","ไม่ผ่าน"))))</f>
        <v/>
      </c>
      <c r="K58" s="45">
        <v>55</v>
      </c>
      <c r="L58" s="47"/>
      <c r="M58" s="125"/>
      <c r="N58" s="125"/>
      <c r="O58" s="125"/>
      <c r="P58" s="125"/>
      <c r="Q58" s="125"/>
      <c r="R58" s="49" t="str">
        <f>IF(B58="","",IF(รายชื่อ!F56="ย้ายออก","ย้ายออก",IF(รายชื่อ!F56="แขวนลอย","แขวนลอย",COUNTIF(M58:Q58,"ผ"))))</f>
        <v/>
      </c>
      <c r="S58" s="50" t="str">
        <f>IF(B58="","",IF(รายชื่อ!F56="ย้ายออก","ย้ายออก",IF(รายชื่อ!F56="แขวนลอย","แขวนลอย",IF(R58=5,"ผ่าน","ไม่ผ่าน"))))</f>
        <v/>
      </c>
      <c r="T58" s="49" t="str">
        <f>IF(B58="","",IF(รายชื่อ!F56="ย้ายออก","-",IF(รายชื่อ!F56="แขวนลอย","แขวนลอย",IF(S58="","",IFERROR(AVERAGE(I58,R58),"")))))</f>
        <v/>
      </c>
      <c r="U58" s="50" t="str">
        <f>IF(B58="","",IF(รายชื่อ!F56="ย้ายออก","-",IF(รายชื่อ!F56="แขวนลอย","แขวนลอย",(T58/$T$3)*100)))</f>
        <v/>
      </c>
      <c r="V58" s="50" t="str">
        <f>IF(B58="","",IF(รายชื่อ!F56="ย้ายออก","ย้ายออก",IF(รายชื่อ!F56="แขวนลอย","แขวนลอย",IF(U58&gt;=70,"ผ่าน","ไม่ผ่าน"))))</f>
        <v/>
      </c>
    </row>
    <row r="59" spans="1:22" ht="21" x14ac:dyDescent="0.4">
      <c r="A59" s="45">
        <v>56</v>
      </c>
      <c r="B59" s="46" t="str">
        <f>IF(รายชื่อ!B57="","",รายชื่อ!B57&amp;รายชื่อ!C57&amp; "  " &amp; รายชื่อ!D57)</f>
        <v/>
      </c>
      <c r="C59" s="47"/>
      <c r="D59" s="125"/>
      <c r="E59" s="125"/>
      <c r="F59" s="125"/>
      <c r="G59" s="125"/>
      <c r="H59" s="125"/>
      <c r="I59" s="49" t="str">
        <f>IF(B59="","",IF(รายชื่อ!F57="ย้ายออก","ย้ายออก",IF(รายชื่อ!F57="แขวนลอย","แขวนลอย",COUNTIF(D59:H59,"ผ"))))</f>
        <v/>
      </c>
      <c r="J59" s="50" t="str">
        <f>IF(B59="","",IF(รายชื่อ!F57="ย้ายออก","ย้ายออก",IF(รายชื่อ!F57="แขวนลอย","แขวนลอย",IF(I59=5,"ผ่าน","ไม่ผ่าน"))))</f>
        <v/>
      </c>
      <c r="K59" s="45">
        <v>56</v>
      </c>
      <c r="L59" s="47"/>
      <c r="M59" s="125"/>
      <c r="N59" s="125"/>
      <c r="O59" s="125"/>
      <c r="P59" s="125"/>
      <c r="Q59" s="125"/>
      <c r="R59" s="49" t="str">
        <f>IF(B59="","",IF(รายชื่อ!F57="ย้ายออก","ย้ายออก",IF(รายชื่อ!F57="แขวนลอย","แขวนลอย",COUNTIF(M59:Q59,"ผ"))))</f>
        <v/>
      </c>
      <c r="S59" s="50" t="str">
        <f>IF(B59="","",IF(รายชื่อ!F57="ย้ายออก","ย้ายออก",IF(รายชื่อ!F57="แขวนลอย","แขวนลอย",IF(R59=5,"ผ่าน","ไม่ผ่าน"))))</f>
        <v/>
      </c>
      <c r="T59" s="49" t="str">
        <f>IF(B59="","",IF(รายชื่อ!F57="ย้ายออก","-",IF(รายชื่อ!F57="แขวนลอย","แขวนลอย",IF(S59="","",IFERROR(AVERAGE(I59,R59),"")))))</f>
        <v/>
      </c>
      <c r="U59" s="50" t="str">
        <f>IF(B59="","",IF(รายชื่อ!F57="ย้ายออก","-",IF(รายชื่อ!F57="แขวนลอย","แขวนลอย",(T59/$T$3)*100)))</f>
        <v/>
      </c>
      <c r="V59" s="50" t="str">
        <f>IF(B59="","",IF(รายชื่อ!F57="ย้ายออก","ย้ายออก",IF(รายชื่อ!F57="แขวนลอย","แขวนลอย",IF(U59&gt;=70,"ผ่าน","ไม่ผ่าน"))))</f>
        <v/>
      </c>
    </row>
    <row r="60" spans="1:22" ht="21" x14ac:dyDescent="0.4">
      <c r="A60" s="45">
        <v>57</v>
      </c>
      <c r="B60" s="46" t="str">
        <f>IF(รายชื่อ!B58="","",รายชื่อ!B58&amp;รายชื่อ!C58&amp; "  " &amp; รายชื่อ!D58)</f>
        <v/>
      </c>
      <c r="C60" s="47"/>
      <c r="D60" s="125"/>
      <c r="E60" s="125"/>
      <c r="F60" s="125"/>
      <c r="G60" s="125"/>
      <c r="H60" s="125"/>
      <c r="I60" s="49" t="str">
        <f>IF(B60="","",IF(รายชื่อ!F58="ย้ายออก","ย้ายออก",IF(รายชื่อ!F58="แขวนลอย","แขวนลอย",COUNTIF(D60:H60,"ผ"))))</f>
        <v/>
      </c>
      <c r="J60" s="50" t="str">
        <f>IF(B60="","",IF(รายชื่อ!F58="ย้ายออก","ย้ายออก",IF(รายชื่อ!F58="แขวนลอย","แขวนลอย",IF(I60=5,"ผ่าน","ไม่ผ่าน"))))</f>
        <v/>
      </c>
      <c r="K60" s="45">
        <v>57</v>
      </c>
      <c r="L60" s="47"/>
      <c r="M60" s="125"/>
      <c r="N60" s="125"/>
      <c r="O60" s="125"/>
      <c r="P60" s="125"/>
      <c r="Q60" s="125"/>
      <c r="R60" s="49" t="str">
        <f>IF(B60="","",IF(รายชื่อ!F58="ย้ายออก","ย้ายออก",IF(รายชื่อ!F58="แขวนลอย","แขวนลอย",COUNTIF(M60:Q60,"ผ"))))</f>
        <v/>
      </c>
      <c r="S60" s="50" t="str">
        <f>IF(B60="","",IF(รายชื่อ!F58="ย้ายออก","ย้ายออก",IF(รายชื่อ!F58="แขวนลอย","แขวนลอย",IF(R60=5,"ผ่าน","ไม่ผ่าน"))))</f>
        <v/>
      </c>
      <c r="T60" s="49" t="str">
        <f>IF(B60="","",IF(รายชื่อ!F58="ย้ายออก","-",IF(รายชื่อ!F58="แขวนลอย","แขวนลอย",IF(S60="","",IFERROR(AVERAGE(I60,R60),"")))))</f>
        <v/>
      </c>
      <c r="U60" s="50" t="str">
        <f>IF(B60="","",IF(รายชื่อ!F58="ย้ายออก","-",IF(รายชื่อ!F58="แขวนลอย","แขวนลอย",(T60/$T$3)*100)))</f>
        <v/>
      </c>
      <c r="V60" s="50" t="str">
        <f>IF(B60="","",IF(รายชื่อ!F58="ย้ายออก","ย้ายออก",IF(รายชื่อ!F58="แขวนลอย","แขวนลอย",IF(U60&gt;=70,"ผ่าน","ไม่ผ่าน"))))</f>
        <v/>
      </c>
    </row>
    <row r="61" spans="1:22" ht="21" x14ac:dyDescent="0.4">
      <c r="A61" s="45">
        <v>58</v>
      </c>
      <c r="B61" s="46" t="str">
        <f>IF(รายชื่อ!B59="","",รายชื่อ!B59&amp;รายชื่อ!C59&amp; "  " &amp; รายชื่อ!D59)</f>
        <v/>
      </c>
      <c r="C61" s="47"/>
      <c r="D61" s="125"/>
      <c r="E61" s="125"/>
      <c r="F61" s="125"/>
      <c r="G61" s="125"/>
      <c r="H61" s="125"/>
      <c r="I61" s="49" t="str">
        <f>IF(B61="","",IF(รายชื่อ!F59="ย้ายออก","ย้ายออก",IF(รายชื่อ!F59="แขวนลอย","แขวนลอย",COUNTIF(D61:H61,"ผ"))))</f>
        <v/>
      </c>
      <c r="J61" s="50" t="str">
        <f>IF(B61="","",IF(รายชื่อ!F59="ย้ายออก","ย้ายออก",IF(รายชื่อ!F59="แขวนลอย","แขวนลอย",IF(I61=5,"ผ่าน","ไม่ผ่าน"))))</f>
        <v/>
      </c>
      <c r="K61" s="45">
        <v>58</v>
      </c>
      <c r="L61" s="47"/>
      <c r="M61" s="125"/>
      <c r="N61" s="125"/>
      <c r="O61" s="125"/>
      <c r="P61" s="125"/>
      <c r="Q61" s="125"/>
      <c r="R61" s="49" t="str">
        <f>IF(B61="","",IF(รายชื่อ!F59="ย้ายออก","ย้ายออก",IF(รายชื่อ!F59="แขวนลอย","แขวนลอย",COUNTIF(M61:Q61,"ผ"))))</f>
        <v/>
      </c>
      <c r="S61" s="50" t="str">
        <f>IF(B61="","",IF(รายชื่อ!F59="ย้ายออก","ย้ายออก",IF(รายชื่อ!F59="แขวนลอย","แขวนลอย",IF(R61=5,"ผ่าน","ไม่ผ่าน"))))</f>
        <v/>
      </c>
      <c r="T61" s="49" t="str">
        <f>IF(B61="","",IF(รายชื่อ!F59="ย้ายออก","-",IF(รายชื่อ!F59="แขวนลอย","แขวนลอย",IF(S61="","",IFERROR(AVERAGE(I61,R61),"")))))</f>
        <v/>
      </c>
      <c r="U61" s="50" t="str">
        <f>IF(B61="","",IF(รายชื่อ!F59="ย้ายออก","-",IF(รายชื่อ!F59="แขวนลอย","แขวนลอย",(T61/$T$3)*100)))</f>
        <v/>
      </c>
      <c r="V61" s="50" t="str">
        <f>IF(B61="","",IF(รายชื่อ!F59="ย้ายออก","ย้ายออก",IF(รายชื่อ!F59="แขวนลอย","แขวนลอย",IF(U61&gt;=70,"ผ่าน","ไม่ผ่าน"))))</f>
        <v/>
      </c>
    </row>
    <row r="62" spans="1:22" ht="21" x14ac:dyDescent="0.4">
      <c r="A62" s="45">
        <v>59</v>
      </c>
      <c r="B62" s="46" t="str">
        <f>IF(รายชื่อ!B60="","",รายชื่อ!B60&amp;รายชื่อ!C60&amp; "  " &amp; รายชื่อ!D60)</f>
        <v/>
      </c>
      <c r="C62" s="47"/>
      <c r="D62" s="125"/>
      <c r="E62" s="125"/>
      <c r="F62" s="125"/>
      <c r="G62" s="125"/>
      <c r="H62" s="125"/>
      <c r="I62" s="49" t="str">
        <f>IF(B62="","",IF(รายชื่อ!F60="ย้ายออก","ย้ายออก",IF(รายชื่อ!F60="แขวนลอย","แขวนลอย",COUNTIF(D62:H62,"ผ"))))</f>
        <v/>
      </c>
      <c r="J62" s="50" t="str">
        <f>IF(B62="","",IF(รายชื่อ!F60="ย้ายออก","ย้ายออก",IF(รายชื่อ!F60="แขวนลอย","แขวนลอย",IF(I62=5,"ผ่าน","ไม่ผ่าน"))))</f>
        <v/>
      </c>
      <c r="K62" s="45">
        <v>59</v>
      </c>
      <c r="L62" s="47"/>
      <c r="M62" s="125"/>
      <c r="N62" s="125"/>
      <c r="O62" s="125"/>
      <c r="P62" s="125"/>
      <c r="Q62" s="125"/>
      <c r="R62" s="49" t="str">
        <f>IF(B62="","",IF(รายชื่อ!F60="ย้ายออก","ย้ายออก",IF(รายชื่อ!F60="แขวนลอย","แขวนลอย",COUNTIF(M62:Q62,"ผ"))))</f>
        <v/>
      </c>
      <c r="S62" s="50" t="str">
        <f>IF(B62="","",IF(รายชื่อ!F60="ย้ายออก","ย้ายออก",IF(รายชื่อ!F60="แขวนลอย","แขวนลอย",IF(R62=5,"ผ่าน","ไม่ผ่าน"))))</f>
        <v/>
      </c>
      <c r="T62" s="49" t="str">
        <f>IF(B62="","",IF(รายชื่อ!F60="ย้ายออก","-",IF(รายชื่อ!F60="แขวนลอย","แขวนลอย",IF(S62="","",IFERROR(AVERAGE(I62,R62),"")))))</f>
        <v/>
      </c>
      <c r="U62" s="50" t="str">
        <f>IF(B62="","",IF(รายชื่อ!F60="ย้ายออก","-",IF(รายชื่อ!F60="แขวนลอย","แขวนลอย",(T62/$T$3)*100)))</f>
        <v/>
      </c>
      <c r="V62" s="50" t="str">
        <f>IF(B62="","",IF(รายชื่อ!F60="ย้ายออก","ย้ายออก",IF(รายชื่อ!F60="แขวนลอย","แขวนลอย",IF(U62&gt;=70,"ผ่าน","ไม่ผ่าน"))))</f>
        <v/>
      </c>
    </row>
    <row r="63" spans="1:22" ht="21" x14ac:dyDescent="0.4">
      <c r="A63" s="45">
        <v>60</v>
      </c>
      <c r="B63" s="46" t="str">
        <f>IF(รายชื่อ!B61="","",รายชื่อ!B61&amp;รายชื่อ!C61&amp; "  " &amp; รายชื่อ!D61)</f>
        <v/>
      </c>
      <c r="C63" s="47"/>
      <c r="D63" s="125"/>
      <c r="E63" s="125"/>
      <c r="F63" s="125"/>
      <c r="G63" s="125"/>
      <c r="H63" s="125"/>
      <c r="I63" s="49" t="str">
        <f>IF(B63="","",IF(รายชื่อ!F61="ย้ายออก","ย้ายออก",IF(รายชื่อ!F61="แขวนลอย","แขวนลอย",COUNTIF(D63:H63,"ผ"))))</f>
        <v/>
      </c>
      <c r="J63" s="50" t="str">
        <f>IF(B63="","",IF(รายชื่อ!F61="ย้ายออก","ย้ายออก",IF(รายชื่อ!F61="แขวนลอย","แขวนลอย",IF(I63=5,"ผ่าน","ไม่ผ่าน"))))</f>
        <v/>
      </c>
      <c r="K63" s="45">
        <v>60</v>
      </c>
      <c r="L63" s="47"/>
      <c r="M63" s="125"/>
      <c r="N63" s="125"/>
      <c r="O63" s="125"/>
      <c r="P63" s="125"/>
      <c r="Q63" s="125"/>
      <c r="R63" s="49" t="str">
        <f>IF(B63="","",IF(รายชื่อ!F61="ย้ายออก","ย้ายออก",IF(รายชื่อ!F61="แขวนลอย","แขวนลอย",COUNTIF(M63:Q63,"ผ"))))</f>
        <v/>
      </c>
      <c r="S63" s="50" t="str">
        <f>IF(B63="","",IF(รายชื่อ!F61="ย้ายออก","ย้ายออก",IF(รายชื่อ!F61="แขวนลอย","แขวนลอย",IF(R63=5,"ผ่าน","ไม่ผ่าน"))))</f>
        <v/>
      </c>
      <c r="T63" s="49" t="str">
        <f>IF(B63="","",IF(รายชื่อ!F61="ย้ายออก","-",IF(รายชื่อ!F61="แขวนลอย","แขวนลอย",IF(S63="","",IFERROR(AVERAGE(I63,R63),"")))))</f>
        <v/>
      </c>
      <c r="U63" s="50" t="str">
        <f>IF(B63="","",IF(รายชื่อ!F61="ย้ายออก","-",IF(รายชื่อ!F61="แขวนลอย","แขวนลอย",(T63/$T$3)*100)))</f>
        <v/>
      </c>
      <c r="V63" s="50" t="str">
        <f>IF(B63="","",IF(รายชื่อ!F61="ย้ายออก","ย้ายออก",IF(รายชื่อ!F61="แขวนลอย","แขวนลอย",IF(U63&gt;=70,"ผ่าน","ไม่ผ่าน"))))</f>
        <v/>
      </c>
    </row>
  </sheetData>
  <sheetProtection algorithmName="SHA-512" hashValue="/7BWo5WD4nknlWYNSTfeh1FmNVyee92lXJvXxjLGp5pq7I03s00S338kMkEm4O7kUAs4fRyarvCZsTIzKnF5Ag==" saltValue="7fIWhuJfUOpAPrbA4kzq7w==" spinCount="100000" sheet="1" objects="1" scenarios="1"/>
  <protectedRanges>
    <protectedRange sqref="M3:Q63 D3:H63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63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63">
    <cfRule type="cellIs" dxfId="20" priority="34" operator="equal">
      <formula>#REF!</formula>
    </cfRule>
  </conditionalFormatting>
  <conditionalFormatting sqref="J4:J63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63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63">
    <cfRule type="cellIs" dxfId="11" priority="13" operator="equal">
      <formula>#REF!</formula>
    </cfRule>
  </conditionalFormatting>
  <conditionalFormatting sqref="S4:S63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63">
    <cfRule type="cellIs" dxfId="8" priority="6" operator="equal">
      <formula>#REF!</formula>
    </cfRule>
  </conditionalFormatting>
  <conditionalFormatting sqref="U4:V63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D4:H63 M4:Q63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65"/>
  <sheetViews>
    <sheetView view="pageBreakPreview" topLeftCell="B1" zoomScale="72" zoomScaleNormal="72" zoomScaleSheetLayoutView="72" workbookViewId="0">
      <selection activeCell="G7" sqref="G7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68"/>
    <col min="13" max="16384" width="8.88671875" style="19"/>
  </cols>
  <sheetData>
    <row r="1" spans="1:7" ht="23.4" x14ac:dyDescent="0.45">
      <c r="A1" s="195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กิจกรรมชุมนุม  ปีการศึกษา  2568</v>
      </c>
      <c r="B1" s="195"/>
      <c r="C1" s="195"/>
      <c r="D1" s="195"/>
      <c r="E1" s="195"/>
      <c r="F1" s="195"/>
      <c r="G1" s="195"/>
    </row>
    <row r="2" spans="1:7" ht="23.4" x14ac:dyDescent="0.45">
      <c r="A2" s="195" t="s">
        <v>5</v>
      </c>
      <c r="B2" s="195"/>
      <c r="C2" s="195"/>
      <c r="D2" s="195"/>
      <c r="E2" s="195"/>
      <c r="F2" s="195"/>
      <c r="G2" s="195"/>
    </row>
    <row r="3" spans="1:7" ht="27" customHeight="1" x14ac:dyDescent="0.4">
      <c r="A3" s="198" t="s">
        <v>0</v>
      </c>
      <c r="B3" s="198" t="s">
        <v>104</v>
      </c>
      <c r="C3" s="196" t="s">
        <v>7</v>
      </c>
      <c r="D3" s="196"/>
      <c r="E3" s="196"/>
      <c r="F3" s="66"/>
      <c r="G3" s="197" t="s">
        <v>8</v>
      </c>
    </row>
    <row r="4" spans="1:7" ht="27" customHeight="1" x14ac:dyDescent="0.4">
      <c r="A4" s="199"/>
      <c r="B4" s="199"/>
      <c r="C4" s="67" t="s">
        <v>3</v>
      </c>
      <c r="D4" s="67" t="s">
        <v>1</v>
      </c>
      <c r="E4" s="67" t="s">
        <v>9</v>
      </c>
      <c r="F4" s="67" t="s">
        <v>102</v>
      </c>
      <c r="G4" s="197"/>
    </row>
    <row r="5" spans="1:7" ht="27" customHeight="1" x14ac:dyDescent="0.4">
      <c r="A5" s="200"/>
      <c r="B5" s="200"/>
      <c r="C5" s="67" t="s">
        <v>10</v>
      </c>
      <c r="D5" s="67" t="s">
        <v>11</v>
      </c>
      <c r="E5" s="67" t="s">
        <v>11</v>
      </c>
      <c r="F5" s="67">
        <v>3</v>
      </c>
      <c r="G5" s="67" t="s">
        <v>6</v>
      </c>
    </row>
    <row r="6" spans="1:7" ht="27" customHeight="1" x14ac:dyDescent="0.4">
      <c r="A6" s="67">
        <v>1</v>
      </c>
      <c r="B6" s="46" t="str">
        <f>IF(รายชื่อ!B2="","",รายชื่อ!B2&amp;รายชื่อ!C2&amp; "  " &amp; รายชื่อ!D2)</f>
        <v/>
      </c>
      <c r="C6" s="134" t="str">
        <f>IF(เช็คเวลาเรียน!BB5="","",เช็คเวลาเรียน!BB5)</f>
        <v/>
      </c>
      <c r="D6" s="134" t="str">
        <f>IF(ประเมินจุดประสงค์!V4="","",ประเมินจุดประสงค์!V4)</f>
        <v/>
      </c>
      <c r="E6" s="135" t="str">
        <f>IF('ประเมินผลงาน ชิ้นงาน'!V4="","",'ประเมินผลงาน ชิ้นงาน'!V4)</f>
        <v/>
      </c>
      <c r="F6" s="135" t="str">
        <f>IF(B6="","",COUNTIF(C6:E6,"ผ่าน"))</f>
        <v/>
      </c>
      <c r="G6" s="135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67">
        <v>2</v>
      </c>
      <c r="B7" s="46" t="str">
        <f>IF(รายชื่อ!B3="","",รายชื่อ!B3&amp;รายชื่อ!C3&amp; "  " &amp; รายชื่อ!D3)</f>
        <v/>
      </c>
      <c r="C7" s="134" t="str">
        <f>IF(เช็คเวลาเรียน!BB6="","",เช็คเวลาเรียน!BB6)</f>
        <v/>
      </c>
      <c r="D7" s="134" t="str">
        <f>IF(ประเมินจุดประสงค์!V5="","",ประเมินจุดประสงค์!V5)</f>
        <v/>
      </c>
      <c r="E7" s="135" t="str">
        <f>IF('ประเมินผลงาน ชิ้นงาน'!V5="","",'ประเมินผลงาน ชิ้นงาน'!V5)</f>
        <v/>
      </c>
      <c r="F7" s="135" t="str">
        <f t="shared" ref="F7:F50" si="0">IF(B7="","",COUNTIF(C7:E7,"ผ่าน"))</f>
        <v/>
      </c>
      <c r="G7" s="135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67">
        <v>3</v>
      </c>
      <c r="B8" s="46" t="str">
        <f>IF(รายชื่อ!B4="","",รายชื่อ!B4&amp;รายชื่อ!C4&amp; "  " &amp; รายชื่อ!D4)</f>
        <v/>
      </c>
      <c r="C8" s="134" t="str">
        <f>IF(เช็คเวลาเรียน!BB7="","",เช็คเวลาเรียน!BB7)</f>
        <v/>
      </c>
      <c r="D8" s="134" t="str">
        <f>IF(ประเมินจุดประสงค์!V6="","",ประเมินจุดประสงค์!V6)</f>
        <v/>
      </c>
      <c r="E8" s="135" t="str">
        <f>IF('ประเมินผลงาน ชิ้นงาน'!V6="","",'ประเมินผลงาน ชิ้นงาน'!V6)</f>
        <v/>
      </c>
      <c r="F8" s="135" t="str">
        <f t="shared" si="0"/>
        <v/>
      </c>
      <c r="G8" s="135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67">
        <v>4</v>
      </c>
      <c r="B9" s="46" t="str">
        <f>IF(รายชื่อ!B5="","",รายชื่อ!B5&amp;รายชื่อ!C5&amp; "  " &amp; รายชื่อ!D5)</f>
        <v/>
      </c>
      <c r="C9" s="134" t="str">
        <f>IF(เช็คเวลาเรียน!BB8="","",เช็คเวลาเรียน!BB8)</f>
        <v/>
      </c>
      <c r="D9" s="134" t="str">
        <f>IF(ประเมินจุดประสงค์!V7="","",ประเมินจุดประสงค์!V7)</f>
        <v/>
      </c>
      <c r="E9" s="135" t="str">
        <f>IF('ประเมินผลงาน ชิ้นงาน'!V7="","",'ประเมินผลงาน ชิ้นงาน'!V7)</f>
        <v/>
      </c>
      <c r="F9" s="135" t="str">
        <f t="shared" si="0"/>
        <v/>
      </c>
      <c r="G9" s="135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67">
        <v>5</v>
      </c>
      <c r="B10" s="46" t="str">
        <f>IF(รายชื่อ!B6="","",รายชื่อ!B6&amp;รายชื่อ!C6&amp; "  " &amp; รายชื่อ!D6)</f>
        <v/>
      </c>
      <c r="C10" s="134" t="str">
        <f>IF(เช็คเวลาเรียน!BB9="","",เช็คเวลาเรียน!BB9)</f>
        <v/>
      </c>
      <c r="D10" s="134" t="str">
        <f>IF(ประเมินจุดประสงค์!V8="","",ประเมินจุดประสงค์!V8)</f>
        <v/>
      </c>
      <c r="E10" s="135" t="str">
        <f>IF('ประเมินผลงาน ชิ้นงาน'!V8="","",'ประเมินผลงาน ชิ้นงาน'!V8)</f>
        <v/>
      </c>
      <c r="F10" s="135" t="str">
        <f t="shared" si="0"/>
        <v/>
      </c>
      <c r="G10" s="135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67">
        <v>6</v>
      </c>
      <c r="B11" s="46" t="str">
        <f>IF(รายชื่อ!B7="","",รายชื่อ!B7&amp;รายชื่อ!C7&amp; "  " &amp; รายชื่อ!D7)</f>
        <v/>
      </c>
      <c r="C11" s="134" t="str">
        <f>IF(เช็คเวลาเรียน!BB10="","",เช็คเวลาเรียน!BB10)</f>
        <v/>
      </c>
      <c r="D11" s="134" t="str">
        <f>IF(ประเมินจุดประสงค์!V9="","",ประเมินจุดประสงค์!V9)</f>
        <v/>
      </c>
      <c r="E11" s="135" t="str">
        <f>IF('ประเมินผลงาน ชิ้นงาน'!V9="","",'ประเมินผลงาน ชิ้นงาน'!V9)</f>
        <v/>
      </c>
      <c r="F11" s="135" t="str">
        <f t="shared" si="0"/>
        <v/>
      </c>
      <c r="G11" s="135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67">
        <v>7</v>
      </c>
      <c r="B12" s="46" t="str">
        <f>IF(รายชื่อ!B8="","",รายชื่อ!B8&amp;รายชื่อ!C8&amp; "  " &amp; รายชื่อ!D8)</f>
        <v/>
      </c>
      <c r="C12" s="134" t="str">
        <f>IF(เช็คเวลาเรียน!BB11="","",เช็คเวลาเรียน!BB11)</f>
        <v/>
      </c>
      <c r="D12" s="134" t="str">
        <f>IF(ประเมินจุดประสงค์!V10="","",ประเมินจุดประสงค์!V10)</f>
        <v/>
      </c>
      <c r="E12" s="135" t="str">
        <f>IF('ประเมินผลงาน ชิ้นงาน'!V10="","",'ประเมินผลงาน ชิ้นงาน'!V10)</f>
        <v/>
      </c>
      <c r="F12" s="135" t="str">
        <f t="shared" si="0"/>
        <v/>
      </c>
      <c r="G12" s="135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67">
        <v>8</v>
      </c>
      <c r="B13" s="46" t="str">
        <f>IF(รายชื่อ!B9="","",รายชื่อ!B9&amp;รายชื่อ!C9&amp; "  " &amp; รายชื่อ!D9)</f>
        <v/>
      </c>
      <c r="C13" s="134" t="str">
        <f>IF(เช็คเวลาเรียน!BB12="","",เช็คเวลาเรียน!BB12)</f>
        <v/>
      </c>
      <c r="D13" s="134" t="str">
        <f>IF(ประเมินจุดประสงค์!V11="","",ประเมินจุดประสงค์!V11)</f>
        <v/>
      </c>
      <c r="E13" s="135" t="str">
        <f>IF('ประเมินผลงาน ชิ้นงาน'!V11="","",'ประเมินผลงาน ชิ้นงาน'!V11)</f>
        <v/>
      </c>
      <c r="F13" s="135" t="str">
        <f t="shared" si="0"/>
        <v/>
      </c>
      <c r="G13" s="135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67">
        <v>9</v>
      </c>
      <c r="B14" s="46" t="str">
        <f>IF(รายชื่อ!B10="","",รายชื่อ!B10&amp;รายชื่อ!C10&amp; "  " &amp; รายชื่อ!D10)</f>
        <v/>
      </c>
      <c r="C14" s="134" t="str">
        <f>IF(เช็คเวลาเรียน!BB13="","",เช็คเวลาเรียน!BB13)</f>
        <v/>
      </c>
      <c r="D14" s="134" t="str">
        <f>IF(ประเมินจุดประสงค์!V12="","",ประเมินจุดประสงค์!V12)</f>
        <v/>
      </c>
      <c r="E14" s="135" t="str">
        <f>IF('ประเมินผลงาน ชิ้นงาน'!V12="","",'ประเมินผลงาน ชิ้นงาน'!V12)</f>
        <v/>
      </c>
      <c r="F14" s="135" t="str">
        <f t="shared" si="0"/>
        <v/>
      </c>
      <c r="G14" s="135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67">
        <v>10</v>
      </c>
      <c r="B15" s="46" t="str">
        <f>IF(รายชื่อ!B11="","",รายชื่อ!B11&amp;รายชื่อ!C11&amp; "  " &amp; รายชื่อ!D11)</f>
        <v/>
      </c>
      <c r="C15" s="134" t="str">
        <f>IF(เช็คเวลาเรียน!BB14="","",เช็คเวลาเรียน!BB14)</f>
        <v/>
      </c>
      <c r="D15" s="134" t="str">
        <f>IF(ประเมินจุดประสงค์!V13="","",ประเมินจุดประสงค์!V13)</f>
        <v/>
      </c>
      <c r="E15" s="135" t="str">
        <f>IF('ประเมินผลงาน ชิ้นงาน'!V13="","",'ประเมินผลงาน ชิ้นงาน'!V13)</f>
        <v/>
      </c>
      <c r="F15" s="135" t="str">
        <f t="shared" si="0"/>
        <v/>
      </c>
      <c r="G15" s="135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67">
        <v>11</v>
      </c>
      <c r="B16" s="46" t="str">
        <f>IF(รายชื่อ!B12="","",รายชื่อ!B12&amp;รายชื่อ!C12&amp; "  " &amp; รายชื่อ!D12)</f>
        <v/>
      </c>
      <c r="C16" s="134" t="str">
        <f>IF(เช็คเวลาเรียน!BB15="","",เช็คเวลาเรียน!BB15)</f>
        <v/>
      </c>
      <c r="D16" s="134" t="str">
        <f>IF(ประเมินจุดประสงค์!V14="","",ประเมินจุดประสงค์!V14)</f>
        <v/>
      </c>
      <c r="E16" s="135" t="str">
        <f>IF('ประเมินผลงาน ชิ้นงาน'!V14="","",'ประเมินผลงาน ชิ้นงาน'!V14)</f>
        <v/>
      </c>
      <c r="F16" s="135" t="str">
        <f t="shared" si="0"/>
        <v/>
      </c>
      <c r="G16" s="135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67">
        <v>12</v>
      </c>
      <c r="B17" s="46" t="str">
        <f>IF(รายชื่อ!B13="","",รายชื่อ!B13&amp;รายชื่อ!C13&amp; "  " &amp; รายชื่อ!D13)</f>
        <v/>
      </c>
      <c r="C17" s="134" t="str">
        <f>IF(เช็คเวลาเรียน!BB16="","",เช็คเวลาเรียน!BB16)</f>
        <v/>
      </c>
      <c r="D17" s="134" t="str">
        <f>IF(ประเมินจุดประสงค์!V15="","",ประเมินจุดประสงค์!V15)</f>
        <v/>
      </c>
      <c r="E17" s="135" t="str">
        <f>IF('ประเมินผลงาน ชิ้นงาน'!V15="","",'ประเมินผลงาน ชิ้นงาน'!V15)</f>
        <v/>
      </c>
      <c r="F17" s="135" t="str">
        <f t="shared" si="0"/>
        <v/>
      </c>
      <c r="G17" s="135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67">
        <v>13</v>
      </c>
      <c r="B18" s="46" t="str">
        <f>IF(รายชื่อ!B14="","",รายชื่อ!B14&amp;รายชื่อ!C14&amp; "  " &amp; รายชื่อ!D14)</f>
        <v/>
      </c>
      <c r="C18" s="134" t="str">
        <f>IF(เช็คเวลาเรียน!BB17="","",เช็คเวลาเรียน!BB17)</f>
        <v/>
      </c>
      <c r="D18" s="134" t="str">
        <f>IF(ประเมินจุดประสงค์!V16="","",ประเมินจุดประสงค์!V16)</f>
        <v/>
      </c>
      <c r="E18" s="135" t="str">
        <f>IF('ประเมินผลงาน ชิ้นงาน'!V16="","",'ประเมินผลงาน ชิ้นงาน'!V16)</f>
        <v/>
      </c>
      <c r="F18" s="135" t="str">
        <f t="shared" si="0"/>
        <v/>
      </c>
      <c r="G18" s="135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67">
        <v>14</v>
      </c>
      <c r="B19" s="46" t="str">
        <f>IF(รายชื่อ!B15="","",รายชื่อ!B15&amp;รายชื่อ!C15&amp; "  " &amp; รายชื่อ!D15)</f>
        <v/>
      </c>
      <c r="C19" s="134" t="str">
        <f>IF(เช็คเวลาเรียน!BB18="","",เช็คเวลาเรียน!BB18)</f>
        <v/>
      </c>
      <c r="D19" s="134" t="str">
        <f>IF(ประเมินจุดประสงค์!V17="","",ประเมินจุดประสงค์!V17)</f>
        <v/>
      </c>
      <c r="E19" s="135" t="str">
        <f>IF('ประเมินผลงาน ชิ้นงาน'!V17="","",'ประเมินผลงาน ชิ้นงาน'!V17)</f>
        <v/>
      </c>
      <c r="F19" s="135" t="str">
        <f t="shared" si="0"/>
        <v/>
      </c>
      <c r="G19" s="135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67">
        <v>15</v>
      </c>
      <c r="B20" s="46" t="str">
        <f>IF(รายชื่อ!B16="","",รายชื่อ!B16&amp;รายชื่อ!C16&amp; "  " &amp; รายชื่อ!D16)</f>
        <v/>
      </c>
      <c r="C20" s="134" t="str">
        <f>IF(เช็คเวลาเรียน!BB19="","",เช็คเวลาเรียน!BB19)</f>
        <v/>
      </c>
      <c r="D20" s="134" t="str">
        <f>IF(ประเมินจุดประสงค์!V18="","",ประเมินจุดประสงค์!V18)</f>
        <v/>
      </c>
      <c r="E20" s="135" t="str">
        <f>IF('ประเมินผลงาน ชิ้นงาน'!V18="","",'ประเมินผลงาน ชิ้นงาน'!V18)</f>
        <v/>
      </c>
      <c r="F20" s="135" t="str">
        <f t="shared" si="0"/>
        <v/>
      </c>
      <c r="G20" s="135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67">
        <v>16</v>
      </c>
      <c r="B21" s="46" t="str">
        <f>IF(รายชื่อ!B17="","",รายชื่อ!B17&amp;รายชื่อ!C17&amp; "  " &amp; รายชื่อ!D17)</f>
        <v/>
      </c>
      <c r="C21" s="134" t="str">
        <f>IF(เช็คเวลาเรียน!BB20="","",เช็คเวลาเรียน!BB20)</f>
        <v/>
      </c>
      <c r="D21" s="134" t="str">
        <f>IF(ประเมินจุดประสงค์!V19="","",ประเมินจุดประสงค์!V19)</f>
        <v/>
      </c>
      <c r="E21" s="135" t="str">
        <f>IF('ประเมินผลงาน ชิ้นงาน'!V19="","",'ประเมินผลงาน ชิ้นงาน'!V19)</f>
        <v/>
      </c>
      <c r="F21" s="135" t="str">
        <f t="shared" si="0"/>
        <v/>
      </c>
      <c r="G21" s="135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67">
        <v>17</v>
      </c>
      <c r="B22" s="46" t="str">
        <f>IF(รายชื่อ!B18="","",รายชื่อ!B18&amp;รายชื่อ!C18&amp; "  " &amp; รายชื่อ!D18)</f>
        <v/>
      </c>
      <c r="C22" s="134" t="str">
        <f>IF(เช็คเวลาเรียน!BB21="","",เช็คเวลาเรียน!BB21)</f>
        <v/>
      </c>
      <c r="D22" s="134" t="str">
        <f>IF(ประเมินจุดประสงค์!V20="","",ประเมินจุดประสงค์!V20)</f>
        <v/>
      </c>
      <c r="E22" s="135" t="str">
        <f>IF('ประเมินผลงาน ชิ้นงาน'!V20="","",'ประเมินผลงาน ชิ้นงาน'!V20)</f>
        <v/>
      </c>
      <c r="F22" s="135" t="str">
        <f t="shared" si="0"/>
        <v/>
      </c>
      <c r="G22" s="135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67">
        <v>18</v>
      </c>
      <c r="B23" s="46" t="str">
        <f>IF(รายชื่อ!B19="","",รายชื่อ!B19&amp;รายชื่อ!C19&amp; "  " &amp; รายชื่อ!D19)</f>
        <v/>
      </c>
      <c r="C23" s="134" t="str">
        <f>IF(เช็คเวลาเรียน!BB22="","",เช็คเวลาเรียน!BB22)</f>
        <v/>
      </c>
      <c r="D23" s="134" t="str">
        <f>IF(ประเมินจุดประสงค์!V21="","",ประเมินจุดประสงค์!V21)</f>
        <v/>
      </c>
      <c r="E23" s="135" t="str">
        <f>IF('ประเมินผลงาน ชิ้นงาน'!V21="","",'ประเมินผลงาน ชิ้นงาน'!V21)</f>
        <v/>
      </c>
      <c r="F23" s="135" t="str">
        <f t="shared" si="0"/>
        <v/>
      </c>
      <c r="G23" s="135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67">
        <v>19</v>
      </c>
      <c r="B24" s="46" t="str">
        <f>IF(รายชื่อ!B20="","",รายชื่อ!B20&amp;รายชื่อ!C20&amp; "  " &amp; รายชื่อ!D20)</f>
        <v/>
      </c>
      <c r="C24" s="134" t="str">
        <f>IF(เช็คเวลาเรียน!BB23="","",เช็คเวลาเรียน!BB23)</f>
        <v/>
      </c>
      <c r="D24" s="134" t="str">
        <f>IF(ประเมินจุดประสงค์!V22="","",ประเมินจุดประสงค์!V22)</f>
        <v/>
      </c>
      <c r="E24" s="135" t="str">
        <f>IF('ประเมินผลงาน ชิ้นงาน'!V22="","",'ประเมินผลงาน ชิ้นงาน'!V22)</f>
        <v/>
      </c>
      <c r="F24" s="135" t="str">
        <f t="shared" si="0"/>
        <v/>
      </c>
      <c r="G24" s="135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67">
        <v>20</v>
      </c>
      <c r="B25" s="46" t="str">
        <f>IF(รายชื่อ!B21="","",รายชื่อ!B21&amp;รายชื่อ!C21&amp; "  " &amp; รายชื่อ!D21)</f>
        <v/>
      </c>
      <c r="C25" s="134" t="str">
        <f>IF(เช็คเวลาเรียน!BB24="","",เช็คเวลาเรียน!BB24)</f>
        <v/>
      </c>
      <c r="D25" s="134" t="str">
        <f>IF(ประเมินจุดประสงค์!V23="","",ประเมินจุดประสงค์!V23)</f>
        <v/>
      </c>
      <c r="E25" s="135" t="str">
        <f>IF('ประเมินผลงาน ชิ้นงาน'!V23="","",'ประเมินผลงาน ชิ้นงาน'!V23)</f>
        <v/>
      </c>
      <c r="F25" s="135" t="str">
        <f t="shared" si="0"/>
        <v/>
      </c>
      <c r="G25" s="135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67">
        <v>21</v>
      </c>
      <c r="B26" s="46" t="str">
        <f>IF(รายชื่อ!B22="","",รายชื่อ!B22&amp;รายชื่อ!C22&amp; "  " &amp; รายชื่อ!D22)</f>
        <v/>
      </c>
      <c r="C26" s="134" t="str">
        <f>IF(เช็คเวลาเรียน!BB25="","",เช็คเวลาเรียน!BB25)</f>
        <v/>
      </c>
      <c r="D26" s="134" t="str">
        <f>IF(ประเมินจุดประสงค์!V24="","",ประเมินจุดประสงค์!V24)</f>
        <v/>
      </c>
      <c r="E26" s="135" t="str">
        <f>IF('ประเมินผลงาน ชิ้นงาน'!V24="","",'ประเมินผลงาน ชิ้นงาน'!V24)</f>
        <v/>
      </c>
      <c r="F26" s="135" t="str">
        <f t="shared" si="0"/>
        <v/>
      </c>
      <c r="G26" s="135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67">
        <v>22</v>
      </c>
      <c r="B27" s="46" t="str">
        <f>IF(รายชื่อ!B23="","",รายชื่อ!B23&amp;รายชื่อ!C23&amp; "  " &amp; รายชื่อ!D23)</f>
        <v/>
      </c>
      <c r="C27" s="134" t="str">
        <f>IF(เช็คเวลาเรียน!BB26="","",เช็คเวลาเรียน!BB26)</f>
        <v/>
      </c>
      <c r="D27" s="134" t="str">
        <f>IF(ประเมินจุดประสงค์!V25="","",ประเมินจุดประสงค์!V25)</f>
        <v/>
      </c>
      <c r="E27" s="135" t="str">
        <f>IF('ประเมินผลงาน ชิ้นงาน'!V25="","",'ประเมินผลงาน ชิ้นงาน'!V25)</f>
        <v/>
      </c>
      <c r="F27" s="135" t="str">
        <f t="shared" si="0"/>
        <v/>
      </c>
      <c r="G27" s="135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67">
        <v>23</v>
      </c>
      <c r="B28" s="46" t="str">
        <f>IF(รายชื่อ!B24="","",รายชื่อ!B24&amp;รายชื่อ!C24&amp; "  " &amp; รายชื่อ!D24)</f>
        <v/>
      </c>
      <c r="C28" s="134" t="str">
        <f>IF(เช็คเวลาเรียน!BB27="","",เช็คเวลาเรียน!BB27)</f>
        <v/>
      </c>
      <c r="D28" s="134" t="str">
        <f>IF(ประเมินจุดประสงค์!V26="","",ประเมินจุดประสงค์!V26)</f>
        <v/>
      </c>
      <c r="E28" s="135" t="str">
        <f>IF('ประเมินผลงาน ชิ้นงาน'!V26="","",'ประเมินผลงาน ชิ้นงาน'!V26)</f>
        <v/>
      </c>
      <c r="F28" s="135" t="str">
        <f t="shared" si="0"/>
        <v/>
      </c>
      <c r="G28" s="135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67">
        <v>24</v>
      </c>
      <c r="B29" s="46" t="str">
        <f>IF(รายชื่อ!B25="","",รายชื่อ!B25&amp;รายชื่อ!C25&amp; "  " &amp; รายชื่อ!D25)</f>
        <v/>
      </c>
      <c r="C29" s="134" t="str">
        <f>IF(เช็คเวลาเรียน!BB28="","",เช็คเวลาเรียน!BB28)</f>
        <v/>
      </c>
      <c r="D29" s="134" t="str">
        <f>IF(ประเมินจุดประสงค์!V27="","",ประเมินจุดประสงค์!V27)</f>
        <v/>
      </c>
      <c r="E29" s="135" t="str">
        <f>IF('ประเมินผลงาน ชิ้นงาน'!V27="","",'ประเมินผลงาน ชิ้นงาน'!V27)</f>
        <v/>
      </c>
      <c r="F29" s="135" t="str">
        <f t="shared" si="0"/>
        <v/>
      </c>
      <c r="G29" s="135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67">
        <v>25</v>
      </c>
      <c r="B30" s="46" t="str">
        <f>IF(รายชื่อ!B26="","",รายชื่อ!B26&amp;รายชื่อ!C26&amp; "  " &amp; รายชื่อ!D26)</f>
        <v/>
      </c>
      <c r="C30" s="134" t="str">
        <f>IF(เช็คเวลาเรียน!BB29="","",เช็คเวลาเรียน!BB29)</f>
        <v/>
      </c>
      <c r="D30" s="134" t="str">
        <f>IF(ประเมินจุดประสงค์!V28="","",ประเมินจุดประสงค์!V28)</f>
        <v/>
      </c>
      <c r="E30" s="135" t="str">
        <f>IF('ประเมินผลงาน ชิ้นงาน'!V28="","",'ประเมินผลงาน ชิ้นงาน'!V28)</f>
        <v/>
      </c>
      <c r="F30" s="135" t="str">
        <f t="shared" si="0"/>
        <v/>
      </c>
      <c r="G30" s="135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67">
        <v>26</v>
      </c>
      <c r="B31" s="46" t="str">
        <f>IF(รายชื่อ!B27="","",รายชื่อ!B27&amp;รายชื่อ!C27&amp; "  " &amp; รายชื่อ!D27)</f>
        <v/>
      </c>
      <c r="C31" s="134" t="str">
        <f>IF(เช็คเวลาเรียน!BB30="","",เช็คเวลาเรียน!BB30)</f>
        <v/>
      </c>
      <c r="D31" s="134" t="str">
        <f>IF(ประเมินจุดประสงค์!V29="","",ประเมินจุดประสงค์!V29)</f>
        <v/>
      </c>
      <c r="E31" s="135" t="str">
        <f>IF('ประเมินผลงาน ชิ้นงาน'!V29="","",'ประเมินผลงาน ชิ้นงาน'!V29)</f>
        <v/>
      </c>
      <c r="F31" s="135" t="str">
        <f t="shared" si="0"/>
        <v/>
      </c>
      <c r="G31" s="135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67">
        <v>27</v>
      </c>
      <c r="B32" s="46" t="str">
        <f>IF(รายชื่อ!B28="","",รายชื่อ!B28&amp;รายชื่อ!C28&amp; "  " &amp; รายชื่อ!D28)</f>
        <v/>
      </c>
      <c r="C32" s="134" t="str">
        <f>IF(เช็คเวลาเรียน!BB31="","",เช็คเวลาเรียน!BB31)</f>
        <v/>
      </c>
      <c r="D32" s="134" t="str">
        <f>IF(ประเมินจุดประสงค์!V30="","",ประเมินจุดประสงค์!V30)</f>
        <v/>
      </c>
      <c r="E32" s="135" t="str">
        <f>IF('ประเมินผลงาน ชิ้นงาน'!V30="","",'ประเมินผลงาน ชิ้นงาน'!V30)</f>
        <v/>
      </c>
      <c r="F32" s="135" t="str">
        <f t="shared" si="0"/>
        <v/>
      </c>
      <c r="G32" s="135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67">
        <v>28</v>
      </c>
      <c r="B33" s="46" t="str">
        <f>IF(รายชื่อ!B29="","",รายชื่อ!B29&amp;รายชื่อ!C29&amp; "  " &amp; รายชื่อ!D29)</f>
        <v/>
      </c>
      <c r="C33" s="134" t="str">
        <f>IF(เช็คเวลาเรียน!BB32="","",เช็คเวลาเรียน!BB32)</f>
        <v/>
      </c>
      <c r="D33" s="134" t="str">
        <f>IF(ประเมินจุดประสงค์!V31="","",ประเมินจุดประสงค์!V31)</f>
        <v/>
      </c>
      <c r="E33" s="135" t="str">
        <f>IF('ประเมินผลงาน ชิ้นงาน'!V31="","",'ประเมินผลงาน ชิ้นงาน'!V31)</f>
        <v/>
      </c>
      <c r="F33" s="135" t="str">
        <f t="shared" si="0"/>
        <v/>
      </c>
      <c r="G33" s="135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67">
        <v>29</v>
      </c>
      <c r="B34" s="46" t="str">
        <f>IF(รายชื่อ!B30="","",รายชื่อ!B30&amp;รายชื่อ!C30&amp; "  " &amp; รายชื่อ!D30)</f>
        <v/>
      </c>
      <c r="C34" s="134" t="str">
        <f>IF(เช็คเวลาเรียน!BB33="","",เช็คเวลาเรียน!BB33)</f>
        <v/>
      </c>
      <c r="D34" s="134" t="str">
        <f>IF(ประเมินจุดประสงค์!V32="","",ประเมินจุดประสงค์!V32)</f>
        <v/>
      </c>
      <c r="E34" s="135" t="str">
        <f>IF('ประเมินผลงาน ชิ้นงาน'!V32="","",'ประเมินผลงาน ชิ้นงาน'!V32)</f>
        <v/>
      </c>
      <c r="F34" s="135" t="str">
        <f t="shared" si="0"/>
        <v/>
      </c>
      <c r="G34" s="135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67">
        <v>30</v>
      </c>
      <c r="B35" s="46" t="str">
        <f>IF(รายชื่อ!B31="","",รายชื่อ!B31&amp;รายชื่อ!C31&amp; "  " &amp; รายชื่อ!D31)</f>
        <v/>
      </c>
      <c r="C35" s="134" t="str">
        <f>IF(เช็คเวลาเรียน!BB34="","",เช็คเวลาเรียน!BB34)</f>
        <v/>
      </c>
      <c r="D35" s="134" t="str">
        <f>IF(ประเมินจุดประสงค์!V33="","",ประเมินจุดประสงค์!V33)</f>
        <v/>
      </c>
      <c r="E35" s="135" t="str">
        <f>IF('ประเมินผลงาน ชิ้นงาน'!V33="","",'ประเมินผลงาน ชิ้นงาน'!V33)</f>
        <v/>
      </c>
      <c r="F35" s="135" t="str">
        <f t="shared" si="0"/>
        <v/>
      </c>
      <c r="G35" s="135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67">
        <v>31</v>
      </c>
      <c r="B36" s="46" t="str">
        <f>IF(รายชื่อ!B32="","",รายชื่อ!B32&amp;รายชื่อ!C32&amp; "  " &amp; รายชื่อ!D32)</f>
        <v/>
      </c>
      <c r="C36" s="134" t="str">
        <f>IF(เช็คเวลาเรียน!BB35="","",เช็คเวลาเรียน!BB35)</f>
        <v/>
      </c>
      <c r="D36" s="134" t="str">
        <f>IF(ประเมินจุดประสงค์!V34="","",ประเมินจุดประสงค์!V34)</f>
        <v/>
      </c>
      <c r="E36" s="135" t="str">
        <f>IF('ประเมินผลงาน ชิ้นงาน'!V34="","",'ประเมินผลงาน ชิ้นงาน'!V34)</f>
        <v/>
      </c>
      <c r="F36" s="135" t="str">
        <f t="shared" si="0"/>
        <v/>
      </c>
      <c r="G36" s="135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67">
        <v>32</v>
      </c>
      <c r="B37" s="46" t="str">
        <f>IF(รายชื่อ!B33="","",รายชื่อ!B33&amp;รายชื่อ!C33&amp; "  " &amp; รายชื่อ!D33)</f>
        <v/>
      </c>
      <c r="C37" s="134" t="str">
        <f>IF(เช็คเวลาเรียน!BB36="","",เช็คเวลาเรียน!BB36)</f>
        <v/>
      </c>
      <c r="D37" s="134" t="str">
        <f>IF(ประเมินจุดประสงค์!V35="","",ประเมินจุดประสงค์!V35)</f>
        <v/>
      </c>
      <c r="E37" s="135" t="str">
        <f>IF('ประเมินผลงาน ชิ้นงาน'!V35="","",'ประเมินผลงาน ชิ้นงาน'!V35)</f>
        <v/>
      </c>
      <c r="F37" s="135" t="str">
        <f t="shared" si="0"/>
        <v/>
      </c>
      <c r="G37" s="135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67">
        <v>33</v>
      </c>
      <c r="B38" s="46" t="str">
        <f>IF(รายชื่อ!B34="","",รายชื่อ!B34&amp;รายชื่อ!C34&amp; "  " &amp; รายชื่อ!D34)</f>
        <v/>
      </c>
      <c r="C38" s="134" t="str">
        <f>IF(เช็คเวลาเรียน!BB37="","",เช็คเวลาเรียน!BB37)</f>
        <v/>
      </c>
      <c r="D38" s="134" t="str">
        <f>IF(ประเมินจุดประสงค์!V36="","",ประเมินจุดประสงค์!V36)</f>
        <v/>
      </c>
      <c r="E38" s="135" t="str">
        <f>IF('ประเมินผลงาน ชิ้นงาน'!V36="","",'ประเมินผลงาน ชิ้นงาน'!V36)</f>
        <v/>
      </c>
      <c r="F38" s="135" t="str">
        <f t="shared" si="0"/>
        <v/>
      </c>
      <c r="G38" s="135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67">
        <v>34</v>
      </c>
      <c r="B39" s="46" t="str">
        <f>IF(รายชื่อ!B35="","",รายชื่อ!B35&amp;รายชื่อ!C35&amp; "  " &amp; รายชื่อ!D35)</f>
        <v/>
      </c>
      <c r="C39" s="134" t="str">
        <f>IF(เช็คเวลาเรียน!BB38="","",เช็คเวลาเรียน!BB38)</f>
        <v/>
      </c>
      <c r="D39" s="134" t="str">
        <f>IF(ประเมินจุดประสงค์!V37="","",ประเมินจุดประสงค์!V37)</f>
        <v/>
      </c>
      <c r="E39" s="135" t="str">
        <f>IF('ประเมินผลงาน ชิ้นงาน'!V37="","",'ประเมินผลงาน ชิ้นงาน'!V37)</f>
        <v/>
      </c>
      <c r="F39" s="135" t="str">
        <f t="shared" si="0"/>
        <v/>
      </c>
      <c r="G39" s="135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67">
        <v>35</v>
      </c>
      <c r="B40" s="46" t="str">
        <f>IF(รายชื่อ!B36="","",รายชื่อ!B36&amp;รายชื่อ!C36&amp; "  " &amp; รายชื่อ!D36)</f>
        <v/>
      </c>
      <c r="C40" s="134" t="str">
        <f>IF(เช็คเวลาเรียน!BB39="","",เช็คเวลาเรียน!BB39)</f>
        <v/>
      </c>
      <c r="D40" s="134" t="str">
        <f>IF(ประเมินจุดประสงค์!V38="","",ประเมินจุดประสงค์!V38)</f>
        <v/>
      </c>
      <c r="E40" s="135" t="str">
        <f>IF('ประเมินผลงาน ชิ้นงาน'!V38="","",'ประเมินผลงาน ชิ้นงาน'!V38)</f>
        <v/>
      </c>
      <c r="F40" s="135" t="str">
        <f t="shared" si="0"/>
        <v/>
      </c>
      <c r="G40" s="135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67">
        <v>36</v>
      </c>
      <c r="B41" s="46" t="str">
        <f>IF(รายชื่อ!B37="","",รายชื่อ!B37&amp;รายชื่อ!C37&amp; "  " &amp; รายชื่อ!D37)</f>
        <v/>
      </c>
      <c r="C41" s="134" t="str">
        <f>IF(เช็คเวลาเรียน!BB40="","",เช็คเวลาเรียน!BB40)</f>
        <v/>
      </c>
      <c r="D41" s="134" t="str">
        <f>IF(ประเมินจุดประสงค์!V39="","",ประเมินจุดประสงค์!V39)</f>
        <v/>
      </c>
      <c r="E41" s="135" t="str">
        <f>IF('ประเมินผลงาน ชิ้นงาน'!V39="","",'ประเมินผลงาน ชิ้นงาน'!V39)</f>
        <v/>
      </c>
      <c r="F41" s="135" t="str">
        <f t="shared" si="0"/>
        <v/>
      </c>
      <c r="G41" s="135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67">
        <v>37</v>
      </c>
      <c r="B42" s="46" t="str">
        <f>IF(รายชื่อ!B38="","",รายชื่อ!B38&amp;รายชื่อ!C38&amp; "  " &amp; รายชื่อ!D38)</f>
        <v/>
      </c>
      <c r="C42" s="134" t="str">
        <f>IF(เช็คเวลาเรียน!BB41="","",เช็คเวลาเรียน!BB41)</f>
        <v/>
      </c>
      <c r="D42" s="134" t="str">
        <f>IF(ประเมินจุดประสงค์!V40="","",ประเมินจุดประสงค์!V40)</f>
        <v/>
      </c>
      <c r="E42" s="135" t="str">
        <f>IF('ประเมินผลงาน ชิ้นงาน'!V40="","",'ประเมินผลงาน ชิ้นงาน'!V40)</f>
        <v/>
      </c>
      <c r="F42" s="135" t="str">
        <f t="shared" si="0"/>
        <v/>
      </c>
      <c r="G42" s="135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67">
        <v>38</v>
      </c>
      <c r="B43" s="46" t="str">
        <f>IF(รายชื่อ!B39="","",รายชื่อ!B39&amp;รายชื่อ!C39&amp; "  " &amp; รายชื่อ!D39)</f>
        <v/>
      </c>
      <c r="C43" s="134" t="str">
        <f>IF(เช็คเวลาเรียน!BB42="","",เช็คเวลาเรียน!BB42)</f>
        <v/>
      </c>
      <c r="D43" s="134" t="str">
        <f>IF(ประเมินจุดประสงค์!V41="","",ประเมินจุดประสงค์!V41)</f>
        <v/>
      </c>
      <c r="E43" s="135" t="str">
        <f>IF('ประเมินผลงาน ชิ้นงาน'!V41="","",'ประเมินผลงาน ชิ้นงาน'!V41)</f>
        <v/>
      </c>
      <c r="F43" s="135" t="str">
        <f t="shared" si="0"/>
        <v/>
      </c>
      <c r="G43" s="135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67">
        <v>39</v>
      </c>
      <c r="B44" s="46" t="str">
        <f>IF(รายชื่อ!B40="","",รายชื่อ!B40&amp;รายชื่อ!C40&amp; "  " &amp; รายชื่อ!D40)</f>
        <v/>
      </c>
      <c r="C44" s="134" t="str">
        <f>IF(เช็คเวลาเรียน!BB43="","",เช็คเวลาเรียน!BB43)</f>
        <v/>
      </c>
      <c r="D44" s="134" t="str">
        <f>IF(ประเมินจุดประสงค์!V42="","",ประเมินจุดประสงค์!V42)</f>
        <v/>
      </c>
      <c r="E44" s="135" t="str">
        <f>IF('ประเมินผลงาน ชิ้นงาน'!V42="","",'ประเมินผลงาน ชิ้นงาน'!V42)</f>
        <v/>
      </c>
      <c r="F44" s="135" t="str">
        <f t="shared" si="0"/>
        <v/>
      </c>
      <c r="G44" s="135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67">
        <v>40</v>
      </c>
      <c r="B45" s="46" t="str">
        <f>IF(รายชื่อ!B41="","",รายชื่อ!B41&amp;รายชื่อ!C41&amp; "  " &amp; รายชื่อ!D41)</f>
        <v/>
      </c>
      <c r="C45" s="134" t="str">
        <f>IF(เช็คเวลาเรียน!BB44="","",เช็คเวลาเรียน!BB44)</f>
        <v/>
      </c>
      <c r="D45" s="134" t="str">
        <f>IF(ประเมินจุดประสงค์!V43="","",ประเมินจุดประสงค์!V43)</f>
        <v/>
      </c>
      <c r="E45" s="135" t="str">
        <f>IF('ประเมินผลงาน ชิ้นงาน'!V43="","",'ประเมินผลงาน ชิ้นงาน'!V43)</f>
        <v/>
      </c>
      <c r="F45" s="135" t="str">
        <f t="shared" si="0"/>
        <v/>
      </c>
      <c r="G45" s="135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67">
        <v>41</v>
      </c>
      <c r="B46" s="46" t="str">
        <f>IF(รายชื่อ!B42="","",รายชื่อ!B42&amp;รายชื่อ!C42&amp; "  " &amp; รายชื่อ!D42)</f>
        <v/>
      </c>
      <c r="C46" s="134" t="str">
        <f>IF(เช็คเวลาเรียน!BB45="","",เช็คเวลาเรียน!BB45)</f>
        <v/>
      </c>
      <c r="D46" s="134" t="str">
        <f>IF(ประเมินจุดประสงค์!V44="","",ประเมินจุดประสงค์!V44)</f>
        <v/>
      </c>
      <c r="E46" s="135" t="str">
        <f>IF('ประเมินผลงาน ชิ้นงาน'!V44="","",'ประเมินผลงาน ชิ้นงาน'!V44)</f>
        <v/>
      </c>
      <c r="F46" s="135" t="str">
        <f t="shared" si="0"/>
        <v/>
      </c>
      <c r="G46" s="135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67">
        <v>42</v>
      </c>
      <c r="B47" s="46" t="str">
        <f>IF(รายชื่อ!B43="","",รายชื่อ!B43&amp;รายชื่อ!C43&amp; "  " &amp; รายชื่อ!D43)</f>
        <v/>
      </c>
      <c r="C47" s="134" t="str">
        <f>IF(เช็คเวลาเรียน!BB46="","",เช็คเวลาเรียน!BB46)</f>
        <v/>
      </c>
      <c r="D47" s="134" t="str">
        <f>IF(ประเมินจุดประสงค์!V45="","",ประเมินจุดประสงค์!V45)</f>
        <v/>
      </c>
      <c r="E47" s="135" t="str">
        <f>IF('ประเมินผลงาน ชิ้นงาน'!V45="","",'ประเมินผลงาน ชิ้นงาน'!V45)</f>
        <v/>
      </c>
      <c r="F47" s="135" t="str">
        <f t="shared" si="0"/>
        <v/>
      </c>
      <c r="G47" s="135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67">
        <v>43</v>
      </c>
      <c r="B48" s="46" t="str">
        <f>IF(รายชื่อ!B44="","",รายชื่อ!B44&amp;รายชื่อ!C44&amp; "  " &amp; รายชื่อ!D44)</f>
        <v/>
      </c>
      <c r="C48" s="134" t="str">
        <f>IF(เช็คเวลาเรียน!BB47="","",เช็คเวลาเรียน!BB47)</f>
        <v/>
      </c>
      <c r="D48" s="134" t="str">
        <f>IF(ประเมินจุดประสงค์!V46="","",ประเมินจุดประสงค์!V46)</f>
        <v/>
      </c>
      <c r="E48" s="135" t="str">
        <f>IF('ประเมินผลงาน ชิ้นงาน'!V46="","",'ประเมินผลงาน ชิ้นงาน'!V46)</f>
        <v/>
      </c>
      <c r="F48" s="135" t="str">
        <f t="shared" si="0"/>
        <v/>
      </c>
      <c r="G48" s="135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67">
        <v>44</v>
      </c>
      <c r="B49" s="46" t="str">
        <f>IF(รายชื่อ!B45="","",รายชื่อ!B45&amp;รายชื่อ!C45&amp; "  " &amp; รายชื่อ!D45)</f>
        <v/>
      </c>
      <c r="C49" s="134" t="str">
        <f>IF(เช็คเวลาเรียน!BB48="","",เช็คเวลาเรียน!BB48)</f>
        <v/>
      </c>
      <c r="D49" s="134" t="str">
        <f>IF(ประเมินจุดประสงค์!V47="","",ประเมินจุดประสงค์!V47)</f>
        <v/>
      </c>
      <c r="E49" s="135" t="str">
        <f>IF('ประเมินผลงาน ชิ้นงาน'!V47="","",'ประเมินผลงาน ชิ้นงาน'!V47)</f>
        <v/>
      </c>
      <c r="F49" s="135" t="str">
        <f t="shared" si="0"/>
        <v/>
      </c>
      <c r="G49" s="135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67">
        <v>45</v>
      </c>
      <c r="B50" s="46" t="str">
        <f>IF(รายชื่อ!B46="","",รายชื่อ!B46&amp;รายชื่อ!C46&amp; "  " &amp; รายชื่อ!D46)</f>
        <v/>
      </c>
      <c r="C50" s="134" t="str">
        <f>IF(เช็คเวลาเรียน!BB49="","",เช็คเวลาเรียน!BB49)</f>
        <v/>
      </c>
      <c r="D50" s="134" t="str">
        <f>IF(ประเมินจุดประสงค์!V48="","",ประเมินจุดประสงค์!V48)</f>
        <v/>
      </c>
      <c r="E50" s="135" t="str">
        <f>IF('ประเมินผลงาน ชิ้นงาน'!V48="","",'ประเมินผลงาน ชิ้นงาน'!V48)</f>
        <v/>
      </c>
      <c r="F50" s="135" t="str">
        <f t="shared" si="0"/>
        <v/>
      </c>
      <c r="G50" s="135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  <row r="51" spans="1:7" x14ac:dyDescent="0.4">
      <c r="A51" s="67">
        <v>46</v>
      </c>
      <c r="B51" s="46" t="str">
        <f>IF(รายชื่อ!B47="","",รายชื่อ!B47&amp;รายชื่อ!C47&amp; "  " &amp; รายชื่อ!D47)</f>
        <v/>
      </c>
      <c r="C51" s="134" t="str">
        <f>IF(เช็คเวลาเรียน!BB50="","",เช็คเวลาเรียน!BB50)</f>
        <v/>
      </c>
      <c r="D51" s="134" t="str">
        <f>IF(ประเมินจุดประสงค์!V49="","",ประเมินจุดประสงค์!V49)</f>
        <v/>
      </c>
      <c r="E51" s="135" t="str">
        <f>IF('ประเมินผลงาน ชิ้นงาน'!V49="","",'ประเมินผลงาน ชิ้นงาน'!V49)</f>
        <v/>
      </c>
      <c r="F51" s="135" t="str">
        <f t="shared" ref="F51:F65" si="1">IF(B51="","",COUNTIF(C51:E51,"ผ่าน"))</f>
        <v/>
      </c>
      <c r="G51" s="135" t="str">
        <f>IF(B51="","",IF(รายชื่อ!H47="ย้ายออก","ย้ายออก",IF(รายชื่อ!H47="แขวนลอย","แขวนลอย",IF(F51=3,"ผ่าน","ไม่ผ่าน"))))</f>
        <v/>
      </c>
    </row>
    <row r="52" spans="1:7" x14ac:dyDescent="0.4">
      <c r="A52" s="67">
        <v>47</v>
      </c>
      <c r="B52" s="46" t="str">
        <f>IF(รายชื่อ!B48="","",รายชื่อ!B48&amp;รายชื่อ!C48&amp; "  " &amp; รายชื่อ!D48)</f>
        <v/>
      </c>
      <c r="C52" s="134" t="str">
        <f>IF(เช็คเวลาเรียน!BB51="","",เช็คเวลาเรียน!BB51)</f>
        <v/>
      </c>
      <c r="D52" s="134" t="str">
        <f>IF(ประเมินจุดประสงค์!V50="","",ประเมินจุดประสงค์!V50)</f>
        <v/>
      </c>
      <c r="E52" s="135" t="str">
        <f>IF('ประเมินผลงาน ชิ้นงาน'!V50="","",'ประเมินผลงาน ชิ้นงาน'!V50)</f>
        <v/>
      </c>
      <c r="F52" s="135" t="str">
        <f t="shared" si="1"/>
        <v/>
      </c>
      <c r="G52" s="135" t="str">
        <f>IF(B52="","",IF(รายชื่อ!H48="ย้ายออก","ย้ายออก",IF(รายชื่อ!H48="แขวนลอย","แขวนลอย",IF(F52=3,"ผ่าน","ไม่ผ่าน"))))</f>
        <v/>
      </c>
    </row>
    <row r="53" spans="1:7" x14ac:dyDescent="0.4">
      <c r="A53" s="67">
        <v>48</v>
      </c>
      <c r="B53" s="46" t="str">
        <f>IF(รายชื่อ!B49="","",รายชื่อ!B49&amp;รายชื่อ!C49&amp; "  " &amp; รายชื่อ!D49)</f>
        <v/>
      </c>
      <c r="C53" s="134" t="str">
        <f>IF(เช็คเวลาเรียน!BB52="","",เช็คเวลาเรียน!BB52)</f>
        <v/>
      </c>
      <c r="D53" s="134" t="str">
        <f>IF(ประเมินจุดประสงค์!V51="","",ประเมินจุดประสงค์!V51)</f>
        <v/>
      </c>
      <c r="E53" s="135" t="str">
        <f>IF('ประเมินผลงาน ชิ้นงาน'!V51="","",'ประเมินผลงาน ชิ้นงาน'!V51)</f>
        <v/>
      </c>
      <c r="F53" s="135" t="str">
        <f t="shared" si="1"/>
        <v/>
      </c>
      <c r="G53" s="135" t="str">
        <f>IF(B53="","",IF(รายชื่อ!H49="ย้ายออก","ย้ายออก",IF(รายชื่อ!H49="แขวนลอย","แขวนลอย",IF(F53=3,"ผ่าน","ไม่ผ่าน"))))</f>
        <v/>
      </c>
    </row>
    <row r="54" spans="1:7" x14ac:dyDescent="0.4">
      <c r="A54" s="67">
        <v>49</v>
      </c>
      <c r="B54" s="46" t="str">
        <f>IF(รายชื่อ!B50="","",รายชื่อ!B50&amp;รายชื่อ!C50&amp; "  " &amp; รายชื่อ!D50)</f>
        <v/>
      </c>
      <c r="C54" s="134" t="str">
        <f>IF(เช็คเวลาเรียน!BB53="","",เช็คเวลาเรียน!BB53)</f>
        <v/>
      </c>
      <c r="D54" s="134" t="str">
        <f>IF(ประเมินจุดประสงค์!V52="","",ประเมินจุดประสงค์!V52)</f>
        <v/>
      </c>
      <c r="E54" s="135" t="str">
        <f>IF('ประเมินผลงาน ชิ้นงาน'!V52="","",'ประเมินผลงาน ชิ้นงาน'!V52)</f>
        <v/>
      </c>
      <c r="F54" s="135" t="str">
        <f t="shared" si="1"/>
        <v/>
      </c>
      <c r="G54" s="135" t="str">
        <f>IF(B54="","",IF(รายชื่อ!H50="ย้ายออก","ย้ายออก",IF(รายชื่อ!H50="แขวนลอย","แขวนลอย",IF(F54=3,"ผ่าน","ไม่ผ่าน"))))</f>
        <v/>
      </c>
    </row>
    <row r="55" spans="1:7" x14ac:dyDescent="0.4">
      <c r="A55" s="67">
        <v>50</v>
      </c>
      <c r="B55" s="46" t="str">
        <f>IF(รายชื่อ!B51="","",รายชื่อ!B51&amp;รายชื่อ!C51&amp; "  " &amp; รายชื่อ!D51)</f>
        <v/>
      </c>
      <c r="C55" s="134" t="str">
        <f>IF(เช็คเวลาเรียน!BB54="","",เช็คเวลาเรียน!BB54)</f>
        <v/>
      </c>
      <c r="D55" s="134" t="str">
        <f>IF(ประเมินจุดประสงค์!V53="","",ประเมินจุดประสงค์!V53)</f>
        <v/>
      </c>
      <c r="E55" s="135" t="str">
        <f>IF('ประเมินผลงาน ชิ้นงาน'!V53="","",'ประเมินผลงาน ชิ้นงาน'!V53)</f>
        <v/>
      </c>
      <c r="F55" s="135" t="str">
        <f t="shared" si="1"/>
        <v/>
      </c>
      <c r="G55" s="135" t="str">
        <f>IF(B55="","",IF(รายชื่อ!H51="ย้ายออก","ย้ายออก",IF(รายชื่อ!H51="แขวนลอย","แขวนลอย",IF(F55=3,"ผ่าน","ไม่ผ่าน"))))</f>
        <v/>
      </c>
    </row>
    <row r="56" spans="1:7" x14ac:dyDescent="0.4">
      <c r="A56" s="67">
        <v>51</v>
      </c>
      <c r="B56" s="46" t="str">
        <f>IF(รายชื่อ!B52="","",รายชื่อ!B52&amp;รายชื่อ!C52&amp; "  " &amp; รายชื่อ!D52)</f>
        <v/>
      </c>
      <c r="C56" s="134" t="str">
        <f>IF(เช็คเวลาเรียน!BB55="","",เช็คเวลาเรียน!BB55)</f>
        <v/>
      </c>
      <c r="D56" s="134" t="str">
        <f>IF(ประเมินจุดประสงค์!V54="","",ประเมินจุดประสงค์!V54)</f>
        <v/>
      </c>
      <c r="E56" s="135" t="str">
        <f>IF('ประเมินผลงาน ชิ้นงาน'!V54="","",'ประเมินผลงาน ชิ้นงาน'!V54)</f>
        <v/>
      </c>
      <c r="F56" s="135" t="str">
        <f t="shared" si="1"/>
        <v/>
      </c>
      <c r="G56" s="135" t="str">
        <f>IF(B56="","",IF(รายชื่อ!H52="ย้ายออก","ย้ายออก",IF(รายชื่อ!H52="แขวนลอย","แขวนลอย",IF(F56=3,"ผ่าน","ไม่ผ่าน"))))</f>
        <v/>
      </c>
    </row>
    <row r="57" spans="1:7" x14ac:dyDescent="0.4">
      <c r="A57" s="67">
        <v>52</v>
      </c>
      <c r="B57" s="46" t="str">
        <f>IF(รายชื่อ!B53="","",รายชื่อ!B53&amp;รายชื่อ!C53&amp; "  " &amp; รายชื่อ!D53)</f>
        <v/>
      </c>
      <c r="C57" s="134" t="str">
        <f>IF(เช็คเวลาเรียน!BB56="","",เช็คเวลาเรียน!BB56)</f>
        <v/>
      </c>
      <c r="D57" s="134" t="str">
        <f>IF(ประเมินจุดประสงค์!V55="","",ประเมินจุดประสงค์!V55)</f>
        <v/>
      </c>
      <c r="E57" s="135" t="str">
        <f>IF('ประเมินผลงาน ชิ้นงาน'!V55="","",'ประเมินผลงาน ชิ้นงาน'!V55)</f>
        <v/>
      </c>
      <c r="F57" s="135" t="str">
        <f t="shared" si="1"/>
        <v/>
      </c>
      <c r="G57" s="135" t="str">
        <f>IF(B57="","",IF(รายชื่อ!H53="ย้ายออก","ย้ายออก",IF(รายชื่อ!H53="แขวนลอย","แขวนลอย",IF(F57=3,"ผ่าน","ไม่ผ่าน"))))</f>
        <v/>
      </c>
    </row>
    <row r="58" spans="1:7" x14ac:dyDescent="0.4">
      <c r="A58" s="67">
        <v>53</v>
      </c>
      <c r="B58" s="46" t="str">
        <f>IF(รายชื่อ!B54="","",รายชื่อ!B54&amp;รายชื่อ!C54&amp; "  " &amp; รายชื่อ!D54)</f>
        <v/>
      </c>
      <c r="C58" s="134" t="str">
        <f>IF(เช็คเวลาเรียน!BB57="","",เช็คเวลาเรียน!BB57)</f>
        <v/>
      </c>
      <c r="D58" s="134" t="str">
        <f>IF(ประเมินจุดประสงค์!V56="","",ประเมินจุดประสงค์!V56)</f>
        <v/>
      </c>
      <c r="E58" s="135" t="str">
        <f>IF('ประเมินผลงาน ชิ้นงาน'!V56="","",'ประเมินผลงาน ชิ้นงาน'!V56)</f>
        <v/>
      </c>
      <c r="F58" s="135" t="str">
        <f t="shared" si="1"/>
        <v/>
      </c>
      <c r="G58" s="135" t="str">
        <f>IF(B58="","",IF(รายชื่อ!H54="ย้ายออก","ย้ายออก",IF(รายชื่อ!H54="แขวนลอย","แขวนลอย",IF(F58=3,"ผ่าน","ไม่ผ่าน"))))</f>
        <v/>
      </c>
    </row>
    <row r="59" spans="1:7" x14ac:dyDescent="0.4">
      <c r="A59" s="67">
        <v>54</v>
      </c>
      <c r="B59" s="46" t="str">
        <f>IF(รายชื่อ!B55="","",รายชื่อ!B55&amp;รายชื่อ!C55&amp; "  " &amp; รายชื่อ!D55)</f>
        <v/>
      </c>
      <c r="C59" s="134" t="str">
        <f>IF(เช็คเวลาเรียน!BB58="","",เช็คเวลาเรียน!BB58)</f>
        <v/>
      </c>
      <c r="D59" s="134" t="str">
        <f>IF(ประเมินจุดประสงค์!V57="","",ประเมินจุดประสงค์!V57)</f>
        <v/>
      </c>
      <c r="E59" s="135" t="str">
        <f>IF('ประเมินผลงาน ชิ้นงาน'!V57="","",'ประเมินผลงาน ชิ้นงาน'!V57)</f>
        <v/>
      </c>
      <c r="F59" s="135" t="str">
        <f t="shared" si="1"/>
        <v/>
      </c>
      <c r="G59" s="135" t="str">
        <f>IF(B59="","",IF(รายชื่อ!H55="ย้ายออก","ย้ายออก",IF(รายชื่อ!H55="แขวนลอย","แขวนลอย",IF(F59=3,"ผ่าน","ไม่ผ่าน"))))</f>
        <v/>
      </c>
    </row>
    <row r="60" spans="1:7" x14ac:dyDescent="0.4">
      <c r="A60" s="67">
        <v>55</v>
      </c>
      <c r="B60" s="46" t="str">
        <f>IF(รายชื่อ!B56="","",รายชื่อ!B56&amp;รายชื่อ!C56&amp; "  " &amp; รายชื่อ!D56)</f>
        <v/>
      </c>
      <c r="C60" s="134" t="str">
        <f>IF(เช็คเวลาเรียน!BB59="","",เช็คเวลาเรียน!BB59)</f>
        <v/>
      </c>
      <c r="D60" s="134" t="str">
        <f>IF(ประเมินจุดประสงค์!V58="","",ประเมินจุดประสงค์!V58)</f>
        <v/>
      </c>
      <c r="E60" s="135" t="str">
        <f>IF('ประเมินผลงาน ชิ้นงาน'!V58="","",'ประเมินผลงาน ชิ้นงาน'!V58)</f>
        <v/>
      </c>
      <c r="F60" s="135" t="str">
        <f t="shared" si="1"/>
        <v/>
      </c>
      <c r="G60" s="135" t="str">
        <f>IF(B60="","",IF(รายชื่อ!H56="ย้ายออก","ย้ายออก",IF(รายชื่อ!H56="แขวนลอย","แขวนลอย",IF(F60=3,"ผ่าน","ไม่ผ่าน"))))</f>
        <v/>
      </c>
    </row>
    <row r="61" spans="1:7" x14ac:dyDescent="0.4">
      <c r="A61" s="67">
        <v>56</v>
      </c>
      <c r="B61" s="46" t="str">
        <f>IF(รายชื่อ!B57="","",รายชื่อ!B57&amp;รายชื่อ!C57&amp; "  " &amp; รายชื่อ!D57)</f>
        <v/>
      </c>
      <c r="C61" s="134" t="str">
        <f>IF(เช็คเวลาเรียน!BB60="","",เช็คเวลาเรียน!BB60)</f>
        <v/>
      </c>
      <c r="D61" s="134" t="str">
        <f>IF(ประเมินจุดประสงค์!V59="","",ประเมินจุดประสงค์!V59)</f>
        <v/>
      </c>
      <c r="E61" s="135" t="str">
        <f>IF('ประเมินผลงาน ชิ้นงาน'!V59="","",'ประเมินผลงาน ชิ้นงาน'!V59)</f>
        <v/>
      </c>
      <c r="F61" s="135" t="str">
        <f t="shared" si="1"/>
        <v/>
      </c>
      <c r="G61" s="135" t="str">
        <f>IF(B61="","",IF(รายชื่อ!H57="ย้ายออก","ย้ายออก",IF(รายชื่อ!H57="แขวนลอย","แขวนลอย",IF(F61=3,"ผ่าน","ไม่ผ่าน"))))</f>
        <v/>
      </c>
    </row>
    <row r="62" spans="1:7" x14ac:dyDescent="0.4">
      <c r="A62" s="67">
        <v>57</v>
      </c>
      <c r="B62" s="46" t="str">
        <f>IF(รายชื่อ!B58="","",รายชื่อ!B58&amp;รายชื่อ!C58&amp; "  " &amp; รายชื่อ!D58)</f>
        <v/>
      </c>
      <c r="C62" s="134" t="str">
        <f>IF(เช็คเวลาเรียน!BB61="","",เช็คเวลาเรียน!BB61)</f>
        <v/>
      </c>
      <c r="D62" s="134" t="str">
        <f>IF(ประเมินจุดประสงค์!V60="","",ประเมินจุดประสงค์!V60)</f>
        <v/>
      </c>
      <c r="E62" s="135" t="str">
        <f>IF('ประเมินผลงาน ชิ้นงาน'!V60="","",'ประเมินผลงาน ชิ้นงาน'!V60)</f>
        <v/>
      </c>
      <c r="F62" s="135" t="str">
        <f t="shared" si="1"/>
        <v/>
      </c>
      <c r="G62" s="135" t="str">
        <f>IF(B62="","",IF(รายชื่อ!H58="ย้ายออก","ย้ายออก",IF(รายชื่อ!H58="แขวนลอย","แขวนลอย",IF(F62=3,"ผ่าน","ไม่ผ่าน"))))</f>
        <v/>
      </c>
    </row>
    <row r="63" spans="1:7" x14ac:dyDescent="0.4">
      <c r="A63" s="67">
        <v>58</v>
      </c>
      <c r="B63" s="46" t="str">
        <f>IF(รายชื่อ!B59="","",รายชื่อ!B59&amp;รายชื่อ!C59&amp; "  " &amp; รายชื่อ!D59)</f>
        <v/>
      </c>
      <c r="C63" s="134" t="str">
        <f>IF(เช็คเวลาเรียน!BB62="","",เช็คเวลาเรียน!BB62)</f>
        <v/>
      </c>
      <c r="D63" s="134" t="str">
        <f>IF(ประเมินจุดประสงค์!V61="","",ประเมินจุดประสงค์!V61)</f>
        <v/>
      </c>
      <c r="E63" s="135" t="str">
        <f>IF('ประเมินผลงาน ชิ้นงาน'!V61="","",'ประเมินผลงาน ชิ้นงาน'!V61)</f>
        <v/>
      </c>
      <c r="F63" s="135" t="str">
        <f t="shared" si="1"/>
        <v/>
      </c>
      <c r="G63" s="135" t="str">
        <f>IF(B63="","",IF(รายชื่อ!H59="ย้ายออก","ย้ายออก",IF(รายชื่อ!H59="แขวนลอย","แขวนลอย",IF(F63=3,"ผ่าน","ไม่ผ่าน"))))</f>
        <v/>
      </c>
    </row>
    <row r="64" spans="1:7" x14ac:dyDescent="0.4">
      <c r="A64" s="67">
        <v>59</v>
      </c>
      <c r="B64" s="46" t="str">
        <f>IF(รายชื่อ!B60="","",รายชื่อ!B60&amp;รายชื่อ!C60&amp; "  " &amp; รายชื่อ!D60)</f>
        <v/>
      </c>
      <c r="C64" s="134" t="str">
        <f>IF(เช็คเวลาเรียน!BB63="","",เช็คเวลาเรียน!BB63)</f>
        <v/>
      </c>
      <c r="D64" s="134" t="str">
        <f>IF(ประเมินจุดประสงค์!V62="","",ประเมินจุดประสงค์!V62)</f>
        <v/>
      </c>
      <c r="E64" s="135" t="str">
        <f>IF('ประเมินผลงาน ชิ้นงาน'!V62="","",'ประเมินผลงาน ชิ้นงาน'!V62)</f>
        <v/>
      </c>
      <c r="F64" s="135" t="str">
        <f t="shared" si="1"/>
        <v/>
      </c>
      <c r="G64" s="135" t="str">
        <f>IF(B64="","",IF(รายชื่อ!H60="ย้ายออก","ย้ายออก",IF(รายชื่อ!H60="แขวนลอย","แขวนลอย",IF(F64=3,"ผ่าน","ไม่ผ่าน"))))</f>
        <v/>
      </c>
    </row>
    <row r="65" spans="1:7" x14ac:dyDescent="0.4">
      <c r="A65" s="67">
        <v>60</v>
      </c>
      <c r="B65" s="46" t="str">
        <f>IF(รายชื่อ!B61="","",รายชื่อ!B61&amp;รายชื่อ!C61&amp; "  " &amp; รายชื่อ!D61)</f>
        <v/>
      </c>
      <c r="C65" s="134" t="str">
        <f>IF(เช็คเวลาเรียน!BB64="","",เช็คเวลาเรียน!BB64)</f>
        <v/>
      </c>
      <c r="D65" s="134" t="str">
        <f>IF(ประเมินจุดประสงค์!V63="","",ประเมินจุดประสงค์!V63)</f>
        <v/>
      </c>
      <c r="E65" s="135" t="str">
        <f>IF('ประเมินผลงาน ชิ้นงาน'!V63="","",'ประเมินผลงาน ชิ้นงาน'!V63)</f>
        <v/>
      </c>
      <c r="F65" s="135" t="str">
        <f t="shared" si="1"/>
        <v/>
      </c>
      <c r="G65" s="135" t="str">
        <f>IF(B65="","",IF(รายชื่อ!H61="ย้ายออก","ย้ายออก",IF(รายชื่อ!H61="แขวนลอย","แขวนลอย",IF(F65=3,"ผ่าน","ไม่ผ่าน"))))</f>
        <v/>
      </c>
    </row>
  </sheetData>
  <sheetProtection algorithmName="SHA-512" hashValue="FZWTlE6DEsK9+o71ht+ww68eFYre7DtSQ8VKOFKej0/2u6xD+Afkw9dpXif44XLq34/pMtwebrV+rYGMJDTtXw==" saltValue="ywl6a1Sxnqhofnx+R/1NDQ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65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K38"/>
  <sheetViews>
    <sheetView view="pageLayout" topLeftCell="A10" zoomScale="85" zoomScaleNormal="76" zoomScaleSheetLayoutView="70" zoomScalePageLayoutView="85" workbookViewId="0">
      <selection activeCell="B5" sqref="B5:H5"/>
    </sheetView>
  </sheetViews>
  <sheetFormatPr defaultColWidth="5.109375" defaultRowHeight="21" x14ac:dyDescent="0.4"/>
  <cols>
    <col min="1" max="1" width="4.77734375" style="30" customWidth="1"/>
    <col min="2" max="2" width="12.109375" style="30" customWidth="1"/>
    <col min="3" max="4" width="11" style="30" customWidth="1"/>
    <col min="5" max="5" width="12.44140625" style="30" customWidth="1"/>
    <col min="6" max="7" width="14.44140625" style="30" customWidth="1"/>
    <col min="8" max="8" width="13.109375" style="30" customWidth="1"/>
    <col min="9" max="9" width="9.5546875" style="30" customWidth="1"/>
    <col min="10" max="10" width="26.33203125" style="30" customWidth="1"/>
    <col min="11" max="11" width="10.77734375" style="30" customWidth="1"/>
    <col min="12" max="16384" width="5.109375" style="30"/>
  </cols>
  <sheetData>
    <row r="1" spans="1:11" x14ac:dyDescent="0.4">
      <c r="A1" s="71"/>
      <c r="B1" s="71"/>
      <c r="C1" s="71"/>
      <c r="D1" s="71"/>
      <c r="E1" s="71"/>
      <c r="F1" s="71"/>
      <c r="G1" s="71"/>
      <c r="H1" s="71"/>
      <c r="I1" s="72"/>
      <c r="J1" s="72"/>
      <c r="K1" s="72"/>
    </row>
    <row r="2" spans="1:11" x14ac:dyDescent="0.4">
      <c r="A2" s="71"/>
      <c r="B2" s="71"/>
      <c r="C2" s="71"/>
      <c r="D2" s="71"/>
      <c r="E2" s="71"/>
      <c r="F2" s="71"/>
      <c r="G2" s="71"/>
      <c r="H2" s="71"/>
      <c r="I2" s="72"/>
      <c r="J2" s="72"/>
      <c r="K2" s="72"/>
    </row>
    <row r="3" spans="1:11" x14ac:dyDescent="0.4">
      <c r="A3" s="71"/>
      <c r="B3" s="71"/>
      <c r="C3" s="71"/>
      <c r="D3" s="71"/>
      <c r="E3" s="71"/>
      <c r="F3" s="71"/>
      <c r="G3" s="71"/>
      <c r="H3" s="71"/>
      <c r="I3" s="72"/>
      <c r="J3" s="72"/>
      <c r="K3" s="72"/>
    </row>
    <row r="4" spans="1:11" x14ac:dyDescent="0.4">
      <c r="A4" s="71"/>
      <c r="B4" s="71"/>
      <c r="C4" s="71"/>
      <c r="D4" s="71"/>
      <c r="E4" s="71"/>
      <c r="F4" s="71"/>
      <c r="G4" s="71"/>
      <c r="H4" s="71"/>
      <c r="I4" s="72"/>
      <c r="J4" s="72"/>
      <c r="K4" s="72"/>
    </row>
    <row r="5" spans="1:11" x14ac:dyDescent="0.4">
      <c r="A5" s="71"/>
      <c r="B5" s="206" t="s">
        <v>134</v>
      </c>
      <c r="C5" s="206"/>
      <c r="D5" s="206"/>
      <c r="E5" s="206"/>
      <c r="F5" s="206"/>
      <c r="G5" s="206"/>
      <c r="H5" s="206"/>
      <c r="I5" s="72"/>
      <c r="J5" s="72"/>
      <c r="K5" s="72"/>
    </row>
    <row r="6" spans="1:11" ht="18.600000000000001" customHeight="1" x14ac:dyDescent="0.4">
      <c r="A6" s="71"/>
      <c r="B6" s="71"/>
      <c r="C6" s="71"/>
      <c r="D6" s="71"/>
      <c r="E6" s="71"/>
      <c r="F6" s="71"/>
      <c r="G6" s="71"/>
      <c r="H6" s="71"/>
      <c r="I6" s="72"/>
      <c r="J6" s="72"/>
      <c r="K6" s="72"/>
    </row>
    <row r="7" spans="1:11" x14ac:dyDescent="0.4">
      <c r="A7" s="71"/>
      <c r="B7" s="71"/>
      <c r="C7" s="73" t="s">
        <v>122</v>
      </c>
      <c r="D7" s="204" t="str">
        <f>IF(ตั้งค่า!I4="","",ตั้งค่า!I4)</f>
        <v>อนุบาลนางรอง(สังขกฤษ์อนุสรณ์)</v>
      </c>
      <c r="E7" s="204"/>
      <c r="F7" s="204"/>
      <c r="G7" s="73" t="s">
        <v>123</v>
      </c>
      <c r="H7" s="74" t="str">
        <f>IF(ตั้งค่า!I5="","",ตั้งค่า!I5)</f>
        <v>นางรอง</v>
      </c>
      <c r="I7" s="72"/>
      <c r="J7" s="72"/>
      <c r="K7" s="72"/>
    </row>
    <row r="8" spans="1:11" x14ac:dyDescent="0.4">
      <c r="A8" s="71"/>
      <c r="B8" s="71"/>
      <c r="C8" s="73" t="s">
        <v>124</v>
      </c>
      <c r="D8" s="208" t="str">
        <f>IF(ตั้งค่า!I6="","",ตั้งค่า!I6)</f>
        <v>นางรอง</v>
      </c>
      <c r="E8" s="208"/>
      <c r="F8" s="208"/>
      <c r="G8" s="73" t="s">
        <v>125</v>
      </c>
      <c r="H8" s="74" t="str">
        <f>IF(ตั้งค่า!I7="","",ตั้งค่า!I7)</f>
        <v>บุรีรัมย์</v>
      </c>
      <c r="I8" s="72"/>
      <c r="J8" s="72"/>
      <c r="K8" s="72"/>
    </row>
    <row r="9" spans="1:11" x14ac:dyDescent="0.4">
      <c r="A9" s="71"/>
      <c r="B9" s="73"/>
      <c r="C9" s="73"/>
      <c r="D9" s="79" t="s">
        <v>126</v>
      </c>
      <c r="E9" s="76">
        <f>IF(ตั้งค่า!I3="","",ตั้งค่า!I3)</f>
        <v>2568</v>
      </c>
      <c r="F9" s="73" t="s">
        <v>127</v>
      </c>
      <c r="G9" s="204" t="str">
        <f>IF(ตั้งค่า!I9="","",ตั้งค่า!I9)</f>
        <v/>
      </c>
      <c r="H9" s="204"/>
      <c r="I9" s="72"/>
      <c r="J9" s="72"/>
      <c r="K9" s="72"/>
    </row>
    <row r="10" spans="1:11" x14ac:dyDescent="0.4">
      <c r="A10" s="71"/>
      <c r="B10" s="73"/>
      <c r="C10" s="73"/>
      <c r="D10" s="73" t="s">
        <v>128</v>
      </c>
      <c r="E10" s="204" t="str">
        <f>IF(ตั้งค่า!I15="","",ตั้งค่า!I15)</f>
        <v/>
      </c>
      <c r="F10" s="204"/>
      <c r="G10" s="204"/>
      <c r="H10" s="71"/>
      <c r="I10" s="72"/>
      <c r="J10" s="72"/>
      <c r="K10" s="72"/>
    </row>
    <row r="11" spans="1:11" ht="25.2" customHeight="1" x14ac:dyDescent="0.4">
      <c r="A11" s="71"/>
      <c r="B11" s="73"/>
      <c r="C11" s="73"/>
      <c r="D11" s="73" t="s">
        <v>128</v>
      </c>
      <c r="E11" s="204" t="str">
        <f>IF(ตั้งค่า!I16="","",ตั้งค่า!I16)</f>
        <v/>
      </c>
      <c r="F11" s="204"/>
      <c r="G11" s="204"/>
      <c r="H11" s="71"/>
      <c r="I11" s="72"/>
      <c r="J11" s="72"/>
      <c r="K11" s="72"/>
    </row>
    <row r="12" spans="1:11" ht="25.2" customHeight="1" x14ac:dyDescent="0.4">
      <c r="A12" s="71"/>
      <c r="B12" s="73"/>
      <c r="C12" s="73"/>
      <c r="D12" s="73" t="s">
        <v>128</v>
      </c>
      <c r="E12" s="204" t="str">
        <f>IF(ตั้งค่า!I17="","",ตั้งค่า!I17)</f>
        <v/>
      </c>
      <c r="F12" s="204"/>
      <c r="G12" s="204"/>
      <c r="H12" s="71"/>
      <c r="I12" s="72"/>
      <c r="J12" s="72"/>
      <c r="K12" s="72"/>
    </row>
    <row r="13" spans="1:11" ht="36.6" customHeight="1" x14ac:dyDescent="0.4">
      <c r="A13" s="71"/>
      <c r="B13" s="205" t="s">
        <v>129</v>
      </c>
      <c r="C13" s="205"/>
      <c r="D13" s="205"/>
      <c r="E13" s="205"/>
      <c r="F13" s="205"/>
      <c r="G13" s="205"/>
      <c r="H13" s="206"/>
      <c r="I13" s="72"/>
      <c r="J13" s="72"/>
      <c r="K13" s="72"/>
    </row>
    <row r="14" spans="1:11" x14ac:dyDescent="0.4">
      <c r="A14" s="71"/>
      <c r="B14" s="209" t="s">
        <v>130</v>
      </c>
      <c r="C14" s="210" t="s">
        <v>38</v>
      </c>
      <c r="D14" s="211"/>
      <c r="E14" s="211"/>
      <c r="F14" s="212"/>
      <c r="G14" s="218" t="s">
        <v>135</v>
      </c>
      <c r="H14" s="219"/>
      <c r="I14" s="72"/>
      <c r="J14" s="72"/>
      <c r="K14" s="72"/>
    </row>
    <row r="15" spans="1:11" x14ac:dyDescent="0.4">
      <c r="A15" s="71"/>
      <c r="B15" s="209"/>
      <c r="C15" s="213"/>
      <c r="D15" s="205"/>
      <c r="E15" s="205"/>
      <c r="F15" s="214"/>
      <c r="G15" s="48" t="s">
        <v>77</v>
      </c>
      <c r="H15" s="48" t="s">
        <v>83</v>
      </c>
      <c r="I15" s="72"/>
      <c r="J15" s="72"/>
      <c r="K15" s="72"/>
    </row>
    <row r="16" spans="1:11" x14ac:dyDescent="0.4">
      <c r="A16" s="71"/>
      <c r="B16" s="75">
        <f>COUNTIF(รายชื่อ!B2:B71,"*")-COUNTIF(รายชื่อ!F2:F71,"ย้ายออก")-COUNTIF(รายชื่อ!F2:F71,"แขวนลอย")</f>
        <v>0</v>
      </c>
      <c r="C16" s="215" t="str">
        <f>IF(ตั้งค่า!I11="","","ชุมนุม"&amp;ตั้งค่า!I11&amp;" ")</f>
        <v/>
      </c>
      <c r="D16" s="216"/>
      <c r="E16" s="216"/>
      <c r="F16" s="217"/>
      <c r="G16" s="75">
        <f>COUNTIF(แบบสรุป!G6:G65,"ผ่าน")</f>
        <v>0</v>
      </c>
      <c r="H16" s="75">
        <f>COUNTIF(แบบสรุป!G6:G65,"ไม่ผ่าน")</f>
        <v>0</v>
      </c>
      <c r="I16" s="72"/>
      <c r="J16" s="72"/>
      <c r="K16" s="72"/>
    </row>
    <row r="17" spans="1:11" ht="31.8" customHeight="1" x14ac:dyDescent="0.4">
      <c r="A17" s="71"/>
      <c r="B17" s="129"/>
      <c r="C17" s="207" t="s">
        <v>121</v>
      </c>
      <c r="D17" s="207"/>
      <c r="E17" s="207"/>
      <c r="F17" s="207"/>
      <c r="G17" s="207"/>
      <c r="H17" s="78"/>
      <c r="I17" s="72"/>
      <c r="J17" s="72"/>
      <c r="K17" s="72"/>
    </row>
    <row r="18" spans="1:11" ht="27" customHeight="1" x14ac:dyDescent="0.4">
      <c r="A18" s="71"/>
      <c r="B18" s="129"/>
      <c r="C18" s="79"/>
      <c r="D18" s="79"/>
      <c r="E18" s="79"/>
      <c r="F18" s="79"/>
      <c r="G18" s="79"/>
      <c r="H18" s="78"/>
      <c r="I18" s="72"/>
      <c r="J18" s="72"/>
      <c r="K18" s="72"/>
    </row>
    <row r="19" spans="1:11" x14ac:dyDescent="0.4">
      <c r="A19" s="71"/>
      <c r="B19" s="128"/>
      <c r="C19" s="80" t="s">
        <v>131</v>
      </c>
      <c r="D19" s="203"/>
      <c r="E19" s="203"/>
      <c r="F19" s="81" t="s">
        <v>128</v>
      </c>
      <c r="G19" s="128"/>
      <c r="H19" s="71"/>
      <c r="I19" s="72"/>
      <c r="J19" s="72"/>
      <c r="K19" s="72"/>
    </row>
    <row r="20" spans="1:11" ht="24" customHeight="1" x14ac:dyDescent="0.4">
      <c r="A20" s="71"/>
      <c r="B20" s="71"/>
      <c r="C20" s="71"/>
      <c r="D20" s="201" t="str">
        <f>IF(ตั้งค่า!I15="","","( " &amp; ตั้งค่า!I15 &amp; " )")</f>
        <v/>
      </c>
      <c r="E20" s="201"/>
      <c r="F20" s="71"/>
      <c r="G20" s="71"/>
      <c r="H20" s="71"/>
      <c r="I20" s="72"/>
      <c r="J20" s="72"/>
      <c r="K20" s="72"/>
    </row>
    <row r="21" spans="1:11" ht="20.399999999999999" customHeight="1" x14ac:dyDescent="0.4">
      <c r="A21" s="71"/>
      <c r="B21" s="71"/>
      <c r="C21" s="71"/>
      <c r="D21" s="78"/>
      <c r="E21" s="78"/>
      <c r="F21" s="71"/>
      <c r="G21" s="71"/>
      <c r="H21" s="71"/>
      <c r="I21" s="72"/>
      <c r="J21" s="72"/>
      <c r="K21" s="72"/>
    </row>
    <row r="22" spans="1:11" ht="21.6" customHeight="1" x14ac:dyDescent="0.4">
      <c r="A22" s="71"/>
      <c r="B22" s="71"/>
      <c r="C22" s="80" t="s">
        <v>131</v>
      </c>
      <c r="D22" s="203"/>
      <c r="E22" s="203"/>
      <c r="F22" s="81" t="s">
        <v>128</v>
      </c>
      <c r="G22" s="128"/>
      <c r="H22" s="71"/>
      <c r="I22" s="72"/>
      <c r="J22" s="72"/>
      <c r="K22" s="72"/>
    </row>
    <row r="23" spans="1:11" ht="25.8" customHeight="1" x14ac:dyDescent="0.4">
      <c r="A23" s="71"/>
      <c r="B23" s="71"/>
      <c r="C23" s="71"/>
      <c r="D23" s="201" t="str">
        <f>IF(ตั้งค่า!I16="","","( " &amp; ตั้งค่า!I16 &amp; " )")</f>
        <v/>
      </c>
      <c r="E23" s="201"/>
      <c r="F23" s="71"/>
      <c r="G23" s="71"/>
      <c r="H23" s="71"/>
      <c r="I23" s="72"/>
      <c r="J23" s="72"/>
      <c r="K23" s="72"/>
    </row>
    <row r="24" spans="1:11" ht="23.4" customHeight="1" x14ac:dyDescent="0.4">
      <c r="A24" s="71"/>
      <c r="B24" s="71"/>
      <c r="C24" s="71"/>
      <c r="D24" s="78"/>
      <c r="E24" s="78"/>
      <c r="F24" s="71"/>
      <c r="G24" s="71"/>
      <c r="H24" s="71"/>
      <c r="I24" s="72"/>
      <c r="J24" s="72"/>
      <c r="K24" s="72"/>
    </row>
    <row r="25" spans="1:11" x14ac:dyDescent="0.4">
      <c r="A25" s="77"/>
      <c r="B25" s="77"/>
      <c r="C25" s="80" t="s">
        <v>131</v>
      </c>
      <c r="D25" s="203"/>
      <c r="E25" s="203"/>
      <c r="F25" s="81" t="s">
        <v>128</v>
      </c>
      <c r="G25" s="71"/>
      <c r="H25" s="77"/>
    </row>
    <row r="26" spans="1:11" x14ac:dyDescent="0.4">
      <c r="A26" s="77"/>
      <c r="B26" s="77"/>
      <c r="C26" s="71"/>
      <c r="D26" s="201" t="str">
        <f>IF(ตั้งค่า!I17="","","( " &amp; ตั้งค่า!I17 &amp; " )")</f>
        <v/>
      </c>
      <c r="E26" s="201"/>
      <c r="F26" s="71"/>
      <c r="G26" s="71"/>
      <c r="H26" s="77"/>
    </row>
    <row r="27" spans="1:11" ht="13.8" customHeight="1" x14ac:dyDescent="0.4">
      <c r="A27" s="77"/>
      <c r="B27" s="77"/>
      <c r="C27" s="71"/>
      <c r="D27" s="71"/>
      <c r="E27" s="71"/>
      <c r="F27" s="71"/>
      <c r="G27" s="71"/>
      <c r="H27" s="77"/>
    </row>
    <row r="28" spans="1:11" x14ac:dyDescent="0.4">
      <c r="A28" s="77"/>
      <c r="B28" s="77"/>
      <c r="C28" s="80" t="s">
        <v>131</v>
      </c>
      <c r="D28" s="203"/>
      <c r="E28" s="203"/>
      <c r="F28" s="81" t="s">
        <v>136</v>
      </c>
      <c r="G28" s="77"/>
      <c r="H28" s="77"/>
    </row>
    <row r="29" spans="1:11" x14ac:dyDescent="0.4">
      <c r="A29" s="77"/>
      <c r="B29" s="77"/>
      <c r="C29" s="71"/>
      <c r="D29" s="202" t="str">
        <f>IF(ตั้งค่า!I18="","","( " &amp; ตั้งค่า!I18 &amp; " )")</f>
        <v>( นายธีระวัฒน์  ศรีวิชัย )</v>
      </c>
      <c r="E29" s="202"/>
      <c r="F29" s="71"/>
      <c r="G29" s="77"/>
      <c r="H29" s="77"/>
    </row>
    <row r="30" spans="1:11" ht="22.8" customHeight="1" x14ac:dyDescent="0.4">
      <c r="A30" s="77"/>
      <c r="B30" s="77"/>
      <c r="C30" s="77"/>
      <c r="D30" s="77"/>
      <c r="E30" s="77"/>
      <c r="F30" s="77"/>
      <c r="G30" s="77"/>
      <c r="H30" s="77"/>
    </row>
    <row r="31" spans="1:11" x14ac:dyDescent="0.4">
      <c r="A31" s="77"/>
      <c r="B31" s="77"/>
      <c r="C31" s="80" t="s">
        <v>131</v>
      </c>
      <c r="D31" s="203"/>
      <c r="E31" s="203"/>
      <c r="F31" s="81" t="s">
        <v>132</v>
      </c>
      <c r="G31" s="77"/>
      <c r="H31" s="77"/>
    </row>
    <row r="32" spans="1:11" x14ac:dyDescent="0.4">
      <c r="A32" s="77"/>
      <c r="B32" s="77"/>
      <c r="C32" s="71"/>
      <c r="D32" s="202" t="str">
        <f>IF(ตั้งค่า!I19="","","( " &amp; ตั้งค่า!I19 &amp; " )")</f>
        <v>( นายจตุพร  ทองพระพักตร์ )</v>
      </c>
      <c r="E32" s="202"/>
      <c r="F32" s="81"/>
      <c r="G32" s="77"/>
      <c r="H32" s="77"/>
    </row>
    <row r="33" spans="1:8" ht="10.199999999999999" customHeight="1" x14ac:dyDescent="0.4">
      <c r="A33" s="77"/>
      <c r="B33" s="77"/>
      <c r="C33" s="71"/>
      <c r="D33" s="78"/>
      <c r="E33" s="78"/>
      <c r="F33" s="81"/>
      <c r="G33" s="77"/>
      <c r="H33" s="77"/>
    </row>
    <row r="34" spans="1:8" x14ac:dyDescent="0.4">
      <c r="A34" s="77"/>
      <c r="B34" s="77"/>
      <c r="C34" s="77"/>
      <c r="D34" s="77" t="s">
        <v>133</v>
      </c>
      <c r="E34" s="77"/>
      <c r="F34" s="77" t="s">
        <v>137</v>
      </c>
      <c r="G34" s="77"/>
      <c r="H34" s="77"/>
    </row>
    <row r="35" spans="1:8" ht="16.2" customHeight="1" x14ac:dyDescent="0.4">
      <c r="A35" s="77"/>
      <c r="B35" s="77"/>
      <c r="C35" s="77"/>
      <c r="D35" s="71"/>
      <c r="E35" s="71"/>
      <c r="F35" s="71"/>
      <c r="G35" s="71"/>
      <c r="H35" s="77"/>
    </row>
    <row r="36" spans="1:8" x14ac:dyDescent="0.4">
      <c r="A36" s="77"/>
      <c r="B36" s="77"/>
      <c r="C36" s="80" t="s">
        <v>131</v>
      </c>
      <c r="D36" s="203"/>
      <c r="E36" s="203"/>
      <c r="F36" s="133" t="s">
        <v>149</v>
      </c>
      <c r="G36" s="71"/>
      <c r="H36" s="77"/>
    </row>
    <row r="37" spans="1:8" x14ac:dyDescent="0.4">
      <c r="A37" s="77"/>
      <c r="B37" s="77"/>
      <c r="C37" s="77"/>
      <c r="D37" s="201" t="str">
        <f>IF(ตั้งค่า!I20="","","( " &amp; ตั้งค่า!I20 &amp; " )")</f>
        <v>( นายพิสิษฐ์  เจริญพันธ์ )</v>
      </c>
      <c r="E37" s="201"/>
      <c r="F37" s="71"/>
      <c r="G37" s="71"/>
      <c r="H37" s="77"/>
    </row>
    <row r="38" spans="1:8" x14ac:dyDescent="0.4">
      <c r="A38" s="77"/>
      <c r="B38" s="77"/>
      <c r="C38" s="77"/>
      <c r="D38" s="202" t="str">
        <f>IF(ตั้งค่า!I22="","",ตั้งค่า!I22)</f>
        <v>31 มีนาคม 2569</v>
      </c>
      <c r="E38" s="202"/>
      <c r="F38" s="69"/>
      <c r="G38" s="69"/>
      <c r="H38" s="77"/>
    </row>
  </sheetData>
  <sheetProtection algorithmName="SHA-512" hashValue="Fd/QVqPb+r3lxn6hKS0FwX7vVtJjkEZwAubCWNqjeqUObe8aK8oV0yRgTmBrKbByOYEo+IcJ/xILt05PerHHGw==" saltValue="dMlMSLhftykQLoD05WbNSA==" spinCount="100000" sheet="1" objects="1" scenarios="1"/>
  <mergeCells count="26">
    <mergeCell ref="B5:H5"/>
    <mergeCell ref="D8:F8"/>
    <mergeCell ref="D32:E32"/>
    <mergeCell ref="D28:E28"/>
    <mergeCell ref="D26:E26"/>
    <mergeCell ref="B14:B15"/>
    <mergeCell ref="D29:E29"/>
    <mergeCell ref="D31:E31"/>
    <mergeCell ref="C14:F15"/>
    <mergeCell ref="C16:F16"/>
    <mergeCell ref="G14:H14"/>
    <mergeCell ref="E12:G12"/>
    <mergeCell ref="D37:E37"/>
    <mergeCell ref="D38:E38"/>
    <mergeCell ref="D36:E36"/>
    <mergeCell ref="D7:F7"/>
    <mergeCell ref="E11:G11"/>
    <mergeCell ref="E10:G10"/>
    <mergeCell ref="B13:H13"/>
    <mergeCell ref="G9:H9"/>
    <mergeCell ref="D23:E23"/>
    <mergeCell ref="C17:G17"/>
    <mergeCell ref="D20:E20"/>
    <mergeCell ref="D19:E19"/>
    <mergeCell ref="D22:E22"/>
    <mergeCell ref="D25:E25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บันทึกการส่ง</vt:lpstr>
      <vt:lpstr>บันทึกการส่ง!Print_Area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2025-03-12T14:00:13Z</cp:lastPrinted>
  <dcterms:created xsi:type="dcterms:W3CDTF">2008-05-01T06:16:33Z</dcterms:created>
  <dcterms:modified xsi:type="dcterms:W3CDTF">2025-08-08T07:56:42Z</dcterms:modified>
</cp:coreProperties>
</file>