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4A52A587-2F25-4614-BED4-5CBD24E08EC9}" xr6:coauthVersionLast="47" xr6:coauthVersionMax="47" xr10:uidLastSave="{00000000-0000-0000-0000-000000000000}"/>
  <bookViews>
    <workbookView xWindow="-108" yWindow="-108" windowWidth="23256" windowHeight="12456" firstSheet="1" activeTab="4" xr2:uid="{D764CB5A-7ECC-43C3-BEB2-68BF4E028C19}"/>
  </bookViews>
  <sheets>
    <sheet name="รายการ" sheetId="23" state="hidden" r:id="rId1"/>
    <sheet name="ตั้งค่า" sheetId="1" r:id="rId2"/>
    <sheet name="รายชื่อนักเรียน" sheetId="2" r:id="rId3"/>
    <sheet name="ตั้งค่าประเมินคุณลักษณะ" sheetId="20" state="hidden" r:id="rId4"/>
    <sheet name="ข้อที่ 1" sheetId="3" r:id="rId5"/>
    <sheet name="ข้อ 2" sheetId="27" r:id="rId6"/>
    <sheet name="ข้อ 3" sheetId="28" r:id="rId7"/>
    <sheet name="ข้อ 4" sheetId="29" r:id="rId8"/>
    <sheet name="ข้อ 5" sheetId="30" r:id="rId9"/>
    <sheet name="ข้อ 6" sheetId="31" r:id="rId10"/>
    <sheet name="ข้อ 7" sheetId="32" r:id="rId11"/>
    <sheet name="ข้อ 8" sheetId="33" r:id="rId12"/>
    <sheet name="สรุป" sheetId="37" r:id="rId13"/>
    <sheet name="พิมพ์หน้าปก" sheetId="7" r:id="rId14"/>
    <sheet name="พิมพ์รายชื่อ" sheetId="8" r:id="rId15"/>
    <sheet name="พิมพ์คุณลักษณะ" sheetId="21" r:id="rId16"/>
    <sheet name="พิมพ์สรุป" sheetId="38" r:id="rId17"/>
    <sheet name="บึนทึกการส่ง" sheetId="39" r:id="rId18"/>
  </sheets>
  <definedNames>
    <definedName name="_xlnm._FilterDatabase" localSheetId="4" hidden="1">'ข้อที่ 1'!$C$1:$T$52</definedName>
    <definedName name="_xlnm.Print_Area" localSheetId="4">'ข้อที่ 1'!$A$1:$T$52</definedName>
    <definedName name="_xlnm.Print_Area" localSheetId="17">บึนทึกการส่ง!$A$1:$G$13</definedName>
    <definedName name="_xlnm.Print_Area" localSheetId="15">พิมพ์คุณลักษณะ!$A$1:$DX$52</definedName>
    <definedName name="_xlnm.Print_Area" localSheetId="14">พิมพ์รายชื่อ!$A$1:$G$50</definedName>
    <definedName name="_xlnm.Print_Area" localSheetId="16">พิมพ์สรุป!$A$1:$Q$51</definedName>
    <definedName name="_xlnm.Print_Area" localSheetId="13">พิมพ์หน้าปก!$A$1:$I$36</definedName>
    <definedName name="_xlnm.Print_Titles" localSheetId="15">พิมพ์คุณลักษณะ!$1:$5</definedName>
    <definedName name="_xlnm.Print_Titles" localSheetId="14">พิมพ์รายชื่อ!$5:$5</definedName>
    <definedName name="_xlnm.Print_Titles" localSheetId="16">พิมพ์สรุป!$1:$4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9" l="1"/>
  <c r="B2" i="38"/>
  <c r="B1" i="38"/>
  <c r="S43" i="29" l="1"/>
  <c r="S50" i="33"/>
  <c r="S49" i="33"/>
  <c r="S48" i="33"/>
  <c r="S47" i="33"/>
  <c r="S46" i="33"/>
  <c r="S45" i="33"/>
  <c r="S44" i="33"/>
  <c r="S43" i="33"/>
  <c r="S42" i="33"/>
  <c r="S41" i="33"/>
  <c r="S40" i="33"/>
  <c r="S39" i="33"/>
  <c r="S38" i="33"/>
  <c r="S37" i="33"/>
  <c r="S36" i="33"/>
  <c r="S35" i="33"/>
  <c r="S34" i="33"/>
  <c r="S33" i="33"/>
  <c r="S32" i="33"/>
  <c r="S31" i="33"/>
  <c r="S30" i="33"/>
  <c r="S29" i="33"/>
  <c r="S28" i="33"/>
  <c r="S27" i="33"/>
  <c r="S26" i="33"/>
  <c r="S25" i="33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S9" i="33"/>
  <c r="S8" i="33"/>
  <c r="S7" i="33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50" i="29"/>
  <c r="S49" i="29"/>
  <c r="S48" i="29"/>
  <c r="S47" i="29"/>
  <c r="S46" i="29"/>
  <c r="S45" i="29"/>
  <c r="S44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S43" i="28"/>
  <c r="S44" i="28"/>
  <c r="S45" i="28"/>
  <c r="S46" i="28"/>
  <c r="S47" i="28"/>
  <c r="S48" i="28"/>
  <c r="S49" i="28"/>
  <c r="S50" i="28"/>
  <c r="P37" i="27"/>
  <c r="P22" i="27"/>
  <c r="N9" i="37"/>
  <c r="O9" i="37"/>
  <c r="P9" i="37"/>
  <c r="Q9" i="37"/>
  <c r="R9" i="37"/>
  <c r="S9" i="37"/>
  <c r="T9" i="37"/>
  <c r="N10" i="37"/>
  <c r="O10" i="37"/>
  <c r="P10" i="37"/>
  <c r="Q10" i="37"/>
  <c r="R10" i="37"/>
  <c r="S10" i="37"/>
  <c r="T10" i="37"/>
  <c r="N11" i="37"/>
  <c r="O11" i="37"/>
  <c r="P11" i="37"/>
  <c r="Q11" i="37"/>
  <c r="R11" i="37"/>
  <c r="S11" i="37"/>
  <c r="T11" i="37"/>
  <c r="N12" i="37"/>
  <c r="O12" i="37"/>
  <c r="P12" i="37"/>
  <c r="Q12" i="37"/>
  <c r="R12" i="37"/>
  <c r="S12" i="37"/>
  <c r="T12" i="37"/>
  <c r="N13" i="37"/>
  <c r="O13" i="37"/>
  <c r="P13" i="37"/>
  <c r="Q13" i="37"/>
  <c r="R13" i="37"/>
  <c r="S13" i="37"/>
  <c r="T13" i="37"/>
  <c r="N14" i="37"/>
  <c r="O14" i="37"/>
  <c r="P14" i="37"/>
  <c r="Q14" i="37"/>
  <c r="R14" i="37"/>
  <c r="S14" i="37"/>
  <c r="T14" i="37"/>
  <c r="N15" i="37"/>
  <c r="O15" i="37"/>
  <c r="P15" i="37"/>
  <c r="Q15" i="37"/>
  <c r="R15" i="37"/>
  <c r="S15" i="37"/>
  <c r="T15" i="37"/>
  <c r="N16" i="37"/>
  <c r="O16" i="37"/>
  <c r="P16" i="37"/>
  <c r="Q16" i="37"/>
  <c r="R16" i="37"/>
  <c r="S16" i="37"/>
  <c r="T16" i="37"/>
  <c r="N17" i="37"/>
  <c r="O17" i="37"/>
  <c r="P17" i="37"/>
  <c r="Q17" i="37"/>
  <c r="R17" i="37"/>
  <c r="S17" i="37"/>
  <c r="T17" i="37"/>
  <c r="N18" i="37"/>
  <c r="O18" i="37"/>
  <c r="P18" i="37"/>
  <c r="Q18" i="37"/>
  <c r="R18" i="37"/>
  <c r="S18" i="37"/>
  <c r="T18" i="37"/>
  <c r="N19" i="37"/>
  <c r="O19" i="37"/>
  <c r="P19" i="37"/>
  <c r="Q19" i="37"/>
  <c r="R19" i="37"/>
  <c r="S19" i="37"/>
  <c r="T19" i="37"/>
  <c r="N20" i="37"/>
  <c r="O20" i="37"/>
  <c r="P20" i="37"/>
  <c r="Q20" i="37"/>
  <c r="R20" i="37"/>
  <c r="S20" i="37"/>
  <c r="T20" i="37"/>
  <c r="N21" i="37"/>
  <c r="O21" i="37"/>
  <c r="P21" i="37"/>
  <c r="Q21" i="37"/>
  <c r="R21" i="37"/>
  <c r="S21" i="37"/>
  <c r="T21" i="37"/>
  <c r="N22" i="37"/>
  <c r="O22" i="37"/>
  <c r="P22" i="37"/>
  <c r="Q22" i="37"/>
  <c r="R22" i="37"/>
  <c r="S22" i="37"/>
  <c r="T22" i="37"/>
  <c r="N23" i="37"/>
  <c r="O23" i="37"/>
  <c r="P23" i="37"/>
  <c r="Q23" i="37"/>
  <c r="R23" i="37"/>
  <c r="S23" i="37"/>
  <c r="T23" i="37"/>
  <c r="N24" i="37"/>
  <c r="O24" i="37"/>
  <c r="P24" i="37"/>
  <c r="Q24" i="37"/>
  <c r="R24" i="37"/>
  <c r="S24" i="37"/>
  <c r="T24" i="37"/>
  <c r="N25" i="37"/>
  <c r="O25" i="37"/>
  <c r="P25" i="37"/>
  <c r="Q25" i="37"/>
  <c r="R25" i="37"/>
  <c r="S25" i="37"/>
  <c r="T25" i="37"/>
  <c r="N26" i="37"/>
  <c r="O26" i="37"/>
  <c r="P26" i="37"/>
  <c r="Q26" i="37"/>
  <c r="R26" i="37"/>
  <c r="S26" i="37"/>
  <c r="T26" i="37"/>
  <c r="N27" i="37"/>
  <c r="O27" i="37"/>
  <c r="P27" i="37"/>
  <c r="Q27" i="37"/>
  <c r="R27" i="37"/>
  <c r="S27" i="37"/>
  <c r="T27" i="37"/>
  <c r="N28" i="37"/>
  <c r="O28" i="37"/>
  <c r="P28" i="37"/>
  <c r="Q28" i="37"/>
  <c r="R28" i="37"/>
  <c r="S28" i="37"/>
  <c r="T28" i="37"/>
  <c r="N29" i="37"/>
  <c r="O29" i="37"/>
  <c r="P29" i="37"/>
  <c r="Q29" i="37"/>
  <c r="R29" i="37"/>
  <c r="S29" i="37"/>
  <c r="T29" i="37"/>
  <c r="N30" i="37"/>
  <c r="O30" i="37"/>
  <c r="P30" i="37"/>
  <c r="Q30" i="37"/>
  <c r="R30" i="37"/>
  <c r="S30" i="37"/>
  <c r="T30" i="37"/>
  <c r="N31" i="37"/>
  <c r="O31" i="37"/>
  <c r="P31" i="37"/>
  <c r="Q31" i="37"/>
  <c r="R31" i="37"/>
  <c r="S31" i="37"/>
  <c r="T31" i="37"/>
  <c r="N32" i="37"/>
  <c r="O32" i="37"/>
  <c r="P32" i="37"/>
  <c r="Q32" i="37"/>
  <c r="R32" i="37"/>
  <c r="S32" i="37"/>
  <c r="T32" i="37"/>
  <c r="N33" i="37"/>
  <c r="O33" i="37"/>
  <c r="P33" i="37"/>
  <c r="Q33" i="37"/>
  <c r="R33" i="37"/>
  <c r="S33" i="37"/>
  <c r="T33" i="37"/>
  <c r="N34" i="37"/>
  <c r="O34" i="37"/>
  <c r="P34" i="37"/>
  <c r="Q34" i="37"/>
  <c r="R34" i="37"/>
  <c r="S34" i="37"/>
  <c r="T34" i="37"/>
  <c r="N35" i="37"/>
  <c r="O35" i="37"/>
  <c r="P35" i="37"/>
  <c r="Q35" i="37"/>
  <c r="R35" i="37"/>
  <c r="S35" i="37"/>
  <c r="T35" i="37"/>
  <c r="N36" i="37"/>
  <c r="O36" i="37"/>
  <c r="P36" i="37"/>
  <c r="Q36" i="37"/>
  <c r="R36" i="37"/>
  <c r="S36" i="37"/>
  <c r="T36" i="37"/>
  <c r="N37" i="37"/>
  <c r="O37" i="37"/>
  <c r="P37" i="37"/>
  <c r="Q37" i="37"/>
  <c r="R37" i="37"/>
  <c r="S37" i="37"/>
  <c r="T37" i="37"/>
  <c r="N38" i="37"/>
  <c r="O38" i="37"/>
  <c r="P38" i="37"/>
  <c r="Q38" i="37"/>
  <c r="R38" i="37"/>
  <c r="S38" i="37"/>
  <c r="T38" i="37"/>
  <c r="N39" i="37"/>
  <c r="O39" i="37"/>
  <c r="P39" i="37"/>
  <c r="Q39" i="37"/>
  <c r="R39" i="37"/>
  <c r="S39" i="37"/>
  <c r="T39" i="37"/>
  <c r="N40" i="37"/>
  <c r="O40" i="37"/>
  <c r="P40" i="37"/>
  <c r="Q40" i="37"/>
  <c r="R40" i="37"/>
  <c r="S40" i="37"/>
  <c r="T40" i="37"/>
  <c r="N41" i="37"/>
  <c r="O41" i="37"/>
  <c r="P41" i="37"/>
  <c r="Q41" i="37"/>
  <c r="R41" i="37"/>
  <c r="S41" i="37"/>
  <c r="T41" i="37"/>
  <c r="N42" i="37"/>
  <c r="O42" i="37"/>
  <c r="P42" i="37"/>
  <c r="Q42" i="37"/>
  <c r="R42" i="37"/>
  <c r="S42" i="37"/>
  <c r="T42" i="37"/>
  <c r="N43" i="37"/>
  <c r="O43" i="37"/>
  <c r="P43" i="37"/>
  <c r="Q43" i="37"/>
  <c r="R43" i="37"/>
  <c r="S43" i="37"/>
  <c r="T43" i="37"/>
  <c r="N44" i="37"/>
  <c r="O44" i="37"/>
  <c r="P44" i="37"/>
  <c r="Q44" i="37"/>
  <c r="R44" i="37"/>
  <c r="S44" i="37"/>
  <c r="T44" i="37"/>
  <c r="N45" i="37"/>
  <c r="O45" i="37"/>
  <c r="P45" i="37"/>
  <c r="Q45" i="37"/>
  <c r="R45" i="37"/>
  <c r="S45" i="37"/>
  <c r="T45" i="37"/>
  <c r="N46" i="37"/>
  <c r="O46" i="37"/>
  <c r="P46" i="37"/>
  <c r="Q46" i="37"/>
  <c r="R46" i="37"/>
  <c r="S46" i="37"/>
  <c r="T46" i="37"/>
  <c r="N47" i="37"/>
  <c r="O47" i="37"/>
  <c r="P47" i="37"/>
  <c r="Q47" i="37"/>
  <c r="R47" i="37"/>
  <c r="S47" i="37"/>
  <c r="T47" i="37"/>
  <c r="N48" i="37"/>
  <c r="O48" i="37"/>
  <c r="P48" i="37"/>
  <c r="Q48" i="37"/>
  <c r="R48" i="37"/>
  <c r="S48" i="37"/>
  <c r="T48" i="37"/>
  <c r="N49" i="37"/>
  <c r="O49" i="37"/>
  <c r="P49" i="37"/>
  <c r="Q49" i="37"/>
  <c r="R49" i="37"/>
  <c r="S49" i="37"/>
  <c r="T49" i="37"/>
  <c r="T50" i="33"/>
  <c r="R50" i="33"/>
  <c r="Q50" i="33"/>
  <c r="P50" i="33"/>
  <c r="T49" i="33"/>
  <c r="R49" i="33"/>
  <c r="Q49" i="33"/>
  <c r="P49" i="33"/>
  <c r="T48" i="33"/>
  <c r="R48" i="33"/>
  <c r="Q48" i="33"/>
  <c r="P48" i="33"/>
  <c r="T47" i="33"/>
  <c r="R47" i="33"/>
  <c r="Q47" i="33"/>
  <c r="P47" i="33"/>
  <c r="T46" i="33"/>
  <c r="R46" i="33"/>
  <c r="Q46" i="33"/>
  <c r="P46" i="33"/>
  <c r="T45" i="33"/>
  <c r="R45" i="33"/>
  <c r="Q45" i="33"/>
  <c r="P45" i="33"/>
  <c r="T44" i="33"/>
  <c r="R44" i="33"/>
  <c r="Q44" i="33"/>
  <c r="P44" i="33"/>
  <c r="T43" i="33"/>
  <c r="R43" i="33"/>
  <c r="Q43" i="33"/>
  <c r="P43" i="33"/>
  <c r="T42" i="33"/>
  <c r="R42" i="33"/>
  <c r="Q42" i="33"/>
  <c r="P42" i="33"/>
  <c r="T41" i="33"/>
  <c r="R41" i="33"/>
  <c r="Q41" i="33"/>
  <c r="P41" i="33"/>
  <c r="T40" i="33"/>
  <c r="R40" i="33"/>
  <c r="Q40" i="33"/>
  <c r="P40" i="33"/>
  <c r="T39" i="33"/>
  <c r="R39" i="33"/>
  <c r="Q39" i="33"/>
  <c r="P39" i="33"/>
  <c r="T38" i="33"/>
  <c r="R38" i="33"/>
  <c r="Q38" i="33"/>
  <c r="P38" i="33"/>
  <c r="T37" i="33"/>
  <c r="R37" i="33"/>
  <c r="Q37" i="33"/>
  <c r="P37" i="33"/>
  <c r="T36" i="33"/>
  <c r="R36" i="33"/>
  <c r="Q36" i="33"/>
  <c r="P36" i="33"/>
  <c r="T35" i="33"/>
  <c r="R35" i="33"/>
  <c r="Q35" i="33"/>
  <c r="P35" i="33"/>
  <c r="T34" i="33"/>
  <c r="R34" i="33"/>
  <c r="Q34" i="33"/>
  <c r="P34" i="33"/>
  <c r="T33" i="33"/>
  <c r="R33" i="33"/>
  <c r="Q33" i="33"/>
  <c r="P33" i="33"/>
  <c r="T32" i="33"/>
  <c r="R32" i="33"/>
  <c r="Q32" i="33"/>
  <c r="P32" i="33"/>
  <c r="T31" i="33"/>
  <c r="R31" i="33"/>
  <c r="Q31" i="33"/>
  <c r="P31" i="33"/>
  <c r="T30" i="33"/>
  <c r="R30" i="33"/>
  <c r="Q30" i="33"/>
  <c r="P30" i="33"/>
  <c r="T29" i="33"/>
  <c r="R29" i="33"/>
  <c r="Q29" i="33"/>
  <c r="P29" i="33"/>
  <c r="T28" i="33"/>
  <c r="R28" i="33"/>
  <c r="Q28" i="33"/>
  <c r="P28" i="33"/>
  <c r="T27" i="33"/>
  <c r="R27" i="33"/>
  <c r="Q27" i="33"/>
  <c r="P27" i="33"/>
  <c r="T26" i="33"/>
  <c r="R26" i="33"/>
  <c r="Q26" i="33"/>
  <c r="P26" i="33"/>
  <c r="T25" i="33"/>
  <c r="R25" i="33"/>
  <c r="Q25" i="33"/>
  <c r="P25" i="33"/>
  <c r="T24" i="33"/>
  <c r="R24" i="33"/>
  <c r="Q24" i="33"/>
  <c r="P24" i="33"/>
  <c r="T23" i="33"/>
  <c r="R23" i="33"/>
  <c r="Q23" i="33"/>
  <c r="P23" i="33"/>
  <c r="T22" i="33"/>
  <c r="R22" i="33"/>
  <c r="Q22" i="33"/>
  <c r="P22" i="33"/>
  <c r="T21" i="33"/>
  <c r="R21" i="33"/>
  <c r="Q21" i="33"/>
  <c r="P21" i="33"/>
  <c r="T20" i="33"/>
  <c r="R20" i="33"/>
  <c r="Q20" i="33"/>
  <c r="P20" i="33"/>
  <c r="T19" i="33"/>
  <c r="R19" i="33"/>
  <c r="Q19" i="33"/>
  <c r="P19" i="33"/>
  <c r="T18" i="33"/>
  <c r="R18" i="33"/>
  <c r="Q18" i="33"/>
  <c r="P18" i="33"/>
  <c r="T17" i="33"/>
  <c r="R17" i="33"/>
  <c r="Q17" i="33"/>
  <c r="P17" i="33"/>
  <c r="T16" i="33"/>
  <c r="R16" i="33"/>
  <c r="Q16" i="33"/>
  <c r="P16" i="33"/>
  <c r="T15" i="33"/>
  <c r="R15" i="33"/>
  <c r="Q15" i="33"/>
  <c r="P15" i="33"/>
  <c r="T14" i="33"/>
  <c r="R14" i="33"/>
  <c r="Q14" i="33"/>
  <c r="P14" i="33"/>
  <c r="T13" i="33"/>
  <c r="R13" i="33"/>
  <c r="Q13" i="33"/>
  <c r="P13" i="33"/>
  <c r="T12" i="33"/>
  <c r="R12" i="33"/>
  <c r="Q12" i="33"/>
  <c r="P12" i="33"/>
  <c r="T11" i="33"/>
  <c r="R11" i="33"/>
  <c r="Q11" i="33"/>
  <c r="P11" i="33"/>
  <c r="T10" i="33"/>
  <c r="R10" i="33"/>
  <c r="Q10" i="33"/>
  <c r="P10" i="33"/>
  <c r="T50" i="32"/>
  <c r="S50" i="32"/>
  <c r="R50" i="32"/>
  <c r="Q50" i="32"/>
  <c r="P50" i="32"/>
  <c r="T49" i="32"/>
  <c r="S49" i="32"/>
  <c r="R49" i="32"/>
  <c r="Q49" i="32"/>
  <c r="P49" i="32"/>
  <c r="T48" i="32"/>
  <c r="S48" i="32"/>
  <c r="R48" i="32"/>
  <c r="Q48" i="32"/>
  <c r="P48" i="32"/>
  <c r="T47" i="32"/>
  <c r="S47" i="32"/>
  <c r="R47" i="32"/>
  <c r="Q47" i="32"/>
  <c r="P47" i="32"/>
  <c r="T46" i="32"/>
  <c r="S46" i="32"/>
  <c r="R46" i="32"/>
  <c r="Q46" i="32"/>
  <c r="P46" i="32"/>
  <c r="T45" i="32"/>
  <c r="S45" i="32"/>
  <c r="R45" i="32"/>
  <c r="Q45" i="32"/>
  <c r="P45" i="32"/>
  <c r="T44" i="32"/>
  <c r="S44" i="32"/>
  <c r="R44" i="32"/>
  <c r="Q44" i="32"/>
  <c r="P44" i="32"/>
  <c r="T43" i="32"/>
  <c r="S43" i="32"/>
  <c r="R43" i="32"/>
  <c r="Q43" i="32"/>
  <c r="P43" i="32"/>
  <c r="T42" i="32"/>
  <c r="S42" i="32"/>
  <c r="R42" i="32"/>
  <c r="Q42" i="32"/>
  <c r="P42" i="32"/>
  <c r="T41" i="32"/>
  <c r="S41" i="32"/>
  <c r="R41" i="32"/>
  <c r="Q41" i="32"/>
  <c r="P41" i="32"/>
  <c r="T40" i="32"/>
  <c r="S40" i="32"/>
  <c r="R40" i="32"/>
  <c r="Q40" i="32"/>
  <c r="P40" i="32"/>
  <c r="T39" i="32"/>
  <c r="S39" i="32"/>
  <c r="R39" i="32"/>
  <c r="Q39" i="32"/>
  <c r="P39" i="32"/>
  <c r="T38" i="32"/>
  <c r="S38" i="32"/>
  <c r="R38" i="32"/>
  <c r="Q38" i="32"/>
  <c r="P38" i="32"/>
  <c r="T37" i="32"/>
  <c r="S37" i="32"/>
  <c r="R37" i="32"/>
  <c r="Q37" i="32"/>
  <c r="P37" i="32"/>
  <c r="T36" i="32"/>
  <c r="S36" i="32"/>
  <c r="R36" i="32"/>
  <c r="Q36" i="32"/>
  <c r="P36" i="32"/>
  <c r="T35" i="32"/>
  <c r="S35" i="32"/>
  <c r="R35" i="32"/>
  <c r="Q35" i="32"/>
  <c r="P35" i="32"/>
  <c r="T34" i="32"/>
  <c r="S34" i="32"/>
  <c r="R34" i="32"/>
  <c r="Q34" i="32"/>
  <c r="P34" i="32"/>
  <c r="T33" i="32"/>
  <c r="S33" i="32"/>
  <c r="R33" i="32"/>
  <c r="Q33" i="32"/>
  <c r="P33" i="32"/>
  <c r="T32" i="32"/>
  <c r="S32" i="32"/>
  <c r="R32" i="32"/>
  <c r="Q32" i="32"/>
  <c r="P32" i="32"/>
  <c r="T31" i="32"/>
  <c r="S31" i="32"/>
  <c r="R31" i="32"/>
  <c r="Q31" i="32"/>
  <c r="P31" i="32"/>
  <c r="T30" i="32"/>
  <c r="S30" i="32"/>
  <c r="R30" i="32"/>
  <c r="Q30" i="32"/>
  <c r="P30" i="32"/>
  <c r="T29" i="32"/>
  <c r="S29" i="32"/>
  <c r="R29" i="32"/>
  <c r="Q29" i="32"/>
  <c r="P29" i="32"/>
  <c r="T28" i="32"/>
  <c r="S28" i="32"/>
  <c r="R28" i="32"/>
  <c r="Q28" i="32"/>
  <c r="P28" i="32"/>
  <c r="T27" i="32"/>
  <c r="S27" i="32"/>
  <c r="R27" i="32"/>
  <c r="Q27" i="32"/>
  <c r="P27" i="32"/>
  <c r="T26" i="32"/>
  <c r="S26" i="32"/>
  <c r="R26" i="32"/>
  <c r="Q26" i="32"/>
  <c r="P26" i="32"/>
  <c r="T25" i="32"/>
  <c r="S25" i="32"/>
  <c r="R25" i="32"/>
  <c r="Q25" i="32"/>
  <c r="P25" i="32"/>
  <c r="T24" i="32"/>
  <c r="S24" i="32"/>
  <c r="R24" i="32"/>
  <c r="Q24" i="32"/>
  <c r="P24" i="32"/>
  <c r="T23" i="32"/>
  <c r="S23" i="32"/>
  <c r="R23" i="32"/>
  <c r="Q23" i="32"/>
  <c r="P23" i="32"/>
  <c r="T22" i="32"/>
  <c r="S22" i="32"/>
  <c r="R22" i="32"/>
  <c r="Q22" i="32"/>
  <c r="P22" i="32"/>
  <c r="T21" i="32"/>
  <c r="S21" i="32"/>
  <c r="R21" i="32"/>
  <c r="Q21" i="32"/>
  <c r="P21" i="32"/>
  <c r="T20" i="32"/>
  <c r="S20" i="32"/>
  <c r="R20" i="32"/>
  <c r="Q20" i="32"/>
  <c r="P20" i="32"/>
  <c r="T19" i="32"/>
  <c r="S19" i="32"/>
  <c r="R19" i="32"/>
  <c r="Q19" i="32"/>
  <c r="P19" i="32"/>
  <c r="T18" i="32"/>
  <c r="S18" i="32"/>
  <c r="R18" i="32"/>
  <c r="Q18" i="32"/>
  <c r="P18" i="32"/>
  <c r="T17" i="32"/>
  <c r="S17" i="32"/>
  <c r="R17" i="32"/>
  <c r="Q17" i="32"/>
  <c r="P17" i="32"/>
  <c r="T16" i="32"/>
  <c r="S16" i="32"/>
  <c r="R16" i="32"/>
  <c r="Q16" i="32"/>
  <c r="P16" i="32"/>
  <c r="T15" i="32"/>
  <c r="S15" i="32"/>
  <c r="R15" i="32"/>
  <c r="Q15" i="32"/>
  <c r="P15" i="32"/>
  <c r="T14" i="32"/>
  <c r="S14" i="32"/>
  <c r="R14" i="32"/>
  <c r="Q14" i="32"/>
  <c r="P14" i="32"/>
  <c r="T13" i="32"/>
  <c r="S13" i="32"/>
  <c r="R13" i="32"/>
  <c r="Q13" i="32"/>
  <c r="P13" i="32"/>
  <c r="T12" i="32"/>
  <c r="S12" i="32"/>
  <c r="R12" i="32"/>
  <c r="Q12" i="32"/>
  <c r="P12" i="32"/>
  <c r="T11" i="32"/>
  <c r="S11" i="32"/>
  <c r="R11" i="32"/>
  <c r="Q11" i="32"/>
  <c r="P11" i="32"/>
  <c r="T10" i="32"/>
  <c r="S10" i="32"/>
  <c r="R10" i="32"/>
  <c r="Q10" i="32"/>
  <c r="P10" i="32"/>
  <c r="T50" i="31"/>
  <c r="S50" i="31"/>
  <c r="R50" i="31"/>
  <c r="Q50" i="31"/>
  <c r="P50" i="31"/>
  <c r="T49" i="31"/>
  <c r="S49" i="31"/>
  <c r="R49" i="31"/>
  <c r="Q49" i="31"/>
  <c r="P49" i="31"/>
  <c r="T48" i="31"/>
  <c r="S48" i="31"/>
  <c r="R48" i="31"/>
  <c r="Q48" i="31"/>
  <c r="P48" i="31"/>
  <c r="T47" i="31"/>
  <c r="S47" i="31"/>
  <c r="R47" i="31"/>
  <c r="Q47" i="31"/>
  <c r="P47" i="31"/>
  <c r="T46" i="31"/>
  <c r="S46" i="31"/>
  <c r="R46" i="31"/>
  <c r="Q46" i="31"/>
  <c r="P46" i="31"/>
  <c r="T45" i="31"/>
  <c r="S45" i="31"/>
  <c r="R45" i="31"/>
  <c r="Q45" i="31"/>
  <c r="P45" i="31"/>
  <c r="T44" i="31"/>
  <c r="S44" i="31"/>
  <c r="R44" i="31"/>
  <c r="Q44" i="31"/>
  <c r="P44" i="31"/>
  <c r="T43" i="31"/>
  <c r="S43" i="31"/>
  <c r="R43" i="31"/>
  <c r="Q43" i="31"/>
  <c r="P43" i="31"/>
  <c r="T42" i="31"/>
  <c r="S42" i="31"/>
  <c r="R42" i="31"/>
  <c r="Q42" i="31"/>
  <c r="P42" i="31"/>
  <c r="T41" i="31"/>
  <c r="S41" i="31"/>
  <c r="R41" i="31"/>
  <c r="Q41" i="31"/>
  <c r="P41" i="31"/>
  <c r="T40" i="31"/>
  <c r="S40" i="31"/>
  <c r="R40" i="31"/>
  <c r="Q40" i="31"/>
  <c r="P40" i="31"/>
  <c r="T39" i="31"/>
  <c r="S39" i="31"/>
  <c r="R39" i="31"/>
  <c r="Q39" i="31"/>
  <c r="P39" i="31"/>
  <c r="T38" i="31"/>
  <c r="S38" i="31"/>
  <c r="R38" i="31"/>
  <c r="Q38" i="31"/>
  <c r="P38" i="31"/>
  <c r="T37" i="31"/>
  <c r="S37" i="31"/>
  <c r="R37" i="31"/>
  <c r="Q37" i="31"/>
  <c r="P37" i="31"/>
  <c r="T36" i="31"/>
  <c r="S36" i="31"/>
  <c r="R36" i="31"/>
  <c r="Q36" i="31"/>
  <c r="P36" i="31"/>
  <c r="T35" i="31"/>
  <c r="S35" i="31"/>
  <c r="R35" i="31"/>
  <c r="Q35" i="31"/>
  <c r="P35" i="31"/>
  <c r="T34" i="31"/>
  <c r="S34" i="31"/>
  <c r="R34" i="31"/>
  <c r="Q34" i="31"/>
  <c r="P34" i="31"/>
  <c r="T33" i="31"/>
  <c r="S33" i="31"/>
  <c r="R33" i="31"/>
  <c r="Q33" i="31"/>
  <c r="P33" i="31"/>
  <c r="T32" i="31"/>
  <c r="S32" i="31"/>
  <c r="R32" i="31"/>
  <c r="Q32" i="31"/>
  <c r="P32" i="31"/>
  <c r="T31" i="31"/>
  <c r="S31" i="31"/>
  <c r="R31" i="31"/>
  <c r="Q31" i="31"/>
  <c r="P31" i="31"/>
  <c r="T30" i="31"/>
  <c r="S30" i="31"/>
  <c r="R30" i="31"/>
  <c r="Q30" i="31"/>
  <c r="P30" i="31"/>
  <c r="T29" i="31"/>
  <c r="S29" i="31"/>
  <c r="R29" i="31"/>
  <c r="Q29" i="31"/>
  <c r="P29" i="31"/>
  <c r="T28" i="31"/>
  <c r="S28" i="31"/>
  <c r="R28" i="31"/>
  <c r="Q28" i="31"/>
  <c r="P28" i="31"/>
  <c r="T27" i="31"/>
  <c r="S27" i="31"/>
  <c r="R27" i="31"/>
  <c r="Q27" i="31"/>
  <c r="P27" i="31"/>
  <c r="T26" i="31"/>
  <c r="S26" i="31"/>
  <c r="R26" i="31"/>
  <c r="Q26" i="31"/>
  <c r="P26" i="31"/>
  <c r="T25" i="31"/>
  <c r="S25" i="31"/>
  <c r="R25" i="31"/>
  <c r="Q25" i="31"/>
  <c r="P25" i="31"/>
  <c r="T24" i="31"/>
  <c r="S24" i="31"/>
  <c r="R24" i="31"/>
  <c r="Q24" i="31"/>
  <c r="P24" i="31"/>
  <c r="T23" i="31"/>
  <c r="S23" i="31"/>
  <c r="R23" i="31"/>
  <c r="Q23" i="31"/>
  <c r="P23" i="31"/>
  <c r="T22" i="31"/>
  <c r="S22" i="31"/>
  <c r="R22" i="31"/>
  <c r="Q22" i="31"/>
  <c r="P22" i="31"/>
  <c r="T21" i="31"/>
  <c r="S21" i="31"/>
  <c r="R21" i="31"/>
  <c r="Q21" i="31"/>
  <c r="P21" i="31"/>
  <c r="T20" i="31"/>
  <c r="S20" i="31"/>
  <c r="R20" i="31"/>
  <c r="Q20" i="31"/>
  <c r="P20" i="31"/>
  <c r="T19" i="31"/>
  <c r="S19" i="31"/>
  <c r="R19" i="31"/>
  <c r="Q19" i="31"/>
  <c r="P19" i="31"/>
  <c r="T18" i="31"/>
  <c r="S18" i="31"/>
  <c r="R18" i="31"/>
  <c r="Q18" i="31"/>
  <c r="P18" i="31"/>
  <c r="T17" i="31"/>
  <c r="S17" i="31"/>
  <c r="R17" i="31"/>
  <c r="Q17" i="31"/>
  <c r="P17" i="31"/>
  <c r="T16" i="31"/>
  <c r="S16" i="31"/>
  <c r="R16" i="31"/>
  <c r="Q16" i="31"/>
  <c r="P16" i="31"/>
  <c r="T15" i="31"/>
  <c r="S15" i="31"/>
  <c r="R15" i="31"/>
  <c r="Q15" i="31"/>
  <c r="P15" i="31"/>
  <c r="T14" i="31"/>
  <c r="S14" i="31"/>
  <c r="R14" i="31"/>
  <c r="Q14" i="31"/>
  <c r="P14" i="31"/>
  <c r="T13" i="31"/>
  <c r="S13" i="31"/>
  <c r="R13" i="31"/>
  <c r="Q13" i="31"/>
  <c r="P13" i="31"/>
  <c r="T12" i="31"/>
  <c r="S12" i="31"/>
  <c r="R12" i="31"/>
  <c r="Q12" i="31"/>
  <c r="P12" i="31"/>
  <c r="T11" i="31"/>
  <c r="S11" i="31"/>
  <c r="R11" i="31"/>
  <c r="Q11" i="31"/>
  <c r="P11" i="31"/>
  <c r="T10" i="31"/>
  <c r="S10" i="31"/>
  <c r="R10" i="31"/>
  <c r="Q10" i="31"/>
  <c r="P10" i="31"/>
  <c r="T50" i="30"/>
  <c r="R50" i="30"/>
  <c r="Q50" i="30"/>
  <c r="P50" i="30"/>
  <c r="T49" i="30"/>
  <c r="R49" i="30"/>
  <c r="Q49" i="30"/>
  <c r="P49" i="30"/>
  <c r="T48" i="30"/>
  <c r="R48" i="30"/>
  <c r="Q48" i="30"/>
  <c r="P48" i="30"/>
  <c r="T47" i="30"/>
  <c r="R47" i="30"/>
  <c r="Q47" i="30"/>
  <c r="P47" i="30"/>
  <c r="T46" i="30"/>
  <c r="R46" i="30"/>
  <c r="Q46" i="30"/>
  <c r="P46" i="30"/>
  <c r="T45" i="30"/>
  <c r="R45" i="30"/>
  <c r="Q45" i="30"/>
  <c r="P45" i="30"/>
  <c r="T44" i="30"/>
  <c r="R44" i="30"/>
  <c r="Q44" i="30"/>
  <c r="P44" i="30"/>
  <c r="T43" i="30"/>
  <c r="R43" i="30"/>
  <c r="Q43" i="30"/>
  <c r="P43" i="30"/>
  <c r="T42" i="30"/>
  <c r="R42" i="30"/>
  <c r="Q42" i="30"/>
  <c r="P42" i="30"/>
  <c r="T41" i="30"/>
  <c r="R41" i="30"/>
  <c r="Q41" i="30"/>
  <c r="P41" i="30"/>
  <c r="T40" i="30"/>
  <c r="R40" i="30"/>
  <c r="Q40" i="30"/>
  <c r="P40" i="30"/>
  <c r="T39" i="30"/>
  <c r="R39" i="30"/>
  <c r="Q39" i="30"/>
  <c r="P39" i="30"/>
  <c r="T38" i="30"/>
  <c r="R38" i="30"/>
  <c r="Q38" i="30"/>
  <c r="P38" i="30"/>
  <c r="T37" i="30"/>
  <c r="R37" i="30"/>
  <c r="Q37" i="30"/>
  <c r="P37" i="30"/>
  <c r="T36" i="30"/>
  <c r="R36" i="30"/>
  <c r="Q36" i="30"/>
  <c r="P36" i="30"/>
  <c r="T35" i="30"/>
  <c r="R35" i="30"/>
  <c r="Q35" i="30"/>
  <c r="P35" i="30"/>
  <c r="T34" i="30"/>
  <c r="R34" i="30"/>
  <c r="Q34" i="30"/>
  <c r="P34" i="30"/>
  <c r="T33" i="30"/>
  <c r="R33" i="30"/>
  <c r="Q33" i="30"/>
  <c r="P33" i="30"/>
  <c r="T32" i="30"/>
  <c r="R32" i="30"/>
  <c r="Q32" i="30"/>
  <c r="P32" i="30"/>
  <c r="T31" i="30"/>
  <c r="R31" i="30"/>
  <c r="Q31" i="30"/>
  <c r="P31" i="30"/>
  <c r="T30" i="30"/>
  <c r="R30" i="30"/>
  <c r="Q30" i="30"/>
  <c r="P30" i="30"/>
  <c r="T29" i="30"/>
  <c r="R29" i="30"/>
  <c r="Q29" i="30"/>
  <c r="P29" i="30"/>
  <c r="T28" i="30"/>
  <c r="R28" i="30"/>
  <c r="Q28" i="30"/>
  <c r="P28" i="30"/>
  <c r="T27" i="30"/>
  <c r="R27" i="30"/>
  <c r="Q27" i="30"/>
  <c r="P27" i="30"/>
  <c r="T26" i="30"/>
  <c r="R26" i="30"/>
  <c r="Q26" i="30"/>
  <c r="P26" i="30"/>
  <c r="T25" i="30"/>
  <c r="R25" i="30"/>
  <c r="Q25" i="30"/>
  <c r="P25" i="30"/>
  <c r="T24" i="30"/>
  <c r="R24" i="30"/>
  <c r="Q24" i="30"/>
  <c r="P24" i="30"/>
  <c r="T23" i="30"/>
  <c r="R23" i="30"/>
  <c r="Q23" i="30"/>
  <c r="P23" i="30"/>
  <c r="T22" i="30"/>
  <c r="R22" i="30"/>
  <c r="Q22" i="30"/>
  <c r="P22" i="30"/>
  <c r="T21" i="30"/>
  <c r="R21" i="30"/>
  <c r="Q21" i="30"/>
  <c r="P21" i="30"/>
  <c r="T20" i="30"/>
  <c r="R20" i="30"/>
  <c r="Q20" i="30"/>
  <c r="P20" i="30"/>
  <c r="T19" i="30"/>
  <c r="R19" i="30"/>
  <c r="Q19" i="30"/>
  <c r="P19" i="30"/>
  <c r="T18" i="30"/>
  <c r="R18" i="30"/>
  <c r="Q18" i="30"/>
  <c r="P18" i="30"/>
  <c r="T17" i="30"/>
  <c r="R17" i="30"/>
  <c r="Q17" i="30"/>
  <c r="P17" i="30"/>
  <c r="T16" i="30"/>
  <c r="R16" i="30"/>
  <c r="Q16" i="30"/>
  <c r="P16" i="30"/>
  <c r="T15" i="30"/>
  <c r="R15" i="30"/>
  <c r="Q15" i="30"/>
  <c r="P15" i="30"/>
  <c r="T14" i="30"/>
  <c r="R14" i="30"/>
  <c r="Q14" i="30"/>
  <c r="P14" i="30"/>
  <c r="T13" i="30"/>
  <c r="R13" i="30"/>
  <c r="Q13" i="30"/>
  <c r="P13" i="30"/>
  <c r="T12" i="30"/>
  <c r="R12" i="30"/>
  <c r="Q12" i="30"/>
  <c r="P12" i="30"/>
  <c r="T11" i="30"/>
  <c r="R11" i="30"/>
  <c r="Q11" i="30"/>
  <c r="P11" i="30"/>
  <c r="T10" i="30"/>
  <c r="R10" i="30"/>
  <c r="Q10" i="30"/>
  <c r="P10" i="30"/>
  <c r="T50" i="29"/>
  <c r="R50" i="29"/>
  <c r="Q50" i="29"/>
  <c r="P50" i="29"/>
  <c r="T49" i="29"/>
  <c r="R49" i="29"/>
  <c r="Q49" i="29"/>
  <c r="P49" i="29"/>
  <c r="T48" i="29"/>
  <c r="R48" i="29"/>
  <c r="Q48" i="29"/>
  <c r="P48" i="29"/>
  <c r="T47" i="29"/>
  <c r="R47" i="29"/>
  <c r="Q47" i="29"/>
  <c r="P47" i="29"/>
  <c r="T46" i="29"/>
  <c r="R46" i="29"/>
  <c r="Q46" i="29"/>
  <c r="P46" i="29"/>
  <c r="T45" i="29"/>
  <c r="R45" i="29"/>
  <c r="Q45" i="29"/>
  <c r="P45" i="29"/>
  <c r="T44" i="29"/>
  <c r="R44" i="29"/>
  <c r="Q44" i="29"/>
  <c r="P44" i="29"/>
  <c r="T43" i="29"/>
  <c r="R43" i="29"/>
  <c r="Q43" i="29"/>
  <c r="P43" i="29"/>
  <c r="T42" i="29"/>
  <c r="R42" i="29"/>
  <c r="Q42" i="29"/>
  <c r="P42" i="29"/>
  <c r="T41" i="29"/>
  <c r="R41" i="29"/>
  <c r="Q41" i="29"/>
  <c r="P41" i="29"/>
  <c r="T40" i="29"/>
  <c r="R40" i="29"/>
  <c r="Q40" i="29"/>
  <c r="P40" i="29"/>
  <c r="T39" i="29"/>
  <c r="R39" i="29"/>
  <c r="Q39" i="29"/>
  <c r="P39" i="29"/>
  <c r="T38" i="29"/>
  <c r="R38" i="29"/>
  <c r="Q38" i="29"/>
  <c r="P38" i="29"/>
  <c r="T37" i="29"/>
  <c r="R37" i="29"/>
  <c r="Q37" i="29"/>
  <c r="P37" i="29"/>
  <c r="T36" i="29"/>
  <c r="R36" i="29"/>
  <c r="Q36" i="29"/>
  <c r="P36" i="29"/>
  <c r="T35" i="29"/>
  <c r="R35" i="29"/>
  <c r="Q35" i="29"/>
  <c r="P35" i="29"/>
  <c r="T34" i="29"/>
  <c r="R34" i="29"/>
  <c r="Q34" i="29"/>
  <c r="P34" i="29"/>
  <c r="T33" i="29"/>
  <c r="R33" i="29"/>
  <c r="Q33" i="29"/>
  <c r="P33" i="29"/>
  <c r="T32" i="29"/>
  <c r="R32" i="29"/>
  <c r="Q32" i="29"/>
  <c r="P32" i="29"/>
  <c r="T31" i="29"/>
  <c r="R31" i="29"/>
  <c r="Q31" i="29"/>
  <c r="P31" i="29"/>
  <c r="T30" i="29"/>
  <c r="R30" i="29"/>
  <c r="Q30" i="29"/>
  <c r="P30" i="29"/>
  <c r="T29" i="29"/>
  <c r="R29" i="29"/>
  <c r="Q29" i="29"/>
  <c r="P29" i="29"/>
  <c r="T28" i="29"/>
  <c r="R28" i="29"/>
  <c r="Q28" i="29"/>
  <c r="P28" i="29"/>
  <c r="T27" i="29"/>
  <c r="R27" i="29"/>
  <c r="Q27" i="29"/>
  <c r="P27" i="29"/>
  <c r="T26" i="29"/>
  <c r="R26" i="29"/>
  <c r="Q26" i="29"/>
  <c r="P26" i="29"/>
  <c r="T25" i="29"/>
  <c r="R25" i="29"/>
  <c r="Q25" i="29"/>
  <c r="P25" i="29"/>
  <c r="T24" i="29"/>
  <c r="R24" i="29"/>
  <c r="Q24" i="29"/>
  <c r="P24" i="29"/>
  <c r="T23" i="29"/>
  <c r="R23" i="29"/>
  <c r="Q23" i="29"/>
  <c r="P23" i="29"/>
  <c r="T22" i="29"/>
  <c r="R22" i="29"/>
  <c r="Q22" i="29"/>
  <c r="P22" i="29"/>
  <c r="T21" i="29"/>
  <c r="R21" i="29"/>
  <c r="Q21" i="29"/>
  <c r="P21" i="29"/>
  <c r="T20" i="29"/>
  <c r="R20" i="29"/>
  <c r="Q20" i="29"/>
  <c r="P20" i="29"/>
  <c r="T19" i="29"/>
  <c r="R19" i="29"/>
  <c r="Q19" i="29"/>
  <c r="P19" i="29"/>
  <c r="T18" i="29"/>
  <c r="R18" i="29"/>
  <c r="Q18" i="29"/>
  <c r="P18" i="29"/>
  <c r="T17" i="29"/>
  <c r="R17" i="29"/>
  <c r="Q17" i="29"/>
  <c r="P17" i="29"/>
  <c r="T16" i="29"/>
  <c r="R16" i="29"/>
  <c r="Q16" i="29"/>
  <c r="P16" i="29"/>
  <c r="T15" i="29"/>
  <c r="R15" i="29"/>
  <c r="Q15" i="29"/>
  <c r="P15" i="29"/>
  <c r="T14" i="29"/>
  <c r="R14" i="29"/>
  <c r="Q14" i="29"/>
  <c r="P14" i="29"/>
  <c r="T13" i="29"/>
  <c r="R13" i="29"/>
  <c r="Q13" i="29"/>
  <c r="P13" i="29"/>
  <c r="T12" i="29"/>
  <c r="R12" i="29"/>
  <c r="Q12" i="29"/>
  <c r="P12" i="29"/>
  <c r="T11" i="29"/>
  <c r="R11" i="29"/>
  <c r="Q11" i="29"/>
  <c r="P11" i="29"/>
  <c r="T10" i="29"/>
  <c r="R10" i="29"/>
  <c r="Q10" i="29"/>
  <c r="P10" i="29"/>
  <c r="T50" i="28"/>
  <c r="R50" i="28"/>
  <c r="Q50" i="28"/>
  <c r="P50" i="28"/>
  <c r="T49" i="28"/>
  <c r="R49" i="28"/>
  <c r="Q49" i="28"/>
  <c r="P49" i="28"/>
  <c r="T48" i="28"/>
  <c r="R48" i="28"/>
  <c r="Q48" i="28"/>
  <c r="P48" i="28"/>
  <c r="T47" i="28"/>
  <c r="R47" i="28"/>
  <c r="Q47" i="28"/>
  <c r="P47" i="28"/>
  <c r="T46" i="28"/>
  <c r="R46" i="28"/>
  <c r="Q46" i="28"/>
  <c r="P46" i="28"/>
  <c r="T45" i="28"/>
  <c r="R45" i="28"/>
  <c r="Q45" i="28"/>
  <c r="P45" i="28"/>
  <c r="T44" i="28"/>
  <c r="R44" i="28"/>
  <c r="Q44" i="28"/>
  <c r="P44" i="28"/>
  <c r="T43" i="28"/>
  <c r="R43" i="28"/>
  <c r="Q43" i="28"/>
  <c r="P43" i="28"/>
  <c r="T42" i="28"/>
  <c r="R42" i="28"/>
  <c r="Q42" i="28"/>
  <c r="P42" i="28"/>
  <c r="T41" i="28"/>
  <c r="R41" i="28"/>
  <c r="Q41" i="28"/>
  <c r="P41" i="28"/>
  <c r="T40" i="28"/>
  <c r="R40" i="28"/>
  <c r="Q40" i="28"/>
  <c r="P40" i="28"/>
  <c r="T39" i="28"/>
  <c r="R39" i="28"/>
  <c r="Q39" i="28"/>
  <c r="P39" i="28"/>
  <c r="T38" i="28"/>
  <c r="R38" i="28"/>
  <c r="Q38" i="28"/>
  <c r="P38" i="28"/>
  <c r="T37" i="28"/>
  <c r="R37" i="28"/>
  <c r="Q37" i="28"/>
  <c r="P37" i="28"/>
  <c r="T36" i="28"/>
  <c r="R36" i="28"/>
  <c r="Q36" i="28"/>
  <c r="P36" i="28"/>
  <c r="T35" i="28"/>
  <c r="R35" i="28"/>
  <c r="Q35" i="28"/>
  <c r="P35" i="28"/>
  <c r="T34" i="28"/>
  <c r="R34" i="28"/>
  <c r="Q34" i="28"/>
  <c r="P34" i="28"/>
  <c r="T33" i="28"/>
  <c r="R33" i="28"/>
  <c r="Q33" i="28"/>
  <c r="P33" i="28"/>
  <c r="T32" i="28"/>
  <c r="R32" i="28"/>
  <c r="Q32" i="28"/>
  <c r="P32" i="28"/>
  <c r="T31" i="28"/>
  <c r="R31" i="28"/>
  <c r="Q31" i="28"/>
  <c r="P31" i="28"/>
  <c r="T30" i="28"/>
  <c r="R30" i="28"/>
  <c r="Q30" i="28"/>
  <c r="P30" i="28"/>
  <c r="T29" i="28"/>
  <c r="R29" i="28"/>
  <c r="Q29" i="28"/>
  <c r="P29" i="28"/>
  <c r="T28" i="28"/>
  <c r="R28" i="28"/>
  <c r="Q28" i="28"/>
  <c r="P28" i="28"/>
  <c r="T27" i="28"/>
  <c r="R27" i="28"/>
  <c r="Q27" i="28"/>
  <c r="P27" i="28"/>
  <c r="T26" i="28"/>
  <c r="R26" i="28"/>
  <c r="Q26" i="28"/>
  <c r="P26" i="28"/>
  <c r="T25" i="28"/>
  <c r="R25" i="28"/>
  <c r="Q25" i="28"/>
  <c r="P25" i="28"/>
  <c r="T24" i="28"/>
  <c r="R24" i="28"/>
  <c r="Q24" i="28"/>
  <c r="P24" i="28"/>
  <c r="T23" i="28"/>
  <c r="R23" i="28"/>
  <c r="Q23" i="28"/>
  <c r="P23" i="28"/>
  <c r="T22" i="28"/>
  <c r="R22" i="28"/>
  <c r="Q22" i="28"/>
  <c r="P22" i="28"/>
  <c r="T21" i="28"/>
  <c r="R21" i="28"/>
  <c r="Q21" i="28"/>
  <c r="P21" i="28"/>
  <c r="T20" i="28"/>
  <c r="R20" i="28"/>
  <c r="Q20" i="28"/>
  <c r="P20" i="28"/>
  <c r="T19" i="28"/>
  <c r="R19" i="28"/>
  <c r="Q19" i="28"/>
  <c r="P19" i="28"/>
  <c r="T18" i="28"/>
  <c r="R18" i="28"/>
  <c r="Q18" i="28"/>
  <c r="P18" i="28"/>
  <c r="T17" i="28"/>
  <c r="R17" i="28"/>
  <c r="Q17" i="28"/>
  <c r="P17" i="28"/>
  <c r="T16" i="28"/>
  <c r="R16" i="28"/>
  <c r="Q16" i="28"/>
  <c r="P16" i="28"/>
  <c r="T15" i="28"/>
  <c r="R15" i="28"/>
  <c r="Q15" i="28"/>
  <c r="P15" i="28"/>
  <c r="T14" i="28"/>
  <c r="R14" i="28"/>
  <c r="Q14" i="28"/>
  <c r="P14" i="28"/>
  <c r="T13" i="28"/>
  <c r="R13" i="28"/>
  <c r="Q13" i="28"/>
  <c r="P13" i="28"/>
  <c r="T12" i="28"/>
  <c r="R12" i="28"/>
  <c r="Q12" i="28"/>
  <c r="P12" i="28"/>
  <c r="T11" i="28"/>
  <c r="R11" i="28"/>
  <c r="Q11" i="28"/>
  <c r="P11" i="28"/>
  <c r="T10" i="28"/>
  <c r="R10" i="28"/>
  <c r="Q10" i="28"/>
  <c r="P10" i="28"/>
  <c r="T50" i="27"/>
  <c r="S50" i="27"/>
  <c r="R50" i="27"/>
  <c r="Q50" i="27"/>
  <c r="P50" i="27"/>
  <c r="T49" i="27"/>
  <c r="S49" i="27"/>
  <c r="R49" i="27"/>
  <c r="Q49" i="27"/>
  <c r="P49" i="27"/>
  <c r="T48" i="27"/>
  <c r="S48" i="27"/>
  <c r="R48" i="27"/>
  <c r="Q48" i="27"/>
  <c r="P48" i="27"/>
  <c r="T47" i="27"/>
  <c r="S47" i="27"/>
  <c r="R47" i="27"/>
  <c r="Q47" i="27"/>
  <c r="P47" i="27"/>
  <c r="T46" i="27"/>
  <c r="S46" i="27"/>
  <c r="R46" i="27"/>
  <c r="Q46" i="27"/>
  <c r="P46" i="27"/>
  <c r="T45" i="27"/>
  <c r="S45" i="27"/>
  <c r="R45" i="27"/>
  <c r="Q45" i="27"/>
  <c r="P45" i="27"/>
  <c r="T44" i="27"/>
  <c r="S44" i="27"/>
  <c r="R44" i="27"/>
  <c r="Q44" i="27"/>
  <c r="P44" i="27"/>
  <c r="T43" i="27"/>
  <c r="S43" i="27"/>
  <c r="R43" i="27"/>
  <c r="Q43" i="27"/>
  <c r="P43" i="27"/>
  <c r="T42" i="27"/>
  <c r="S42" i="27"/>
  <c r="R42" i="27"/>
  <c r="Q42" i="27"/>
  <c r="P42" i="27"/>
  <c r="T41" i="27"/>
  <c r="S41" i="27"/>
  <c r="R41" i="27"/>
  <c r="Q41" i="27"/>
  <c r="P41" i="27"/>
  <c r="T40" i="27"/>
  <c r="S40" i="27"/>
  <c r="R40" i="27"/>
  <c r="Q40" i="27"/>
  <c r="P40" i="27"/>
  <c r="T39" i="27"/>
  <c r="S39" i="27"/>
  <c r="R39" i="27"/>
  <c r="Q39" i="27"/>
  <c r="P39" i="27"/>
  <c r="T38" i="27"/>
  <c r="S38" i="27"/>
  <c r="R38" i="27"/>
  <c r="Q38" i="27"/>
  <c r="P38" i="27"/>
  <c r="T37" i="27"/>
  <c r="S37" i="27"/>
  <c r="R37" i="27"/>
  <c r="Q37" i="27"/>
  <c r="T36" i="27"/>
  <c r="S36" i="27"/>
  <c r="R36" i="27"/>
  <c r="Q36" i="27"/>
  <c r="P36" i="27"/>
  <c r="T35" i="27"/>
  <c r="S35" i="27"/>
  <c r="R35" i="27"/>
  <c r="Q35" i="27"/>
  <c r="P35" i="27"/>
  <c r="T34" i="27"/>
  <c r="S34" i="27"/>
  <c r="R34" i="27"/>
  <c r="Q34" i="27"/>
  <c r="P34" i="27"/>
  <c r="T33" i="27"/>
  <c r="S33" i="27"/>
  <c r="R33" i="27"/>
  <c r="Q33" i="27"/>
  <c r="P33" i="27"/>
  <c r="T32" i="27"/>
  <c r="S32" i="27"/>
  <c r="R32" i="27"/>
  <c r="Q32" i="27"/>
  <c r="P32" i="27"/>
  <c r="T31" i="27"/>
  <c r="S31" i="27"/>
  <c r="R31" i="27"/>
  <c r="Q31" i="27"/>
  <c r="P31" i="27"/>
  <c r="T30" i="27"/>
  <c r="S30" i="27"/>
  <c r="R30" i="27"/>
  <c r="Q30" i="27"/>
  <c r="P30" i="27"/>
  <c r="T29" i="27"/>
  <c r="S29" i="27"/>
  <c r="R29" i="27"/>
  <c r="Q29" i="27"/>
  <c r="P29" i="27"/>
  <c r="T28" i="27"/>
  <c r="S28" i="27"/>
  <c r="R28" i="27"/>
  <c r="Q28" i="27"/>
  <c r="P28" i="27"/>
  <c r="T27" i="27"/>
  <c r="S27" i="27"/>
  <c r="R27" i="27"/>
  <c r="Q27" i="27"/>
  <c r="P27" i="27"/>
  <c r="T26" i="27"/>
  <c r="S26" i="27"/>
  <c r="R26" i="27"/>
  <c r="Q26" i="27"/>
  <c r="P26" i="27"/>
  <c r="T25" i="27"/>
  <c r="S25" i="27"/>
  <c r="R25" i="27"/>
  <c r="Q25" i="27"/>
  <c r="P25" i="27"/>
  <c r="T24" i="27"/>
  <c r="S24" i="27"/>
  <c r="R24" i="27"/>
  <c r="Q24" i="27"/>
  <c r="P24" i="27"/>
  <c r="T23" i="27"/>
  <c r="S23" i="27"/>
  <c r="R23" i="27"/>
  <c r="Q23" i="27"/>
  <c r="P23" i="27"/>
  <c r="T22" i="27"/>
  <c r="S22" i="27"/>
  <c r="R22" i="27"/>
  <c r="Q22" i="27"/>
  <c r="T21" i="27"/>
  <c r="S21" i="27"/>
  <c r="R21" i="27"/>
  <c r="Q21" i="27"/>
  <c r="P21" i="27"/>
  <c r="T20" i="27"/>
  <c r="S20" i="27"/>
  <c r="R20" i="27"/>
  <c r="Q20" i="27"/>
  <c r="P20" i="27"/>
  <c r="T19" i="27"/>
  <c r="S19" i="27"/>
  <c r="R19" i="27"/>
  <c r="Q19" i="27"/>
  <c r="P19" i="27"/>
  <c r="T18" i="27"/>
  <c r="S18" i="27"/>
  <c r="R18" i="27"/>
  <c r="Q18" i="27"/>
  <c r="P18" i="27"/>
  <c r="T17" i="27"/>
  <c r="S17" i="27"/>
  <c r="R17" i="27"/>
  <c r="Q17" i="27"/>
  <c r="P17" i="27"/>
  <c r="T16" i="27"/>
  <c r="S16" i="27"/>
  <c r="R16" i="27"/>
  <c r="Q16" i="27"/>
  <c r="P16" i="27"/>
  <c r="T15" i="27"/>
  <c r="S15" i="27"/>
  <c r="R15" i="27"/>
  <c r="Q15" i="27"/>
  <c r="P15" i="27"/>
  <c r="T14" i="27"/>
  <c r="S14" i="27"/>
  <c r="R14" i="27"/>
  <c r="Q14" i="27"/>
  <c r="P14" i="27"/>
  <c r="T13" i="27"/>
  <c r="S13" i="27"/>
  <c r="R13" i="27"/>
  <c r="Q13" i="27"/>
  <c r="P13" i="27"/>
  <c r="T12" i="27"/>
  <c r="S12" i="27"/>
  <c r="R12" i="27"/>
  <c r="Q12" i="27"/>
  <c r="P12" i="27"/>
  <c r="T11" i="27"/>
  <c r="S11" i="27"/>
  <c r="R11" i="27"/>
  <c r="Q11" i="27"/>
  <c r="P11" i="27"/>
  <c r="T10" i="27"/>
  <c r="S10" i="27"/>
  <c r="R10" i="27"/>
  <c r="Q10" i="27"/>
  <c r="P10" i="27"/>
  <c r="P10" i="3"/>
  <c r="Q10" i="3"/>
  <c r="R10" i="3"/>
  <c r="S10" i="3"/>
  <c r="T10" i="3"/>
  <c r="P11" i="3"/>
  <c r="Q11" i="3"/>
  <c r="R11" i="3"/>
  <c r="S11" i="3"/>
  <c r="T11" i="3"/>
  <c r="P12" i="3"/>
  <c r="Q12" i="3"/>
  <c r="R12" i="3"/>
  <c r="S12" i="3"/>
  <c r="T12" i="3"/>
  <c r="P13" i="3"/>
  <c r="Q13" i="3"/>
  <c r="R13" i="3"/>
  <c r="S13" i="3"/>
  <c r="T13" i="3"/>
  <c r="P14" i="3"/>
  <c r="Q14" i="3"/>
  <c r="R14" i="3"/>
  <c r="S14" i="3"/>
  <c r="T14" i="3"/>
  <c r="P15" i="3"/>
  <c r="Q15" i="3"/>
  <c r="R15" i="3"/>
  <c r="S15" i="3"/>
  <c r="T15" i="3"/>
  <c r="P16" i="3"/>
  <c r="Q16" i="3"/>
  <c r="R16" i="3"/>
  <c r="S16" i="3"/>
  <c r="T16" i="3"/>
  <c r="P17" i="3"/>
  <c r="Q17" i="3"/>
  <c r="R17" i="3"/>
  <c r="S17" i="3"/>
  <c r="T17" i="3"/>
  <c r="P18" i="3"/>
  <c r="Q18" i="3"/>
  <c r="R18" i="3"/>
  <c r="S18" i="3"/>
  <c r="T18" i="3"/>
  <c r="P19" i="3"/>
  <c r="Q19" i="3"/>
  <c r="R19" i="3"/>
  <c r="S19" i="3"/>
  <c r="T19" i="3"/>
  <c r="P20" i="3"/>
  <c r="Q20" i="3"/>
  <c r="R20" i="3"/>
  <c r="S20" i="3"/>
  <c r="T20" i="3"/>
  <c r="P21" i="3"/>
  <c r="Q21" i="3"/>
  <c r="R21" i="3"/>
  <c r="S21" i="3"/>
  <c r="T21" i="3"/>
  <c r="P22" i="3"/>
  <c r="Q22" i="3"/>
  <c r="R22" i="3"/>
  <c r="S22" i="3"/>
  <c r="T22" i="3"/>
  <c r="P23" i="3"/>
  <c r="Q23" i="3"/>
  <c r="R23" i="3"/>
  <c r="S23" i="3"/>
  <c r="T23" i="3"/>
  <c r="P24" i="3"/>
  <c r="Q24" i="3"/>
  <c r="R24" i="3"/>
  <c r="S24" i="3"/>
  <c r="T24" i="3"/>
  <c r="P25" i="3"/>
  <c r="Q25" i="3"/>
  <c r="R25" i="3"/>
  <c r="S25" i="3"/>
  <c r="T25" i="3"/>
  <c r="P26" i="3"/>
  <c r="Q26" i="3"/>
  <c r="R26" i="3"/>
  <c r="S26" i="3"/>
  <c r="T26" i="3"/>
  <c r="P27" i="3"/>
  <c r="Q27" i="3"/>
  <c r="R27" i="3"/>
  <c r="S27" i="3"/>
  <c r="T27" i="3"/>
  <c r="P28" i="3"/>
  <c r="Q28" i="3"/>
  <c r="R28" i="3"/>
  <c r="S28" i="3"/>
  <c r="T28" i="3"/>
  <c r="P29" i="3"/>
  <c r="Q29" i="3"/>
  <c r="R29" i="3"/>
  <c r="S29" i="3"/>
  <c r="T29" i="3"/>
  <c r="P30" i="3"/>
  <c r="Q30" i="3"/>
  <c r="R30" i="3"/>
  <c r="S30" i="3"/>
  <c r="T30" i="3"/>
  <c r="P31" i="3"/>
  <c r="Q31" i="3"/>
  <c r="R31" i="3"/>
  <c r="S31" i="3"/>
  <c r="T31" i="3"/>
  <c r="P32" i="3"/>
  <c r="Q32" i="3"/>
  <c r="R32" i="3"/>
  <c r="S32" i="3"/>
  <c r="T32" i="3"/>
  <c r="P33" i="3"/>
  <c r="Q33" i="3"/>
  <c r="R33" i="3"/>
  <c r="S33" i="3"/>
  <c r="T33" i="3"/>
  <c r="P34" i="3"/>
  <c r="Q34" i="3"/>
  <c r="R34" i="3"/>
  <c r="S34" i="3"/>
  <c r="T34" i="3"/>
  <c r="P35" i="3"/>
  <c r="Q35" i="3"/>
  <c r="R35" i="3"/>
  <c r="S35" i="3"/>
  <c r="T35" i="3"/>
  <c r="P36" i="3"/>
  <c r="Q36" i="3"/>
  <c r="R36" i="3"/>
  <c r="S36" i="3"/>
  <c r="T36" i="3"/>
  <c r="P37" i="3"/>
  <c r="Q37" i="3"/>
  <c r="R37" i="3"/>
  <c r="S37" i="3"/>
  <c r="T37" i="3"/>
  <c r="P38" i="3"/>
  <c r="Q38" i="3"/>
  <c r="R38" i="3"/>
  <c r="S38" i="3"/>
  <c r="T38" i="3"/>
  <c r="P39" i="3"/>
  <c r="Q39" i="3"/>
  <c r="R39" i="3"/>
  <c r="S39" i="3"/>
  <c r="T39" i="3"/>
  <c r="P40" i="3"/>
  <c r="Q40" i="3"/>
  <c r="R40" i="3"/>
  <c r="S40" i="3"/>
  <c r="T40" i="3"/>
  <c r="P41" i="3"/>
  <c r="Q41" i="3"/>
  <c r="R41" i="3"/>
  <c r="S41" i="3"/>
  <c r="T41" i="3"/>
  <c r="P42" i="3"/>
  <c r="Q42" i="3"/>
  <c r="R42" i="3"/>
  <c r="S42" i="3"/>
  <c r="T42" i="3"/>
  <c r="P43" i="3"/>
  <c r="Q43" i="3"/>
  <c r="R43" i="3"/>
  <c r="S43" i="3"/>
  <c r="T43" i="3"/>
  <c r="P44" i="3"/>
  <c r="Q44" i="3"/>
  <c r="R44" i="3"/>
  <c r="S44" i="3"/>
  <c r="T44" i="3"/>
  <c r="P45" i="3"/>
  <c r="Q45" i="3"/>
  <c r="R45" i="3"/>
  <c r="S45" i="3"/>
  <c r="T45" i="3"/>
  <c r="P46" i="3"/>
  <c r="Q46" i="3"/>
  <c r="R46" i="3"/>
  <c r="S46" i="3"/>
  <c r="T46" i="3"/>
  <c r="P47" i="3"/>
  <c r="Q47" i="3"/>
  <c r="R47" i="3"/>
  <c r="S47" i="3"/>
  <c r="T47" i="3"/>
  <c r="P48" i="3"/>
  <c r="Q48" i="3"/>
  <c r="R48" i="3"/>
  <c r="S48" i="3"/>
  <c r="T48" i="3"/>
  <c r="P49" i="3"/>
  <c r="Q49" i="3"/>
  <c r="R49" i="3"/>
  <c r="S49" i="3"/>
  <c r="T49" i="3"/>
  <c r="P50" i="3"/>
  <c r="Q50" i="3"/>
  <c r="R50" i="3"/>
  <c r="S50" i="3"/>
  <c r="T50" i="3"/>
  <c r="AE51" i="21" l="1"/>
  <c r="DJ1" i="21"/>
  <c r="CT1" i="21"/>
  <c r="CD1" i="21"/>
  <c r="BN1" i="21"/>
  <c r="AX1" i="21"/>
  <c r="AH1" i="21"/>
  <c r="R1" i="21"/>
  <c r="B1" i="21"/>
  <c r="E2" i="37"/>
  <c r="E1" i="37"/>
  <c r="E1" i="29"/>
  <c r="E1" i="30"/>
  <c r="E1" i="31"/>
  <c r="E1" i="32"/>
  <c r="E1" i="33"/>
  <c r="E1" i="28"/>
  <c r="E1" i="27"/>
  <c r="E1" i="3"/>
  <c r="F2" i="8"/>
  <c r="C3" i="8"/>
  <c r="C2" i="8"/>
  <c r="C7" i="7"/>
  <c r="D31" i="7"/>
  <c r="P50" i="38"/>
  <c r="Q50" i="38"/>
  <c r="D35" i="21"/>
  <c r="A5" i="38"/>
  <c r="J3" i="38"/>
  <c r="I3" i="38"/>
  <c r="H3" i="38"/>
  <c r="G3" i="38"/>
  <c r="F3" i="38"/>
  <c r="E3" i="38"/>
  <c r="D3" i="38"/>
  <c r="C3" i="38"/>
  <c r="DK7" i="21"/>
  <c r="DL7" i="21"/>
  <c r="DM7" i="21"/>
  <c r="DN7" i="21"/>
  <c r="DO7" i="21"/>
  <c r="DP7" i="21"/>
  <c r="DQ7" i="21"/>
  <c r="DR7" i="21"/>
  <c r="DS7" i="21"/>
  <c r="DT7" i="21"/>
  <c r="DK8" i="21"/>
  <c r="DL8" i="21"/>
  <c r="DM8" i="21"/>
  <c r="DN8" i="21"/>
  <c r="DO8" i="21"/>
  <c r="DP8" i="21"/>
  <c r="DQ8" i="21"/>
  <c r="DR8" i="21"/>
  <c r="DS8" i="21"/>
  <c r="DT8" i="21"/>
  <c r="DK9" i="21"/>
  <c r="DL9" i="21"/>
  <c r="DM9" i="21"/>
  <c r="DN9" i="21"/>
  <c r="DO9" i="21"/>
  <c r="DP9" i="21"/>
  <c r="DQ9" i="21"/>
  <c r="DR9" i="21"/>
  <c r="DS9" i="21"/>
  <c r="DT9" i="21"/>
  <c r="DK10" i="21"/>
  <c r="DL10" i="21"/>
  <c r="DM10" i="21"/>
  <c r="DN10" i="21"/>
  <c r="DO10" i="21"/>
  <c r="DP10" i="21"/>
  <c r="DQ10" i="21"/>
  <c r="DR10" i="21"/>
  <c r="DS10" i="21"/>
  <c r="DT10" i="21"/>
  <c r="DK11" i="21"/>
  <c r="DL11" i="21"/>
  <c r="DM11" i="21"/>
  <c r="DN11" i="21"/>
  <c r="DO11" i="21"/>
  <c r="DP11" i="21"/>
  <c r="DQ11" i="21"/>
  <c r="DR11" i="21"/>
  <c r="DS11" i="21"/>
  <c r="DT11" i="21"/>
  <c r="DK12" i="21"/>
  <c r="DL12" i="21"/>
  <c r="DM12" i="21"/>
  <c r="DN12" i="21"/>
  <c r="DO12" i="21"/>
  <c r="DP12" i="21"/>
  <c r="DQ12" i="21"/>
  <c r="DR12" i="21"/>
  <c r="DS12" i="21"/>
  <c r="DT12" i="21"/>
  <c r="DK13" i="21"/>
  <c r="DL13" i="21"/>
  <c r="DM13" i="21"/>
  <c r="DN13" i="21"/>
  <c r="DO13" i="21"/>
  <c r="DP13" i="21"/>
  <c r="DQ13" i="21"/>
  <c r="DR13" i="21"/>
  <c r="DS13" i="21"/>
  <c r="DT13" i="21"/>
  <c r="DK14" i="21"/>
  <c r="DL14" i="21"/>
  <c r="DM14" i="21"/>
  <c r="DN14" i="21"/>
  <c r="DO14" i="21"/>
  <c r="DP14" i="21"/>
  <c r="DQ14" i="21"/>
  <c r="DR14" i="21"/>
  <c r="DS14" i="21"/>
  <c r="DT14" i="21"/>
  <c r="DK15" i="21"/>
  <c r="DL15" i="21"/>
  <c r="DM15" i="21"/>
  <c r="DN15" i="21"/>
  <c r="DO15" i="21"/>
  <c r="DP15" i="21"/>
  <c r="DQ15" i="21"/>
  <c r="DR15" i="21"/>
  <c r="DS15" i="21"/>
  <c r="DT15" i="21"/>
  <c r="DK16" i="21"/>
  <c r="DL16" i="21"/>
  <c r="DM16" i="21"/>
  <c r="DN16" i="21"/>
  <c r="DO16" i="21"/>
  <c r="DP16" i="21"/>
  <c r="DQ16" i="21"/>
  <c r="DR16" i="21"/>
  <c r="DS16" i="21"/>
  <c r="DT16" i="21"/>
  <c r="DK17" i="21"/>
  <c r="DL17" i="21"/>
  <c r="DM17" i="21"/>
  <c r="DN17" i="21"/>
  <c r="DO17" i="21"/>
  <c r="DP17" i="21"/>
  <c r="DQ17" i="21"/>
  <c r="DR17" i="21"/>
  <c r="DS17" i="21"/>
  <c r="DT17" i="21"/>
  <c r="DK18" i="21"/>
  <c r="DL18" i="21"/>
  <c r="DM18" i="21"/>
  <c r="DN18" i="21"/>
  <c r="DO18" i="21"/>
  <c r="DP18" i="21"/>
  <c r="DQ18" i="21"/>
  <c r="DR18" i="21"/>
  <c r="DS18" i="21"/>
  <c r="DT18" i="21"/>
  <c r="DK19" i="21"/>
  <c r="DL19" i="21"/>
  <c r="DM19" i="21"/>
  <c r="DN19" i="21"/>
  <c r="DO19" i="21"/>
  <c r="DP19" i="21"/>
  <c r="DQ19" i="21"/>
  <c r="DR19" i="21"/>
  <c r="DS19" i="21"/>
  <c r="DT19" i="21"/>
  <c r="DK20" i="21"/>
  <c r="DL20" i="21"/>
  <c r="DM20" i="21"/>
  <c r="DN20" i="21"/>
  <c r="DO20" i="21"/>
  <c r="DP20" i="21"/>
  <c r="DQ20" i="21"/>
  <c r="DR20" i="21"/>
  <c r="DS20" i="21"/>
  <c r="DT20" i="21"/>
  <c r="DK21" i="21"/>
  <c r="DL21" i="21"/>
  <c r="DM21" i="21"/>
  <c r="DN21" i="21"/>
  <c r="DO21" i="21"/>
  <c r="DP21" i="21"/>
  <c r="DQ21" i="21"/>
  <c r="DR21" i="21"/>
  <c r="DS21" i="21"/>
  <c r="DT21" i="21"/>
  <c r="DK22" i="21"/>
  <c r="DL22" i="21"/>
  <c r="DM22" i="21"/>
  <c r="DN22" i="21"/>
  <c r="DO22" i="21"/>
  <c r="DP22" i="21"/>
  <c r="DQ22" i="21"/>
  <c r="DR22" i="21"/>
  <c r="DS22" i="21"/>
  <c r="DT22" i="21"/>
  <c r="DK23" i="21"/>
  <c r="DL23" i="21"/>
  <c r="DM23" i="21"/>
  <c r="DN23" i="21"/>
  <c r="DO23" i="21"/>
  <c r="DP23" i="21"/>
  <c r="DQ23" i="21"/>
  <c r="DR23" i="21"/>
  <c r="DS23" i="21"/>
  <c r="DT23" i="21"/>
  <c r="DK24" i="21"/>
  <c r="DL24" i="21"/>
  <c r="DM24" i="21"/>
  <c r="DN24" i="21"/>
  <c r="DO24" i="21"/>
  <c r="DP24" i="21"/>
  <c r="DQ24" i="21"/>
  <c r="DR24" i="21"/>
  <c r="DS24" i="21"/>
  <c r="DT24" i="21"/>
  <c r="DK25" i="21"/>
  <c r="DL25" i="21"/>
  <c r="DM25" i="21"/>
  <c r="DN25" i="21"/>
  <c r="DO25" i="21"/>
  <c r="DP25" i="21"/>
  <c r="DQ25" i="21"/>
  <c r="DR25" i="21"/>
  <c r="DS25" i="21"/>
  <c r="DT25" i="21"/>
  <c r="DK26" i="21"/>
  <c r="DL26" i="21"/>
  <c r="DM26" i="21"/>
  <c r="DN26" i="21"/>
  <c r="DO26" i="21"/>
  <c r="DP26" i="21"/>
  <c r="DQ26" i="21"/>
  <c r="DR26" i="21"/>
  <c r="DS26" i="21"/>
  <c r="DT26" i="21"/>
  <c r="DK27" i="21"/>
  <c r="DL27" i="21"/>
  <c r="DM27" i="21"/>
  <c r="DN27" i="21"/>
  <c r="DO27" i="21"/>
  <c r="DP27" i="21"/>
  <c r="DQ27" i="21"/>
  <c r="DR27" i="21"/>
  <c r="DS27" i="21"/>
  <c r="DT27" i="21"/>
  <c r="DK28" i="21"/>
  <c r="DL28" i="21"/>
  <c r="DM28" i="21"/>
  <c r="DN28" i="21"/>
  <c r="DO28" i="21"/>
  <c r="DP28" i="21"/>
  <c r="DQ28" i="21"/>
  <c r="DR28" i="21"/>
  <c r="DS28" i="21"/>
  <c r="DT28" i="21"/>
  <c r="DK29" i="21"/>
  <c r="DL29" i="21"/>
  <c r="DM29" i="21"/>
  <c r="DN29" i="21"/>
  <c r="DO29" i="21"/>
  <c r="DP29" i="21"/>
  <c r="DQ29" i="21"/>
  <c r="DR29" i="21"/>
  <c r="DS29" i="21"/>
  <c r="DT29" i="21"/>
  <c r="DK30" i="21"/>
  <c r="DL30" i="21"/>
  <c r="DM30" i="21"/>
  <c r="DN30" i="21"/>
  <c r="DO30" i="21"/>
  <c r="DP30" i="21"/>
  <c r="DQ30" i="21"/>
  <c r="DR30" i="21"/>
  <c r="DS30" i="21"/>
  <c r="DT30" i="21"/>
  <c r="DK31" i="21"/>
  <c r="DL31" i="21"/>
  <c r="DM31" i="21"/>
  <c r="DN31" i="21"/>
  <c r="DO31" i="21"/>
  <c r="DP31" i="21"/>
  <c r="DQ31" i="21"/>
  <c r="DR31" i="21"/>
  <c r="DS31" i="21"/>
  <c r="DT31" i="21"/>
  <c r="DK32" i="21"/>
  <c r="DL32" i="21"/>
  <c r="DM32" i="21"/>
  <c r="DN32" i="21"/>
  <c r="DO32" i="21"/>
  <c r="DP32" i="21"/>
  <c r="DQ32" i="21"/>
  <c r="DR32" i="21"/>
  <c r="DS32" i="21"/>
  <c r="DT32" i="21"/>
  <c r="DK33" i="21"/>
  <c r="DL33" i="21"/>
  <c r="DM33" i="21"/>
  <c r="DN33" i="21"/>
  <c r="DO33" i="21"/>
  <c r="DP33" i="21"/>
  <c r="DQ33" i="21"/>
  <c r="DR33" i="21"/>
  <c r="DS33" i="21"/>
  <c r="DT33" i="21"/>
  <c r="DK34" i="21"/>
  <c r="DL34" i="21"/>
  <c r="DM34" i="21"/>
  <c r="DN34" i="21"/>
  <c r="DO34" i="21"/>
  <c r="DP34" i="21"/>
  <c r="DQ34" i="21"/>
  <c r="DR34" i="21"/>
  <c r="DS34" i="21"/>
  <c r="DT34" i="21"/>
  <c r="DK35" i="21"/>
  <c r="DL35" i="21"/>
  <c r="DM35" i="21"/>
  <c r="DN35" i="21"/>
  <c r="DO35" i="21"/>
  <c r="DP35" i="21"/>
  <c r="DQ35" i="21"/>
  <c r="DR35" i="21"/>
  <c r="DS35" i="21"/>
  <c r="DT35" i="21"/>
  <c r="DK36" i="21"/>
  <c r="DL36" i="21"/>
  <c r="DM36" i="21"/>
  <c r="DN36" i="21"/>
  <c r="DO36" i="21"/>
  <c r="DP36" i="21"/>
  <c r="DQ36" i="21"/>
  <c r="DR36" i="21"/>
  <c r="DS36" i="21"/>
  <c r="DT36" i="21"/>
  <c r="DK37" i="21"/>
  <c r="DL37" i="21"/>
  <c r="DM37" i="21"/>
  <c r="DN37" i="21"/>
  <c r="DO37" i="21"/>
  <c r="DP37" i="21"/>
  <c r="DQ37" i="21"/>
  <c r="DR37" i="21"/>
  <c r="DS37" i="21"/>
  <c r="DT37" i="21"/>
  <c r="DK38" i="21"/>
  <c r="DL38" i="21"/>
  <c r="DM38" i="21"/>
  <c r="DN38" i="21"/>
  <c r="DO38" i="21"/>
  <c r="DP38" i="21"/>
  <c r="DQ38" i="21"/>
  <c r="DR38" i="21"/>
  <c r="DS38" i="21"/>
  <c r="DT38" i="21"/>
  <c r="DK39" i="21"/>
  <c r="DL39" i="21"/>
  <c r="DM39" i="21"/>
  <c r="DN39" i="21"/>
  <c r="DO39" i="21"/>
  <c r="DP39" i="21"/>
  <c r="DQ39" i="21"/>
  <c r="DR39" i="21"/>
  <c r="DS39" i="21"/>
  <c r="DT39" i="21"/>
  <c r="DK40" i="21"/>
  <c r="DL40" i="21"/>
  <c r="DM40" i="21"/>
  <c r="DN40" i="21"/>
  <c r="DO40" i="21"/>
  <c r="DP40" i="21"/>
  <c r="DQ40" i="21"/>
  <c r="DR40" i="21"/>
  <c r="DS40" i="21"/>
  <c r="DT40" i="21"/>
  <c r="DK41" i="21"/>
  <c r="DL41" i="21"/>
  <c r="DM41" i="21"/>
  <c r="DN41" i="21"/>
  <c r="DO41" i="21"/>
  <c r="DP41" i="21"/>
  <c r="DQ41" i="21"/>
  <c r="DR41" i="21"/>
  <c r="DS41" i="21"/>
  <c r="DT41" i="21"/>
  <c r="DK42" i="21"/>
  <c r="DL42" i="21"/>
  <c r="DM42" i="21"/>
  <c r="DN42" i="21"/>
  <c r="DO42" i="21"/>
  <c r="DP42" i="21"/>
  <c r="DQ42" i="21"/>
  <c r="DR42" i="21"/>
  <c r="DS42" i="21"/>
  <c r="DT42" i="21"/>
  <c r="DK43" i="21"/>
  <c r="DL43" i="21"/>
  <c r="DM43" i="21"/>
  <c r="DN43" i="21"/>
  <c r="DO43" i="21"/>
  <c r="DP43" i="21"/>
  <c r="DQ43" i="21"/>
  <c r="DR43" i="21"/>
  <c r="DS43" i="21"/>
  <c r="DT43" i="21"/>
  <c r="DK44" i="21"/>
  <c r="DL44" i="21"/>
  <c r="DM44" i="21"/>
  <c r="DN44" i="21"/>
  <c r="DO44" i="21"/>
  <c r="DP44" i="21"/>
  <c r="DQ44" i="21"/>
  <c r="DR44" i="21"/>
  <c r="DS44" i="21"/>
  <c r="DT44" i="21"/>
  <c r="DK45" i="21"/>
  <c r="DL45" i="21"/>
  <c r="DM45" i="21"/>
  <c r="DN45" i="21"/>
  <c r="DO45" i="21"/>
  <c r="DP45" i="21"/>
  <c r="DQ45" i="21"/>
  <c r="DR45" i="21"/>
  <c r="DS45" i="21"/>
  <c r="DT45" i="21"/>
  <c r="DK46" i="21"/>
  <c r="DL46" i="21"/>
  <c r="DM46" i="21"/>
  <c r="DN46" i="21"/>
  <c r="DO46" i="21"/>
  <c r="DP46" i="21"/>
  <c r="DQ46" i="21"/>
  <c r="DR46" i="21"/>
  <c r="DS46" i="21"/>
  <c r="DT46" i="21"/>
  <c r="DK47" i="21"/>
  <c r="DL47" i="21"/>
  <c r="DM47" i="21"/>
  <c r="DN47" i="21"/>
  <c r="DO47" i="21"/>
  <c r="DP47" i="21"/>
  <c r="DQ47" i="21"/>
  <c r="DR47" i="21"/>
  <c r="DS47" i="21"/>
  <c r="DT47" i="21"/>
  <c r="DK48" i="21"/>
  <c r="DL48" i="21"/>
  <c r="DM48" i="21"/>
  <c r="DN48" i="21"/>
  <c r="DO48" i="21"/>
  <c r="DP48" i="21"/>
  <c r="DQ48" i="21"/>
  <c r="DR48" i="21"/>
  <c r="DS48" i="21"/>
  <c r="DT48" i="21"/>
  <c r="DK49" i="21"/>
  <c r="DL49" i="21"/>
  <c r="DM49" i="21"/>
  <c r="DN49" i="21"/>
  <c r="DO49" i="21"/>
  <c r="DP49" i="21"/>
  <c r="DQ49" i="21"/>
  <c r="DR49" i="21"/>
  <c r="DS49" i="21"/>
  <c r="DT49" i="21"/>
  <c r="DK50" i="21"/>
  <c r="DL50" i="21"/>
  <c r="DM50" i="21"/>
  <c r="DN50" i="21"/>
  <c r="DO50" i="21"/>
  <c r="DP50" i="21"/>
  <c r="DQ50" i="21"/>
  <c r="DR50" i="21"/>
  <c r="DS50" i="21"/>
  <c r="DT50" i="21"/>
  <c r="DW51" i="21"/>
  <c r="DX51" i="21"/>
  <c r="DK6" i="21"/>
  <c r="DL6" i="21"/>
  <c r="DM6" i="21"/>
  <c r="DN6" i="21"/>
  <c r="DO6" i="21"/>
  <c r="DP6" i="21"/>
  <c r="DQ6" i="21"/>
  <c r="DR6" i="21"/>
  <c r="DS6" i="21"/>
  <c r="DT6" i="21"/>
  <c r="DL5" i="21"/>
  <c r="DM5" i="21"/>
  <c r="DN5" i="21"/>
  <c r="DO5" i="21"/>
  <c r="DP5" i="21"/>
  <c r="DQ5" i="21"/>
  <c r="DR5" i="21"/>
  <c r="DS5" i="21"/>
  <c r="DT5" i="21"/>
  <c r="DK5" i="21"/>
  <c r="CU7" i="21"/>
  <c r="CV7" i="21"/>
  <c r="CW7" i="21"/>
  <c r="CX7" i="21"/>
  <c r="CY7" i="21"/>
  <c r="CZ7" i="21"/>
  <c r="DA7" i="21"/>
  <c r="DB7" i="21"/>
  <c r="DC7" i="21"/>
  <c r="DD7" i="21"/>
  <c r="CU8" i="21"/>
  <c r="CV8" i="21"/>
  <c r="CW8" i="21"/>
  <c r="CX8" i="21"/>
  <c r="CY8" i="21"/>
  <c r="CZ8" i="21"/>
  <c r="DA8" i="21"/>
  <c r="DB8" i="21"/>
  <c r="DC8" i="21"/>
  <c r="DD8" i="21"/>
  <c r="CU9" i="21"/>
  <c r="CV9" i="21"/>
  <c r="CW9" i="21"/>
  <c r="CX9" i="21"/>
  <c r="CY9" i="21"/>
  <c r="CZ9" i="21"/>
  <c r="DA9" i="21"/>
  <c r="DB9" i="21"/>
  <c r="DC9" i="21"/>
  <c r="DD9" i="21"/>
  <c r="CU10" i="21"/>
  <c r="CV10" i="21"/>
  <c r="CW10" i="21"/>
  <c r="CX10" i="21"/>
  <c r="CY10" i="21"/>
  <c r="CZ10" i="21"/>
  <c r="DA10" i="21"/>
  <c r="DB10" i="21"/>
  <c r="DC10" i="21"/>
  <c r="DD10" i="21"/>
  <c r="CU11" i="21"/>
  <c r="CV11" i="21"/>
  <c r="CW11" i="21"/>
  <c r="CX11" i="21"/>
  <c r="CY11" i="21"/>
  <c r="CZ11" i="21"/>
  <c r="DA11" i="21"/>
  <c r="DB11" i="21"/>
  <c r="DC11" i="21"/>
  <c r="DD11" i="21"/>
  <c r="CU12" i="21"/>
  <c r="CV12" i="21"/>
  <c r="CW12" i="21"/>
  <c r="CX12" i="21"/>
  <c r="CY12" i="21"/>
  <c r="CZ12" i="21"/>
  <c r="DA12" i="21"/>
  <c r="DB12" i="21"/>
  <c r="DC12" i="21"/>
  <c r="DD12" i="21"/>
  <c r="CU13" i="21"/>
  <c r="CV13" i="21"/>
  <c r="CW13" i="21"/>
  <c r="CX13" i="21"/>
  <c r="CY13" i="21"/>
  <c r="CZ13" i="21"/>
  <c r="DA13" i="21"/>
  <c r="DB13" i="21"/>
  <c r="DC13" i="21"/>
  <c r="DD13" i="21"/>
  <c r="CU14" i="21"/>
  <c r="CV14" i="21"/>
  <c r="CW14" i="21"/>
  <c r="CX14" i="21"/>
  <c r="CY14" i="21"/>
  <c r="CZ14" i="21"/>
  <c r="DA14" i="21"/>
  <c r="DB14" i="21"/>
  <c r="DC14" i="21"/>
  <c r="DD14" i="21"/>
  <c r="CU15" i="21"/>
  <c r="CV15" i="21"/>
  <c r="CW15" i="21"/>
  <c r="CX15" i="21"/>
  <c r="CY15" i="21"/>
  <c r="CZ15" i="21"/>
  <c r="DA15" i="21"/>
  <c r="DB15" i="21"/>
  <c r="DC15" i="21"/>
  <c r="DD15" i="21"/>
  <c r="CU16" i="21"/>
  <c r="CV16" i="21"/>
  <c r="CW16" i="21"/>
  <c r="CX16" i="21"/>
  <c r="CY16" i="21"/>
  <c r="CZ16" i="21"/>
  <c r="DA16" i="21"/>
  <c r="DB16" i="21"/>
  <c r="DC16" i="21"/>
  <c r="DD16" i="21"/>
  <c r="CU17" i="21"/>
  <c r="CV17" i="21"/>
  <c r="CW17" i="21"/>
  <c r="CX17" i="21"/>
  <c r="CY17" i="21"/>
  <c r="CZ17" i="21"/>
  <c r="DA17" i="21"/>
  <c r="DB17" i="21"/>
  <c r="DC17" i="21"/>
  <c r="DD17" i="21"/>
  <c r="CU18" i="21"/>
  <c r="CV18" i="21"/>
  <c r="CW18" i="21"/>
  <c r="CX18" i="21"/>
  <c r="CY18" i="21"/>
  <c r="CZ18" i="21"/>
  <c r="DA18" i="21"/>
  <c r="DB18" i="21"/>
  <c r="DC18" i="21"/>
  <c r="DD18" i="21"/>
  <c r="CU19" i="21"/>
  <c r="CV19" i="21"/>
  <c r="CW19" i="21"/>
  <c r="CX19" i="21"/>
  <c r="CY19" i="21"/>
  <c r="CZ19" i="21"/>
  <c r="DA19" i="21"/>
  <c r="DB19" i="21"/>
  <c r="DC19" i="21"/>
  <c r="DD19" i="21"/>
  <c r="CU20" i="21"/>
  <c r="CV20" i="21"/>
  <c r="CW20" i="21"/>
  <c r="CX20" i="21"/>
  <c r="CY20" i="21"/>
  <c r="CZ20" i="21"/>
  <c r="DA20" i="21"/>
  <c r="DB20" i="21"/>
  <c r="DC20" i="21"/>
  <c r="DD20" i="21"/>
  <c r="CU21" i="21"/>
  <c r="CV21" i="21"/>
  <c r="CW21" i="21"/>
  <c r="CX21" i="21"/>
  <c r="CY21" i="21"/>
  <c r="CZ21" i="21"/>
  <c r="DA21" i="21"/>
  <c r="DB21" i="21"/>
  <c r="DC21" i="21"/>
  <c r="DD21" i="21"/>
  <c r="CU22" i="21"/>
  <c r="CV22" i="21"/>
  <c r="CW22" i="21"/>
  <c r="CX22" i="21"/>
  <c r="CY22" i="21"/>
  <c r="CZ22" i="21"/>
  <c r="DA22" i="21"/>
  <c r="DB22" i="21"/>
  <c r="DC22" i="21"/>
  <c r="DD22" i="21"/>
  <c r="CU23" i="21"/>
  <c r="CV23" i="21"/>
  <c r="CW23" i="21"/>
  <c r="CX23" i="21"/>
  <c r="CY23" i="21"/>
  <c r="CZ23" i="21"/>
  <c r="DA23" i="21"/>
  <c r="DB23" i="21"/>
  <c r="DC23" i="21"/>
  <c r="DD23" i="21"/>
  <c r="CU24" i="21"/>
  <c r="CV24" i="21"/>
  <c r="CW24" i="21"/>
  <c r="CX24" i="21"/>
  <c r="CY24" i="21"/>
  <c r="CZ24" i="21"/>
  <c r="DA24" i="21"/>
  <c r="DB24" i="21"/>
  <c r="DC24" i="21"/>
  <c r="DD24" i="21"/>
  <c r="CU25" i="21"/>
  <c r="CV25" i="21"/>
  <c r="CW25" i="21"/>
  <c r="CX25" i="21"/>
  <c r="CY25" i="21"/>
  <c r="CZ25" i="21"/>
  <c r="DA25" i="21"/>
  <c r="DB25" i="21"/>
  <c r="DC25" i="21"/>
  <c r="DD25" i="21"/>
  <c r="CU26" i="21"/>
  <c r="CV26" i="21"/>
  <c r="CW26" i="21"/>
  <c r="CX26" i="21"/>
  <c r="CY26" i="21"/>
  <c r="CZ26" i="21"/>
  <c r="DA26" i="21"/>
  <c r="DB26" i="21"/>
  <c r="DC26" i="21"/>
  <c r="DD26" i="21"/>
  <c r="CU27" i="21"/>
  <c r="CV27" i="21"/>
  <c r="CW27" i="21"/>
  <c r="CX27" i="21"/>
  <c r="CY27" i="21"/>
  <c r="CZ27" i="21"/>
  <c r="DA27" i="21"/>
  <c r="DB27" i="21"/>
  <c r="DC27" i="21"/>
  <c r="DD27" i="21"/>
  <c r="CU28" i="21"/>
  <c r="CV28" i="21"/>
  <c r="CW28" i="21"/>
  <c r="CX28" i="21"/>
  <c r="CY28" i="21"/>
  <c r="CZ28" i="21"/>
  <c r="DA28" i="21"/>
  <c r="DB28" i="21"/>
  <c r="DC28" i="21"/>
  <c r="DD28" i="21"/>
  <c r="CU29" i="21"/>
  <c r="CV29" i="21"/>
  <c r="CW29" i="21"/>
  <c r="CX29" i="21"/>
  <c r="CY29" i="21"/>
  <c r="CZ29" i="21"/>
  <c r="DA29" i="21"/>
  <c r="DB29" i="21"/>
  <c r="DC29" i="21"/>
  <c r="DD29" i="21"/>
  <c r="CU30" i="21"/>
  <c r="CV30" i="21"/>
  <c r="CW30" i="21"/>
  <c r="CX30" i="21"/>
  <c r="CY30" i="21"/>
  <c r="CZ30" i="21"/>
  <c r="DA30" i="21"/>
  <c r="DB30" i="21"/>
  <c r="DC30" i="21"/>
  <c r="DD30" i="21"/>
  <c r="CU31" i="21"/>
  <c r="CV31" i="21"/>
  <c r="CW31" i="21"/>
  <c r="CX31" i="21"/>
  <c r="CY31" i="21"/>
  <c r="CZ31" i="21"/>
  <c r="DA31" i="21"/>
  <c r="DB31" i="21"/>
  <c r="DC31" i="21"/>
  <c r="DD31" i="21"/>
  <c r="CU32" i="21"/>
  <c r="CV32" i="21"/>
  <c r="CW32" i="21"/>
  <c r="CX32" i="21"/>
  <c r="CY32" i="21"/>
  <c r="CZ32" i="21"/>
  <c r="DA32" i="21"/>
  <c r="DB32" i="21"/>
  <c r="DC32" i="21"/>
  <c r="DD32" i="21"/>
  <c r="CU33" i="21"/>
  <c r="CV33" i="21"/>
  <c r="CW33" i="21"/>
  <c r="CX33" i="21"/>
  <c r="CY33" i="21"/>
  <c r="CZ33" i="21"/>
  <c r="DA33" i="21"/>
  <c r="DB33" i="21"/>
  <c r="DC33" i="21"/>
  <c r="DD33" i="21"/>
  <c r="CU34" i="21"/>
  <c r="CV34" i="21"/>
  <c r="CW34" i="21"/>
  <c r="CX34" i="21"/>
  <c r="CY34" i="21"/>
  <c r="CZ34" i="21"/>
  <c r="DA34" i="21"/>
  <c r="DB34" i="21"/>
  <c r="DC34" i="21"/>
  <c r="DD34" i="21"/>
  <c r="CU35" i="21"/>
  <c r="CV35" i="21"/>
  <c r="CW35" i="21"/>
  <c r="CX35" i="21"/>
  <c r="CY35" i="21"/>
  <c r="CZ35" i="21"/>
  <c r="DA35" i="21"/>
  <c r="DB35" i="21"/>
  <c r="DC35" i="21"/>
  <c r="DD35" i="21"/>
  <c r="CU36" i="21"/>
  <c r="CV36" i="21"/>
  <c r="CW36" i="21"/>
  <c r="CX36" i="21"/>
  <c r="CY36" i="21"/>
  <c r="CZ36" i="21"/>
  <c r="DA36" i="21"/>
  <c r="DB36" i="21"/>
  <c r="DC36" i="21"/>
  <c r="DD36" i="21"/>
  <c r="CU37" i="21"/>
  <c r="CV37" i="21"/>
  <c r="CW37" i="21"/>
  <c r="CX37" i="21"/>
  <c r="CY37" i="21"/>
  <c r="CZ37" i="21"/>
  <c r="DA37" i="21"/>
  <c r="DB37" i="21"/>
  <c r="DC37" i="21"/>
  <c r="DD37" i="21"/>
  <c r="CU38" i="21"/>
  <c r="CV38" i="21"/>
  <c r="CW38" i="21"/>
  <c r="CX38" i="21"/>
  <c r="CY38" i="21"/>
  <c r="CZ38" i="21"/>
  <c r="DA38" i="21"/>
  <c r="DB38" i="21"/>
  <c r="DC38" i="21"/>
  <c r="DD38" i="21"/>
  <c r="CU39" i="21"/>
  <c r="CV39" i="21"/>
  <c r="CW39" i="21"/>
  <c r="CX39" i="21"/>
  <c r="CY39" i="21"/>
  <c r="CZ39" i="21"/>
  <c r="DA39" i="21"/>
  <c r="DB39" i="21"/>
  <c r="DC39" i="21"/>
  <c r="DD39" i="21"/>
  <c r="CU40" i="21"/>
  <c r="CV40" i="21"/>
  <c r="CW40" i="21"/>
  <c r="CX40" i="21"/>
  <c r="CY40" i="21"/>
  <c r="CZ40" i="21"/>
  <c r="DA40" i="21"/>
  <c r="DB40" i="21"/>
  <c r="DC40" i="21"/>
  <c r="DD40" i="21"/>
  <c r="CU41" i="21"/>
  <c r="CV41" i="21"/>
  <c r="CW41" i="21"/>
  <c r="CX41" i="21"/>
  <c r="CY41" i="21"/>
  <c r="CZ41" i="21"/>
  <c r="DA41" i="21"/>
  <c r="DB41" i="21"/>
  <c r="DC41" i="21"/>
  <c r="DD41" i="21"/>
  <c r="CU42" i="21"/>
  <c r="CV42" i="21"/>
  <c r="CW42" i="21"/>
  <c r="CX42" i="21"/>
  <c r="CY42" i="21"/>
  <c r="CZ42" i="21"/>
  <c r="DA42" i="21"/>
  <c r="DB42" i="21"/>
  <c r="DC42" i="21"/>
  <c r="DD42" i="21"/>
  <c r="CU43" i="21"/>
  <c r="CV43" i="21"/>
  <c r="CW43" i="21"/>
  <c r="CX43" i="21"/>
  <c r="CY43" i="21"/>
  <c r="CZ43" i="21"/>
  <c r="DA43" i="21"/>
  <c r="DB43" i="21"/>
  <c r="DC43" i="21"/>
  <c r="DD43" i="21"/>
  <c r="CU44" i="21"/>
  <c r="CV44" i="21"/>
  <c r="CW44" i="21"/>
  <c r="CX44" i="21"/>
  <c r="CY44" i="21"/>
  <c r="CZ44" i="21"/>
  <c r="DA44" i="21"/>
  <c r="DB44" i="21"/>
  <c r="DC44" i="21"/>
  <c r="DD44" i="21"/>
  <c r="CU45" i="21"/>
  <c r="CV45" i="21"/>
  <c r="CW45" i="21"/>
  <c r="CX45" i="21"/>
  <c r="CY45" i="21"/>
  <c r="CZ45" i="21"/>
  <c r="DA45" i="21"/>
  <c r="DB45" i="21"/>
  <c r="DC45" i="21"/>
  <c r="DD45" i="21"/>
  <c r="CU46" i="21"/>
  <c r="CV46" i="21"/>
  <c r="CW46" i="21"/>
  <c r="CX46" i="21"/>
  <c r="CY46" i="21"/>
  <c r="CZ46" i="21"/>
  <c r="DA46" i="21"/>
  <c r="DB46" i="21"/>
  <c r="DC46" i="21"/>
  <c r="DD46" i="21"/>
  <c r="CU47" i="21"/>
  <c r="CV47" i="21"/>
  <c r="CW47" i="21"/>
  <c r="CX47" i="21"/>
  <c r="CY47" i="21"/>
  <c r="CZ47" i="21"/>
  <c r="DA47" i="21"/>
  <c r="DB47" i="21"/>
  <c r="DC47" i="21"/>
  <c r="DD47" i="21"/>
  <c r="CU48" i="21"/>
  <c r="CV48" i="21"/>
  <c r="CW48" i="21"/>
  <c r="CX48" i="21"/>
  <c r="CY48" i="21"/>
  <c r="CZ48" i="21"/>
  <c r="DA48" i="21"/>
  <c r="DB48" i="21"/>
  <c r="DC48" i="21"/>
  <c r="DD48" i="21"/>
  <c r="CU49" i="21"/>
  <c r="CV49" i="21"/>
  <c r="CW49" i="21"/>
  <c r="CX49" i="21"/>
  <c r="CY49" i="21"/>
  <c r="CZ49" i="21"/>
  <c r="DA49" i="21"/>
  <c r="DB49" i="21"/>
  <c r="DC49" i="21"/>
  <c r="DD49" i="21"/>
  <c r="CU50" i="21"/>
  <c r="CV50" i="21"/>
  <c r="CW50" i="21"/>
  <c r="CX50" i="21"/>
  <c r="CY50" i="21"/>
  <c r="CZ50" i="21"/>
  <c r="DA50" i="21"/>
  <c r="DB50" i="21"/>
  <c r="DC50" i="21"/>
  <c r="DD50" i="21"/>
  <c r="DG51" i="21"/>
  <c r="DH51" i="21"/>
  <c r="CU6" i="21"/>
  <c r="CV6" i="21"/>
  <c r="CW6" i="21"/>
  <c r="CX6" i="21"/>
  <c r="CY6" i="21"/>
  <c r="CZ6" i="21"/>
  <c r="DA6" i="21"/>
  <c r="DB6" i="21"/>
  <c r="DC6" i="21"/>
  <c r="DD6" i="21"/>
  <c r="CV5" i="21"/>
  <c r="CW5" i="21"/>
  <c r="CX5" i="21"/>
  <c r="CY5" i="21"/>
  <c r="CZ5" i="21"/>
  <c r="DA5" i="21"/>
  <c r="DB5" i="21"/>
  <c r="DC5" i="21"/>
  <c r="DD5" i="21"/>
  <c r="CU5" i="21"/>
  <c r="CE7" i="21"/>
  <c r="CF7" i="21"/>
  <c r="CG7" i="21"/>
  <c r="CH7" i="21"/>
  <c r="CI7" i="21"/>
  <c r="CJ7" i="21"/>
  <c r="CK7" i="21"/>
  <c r="CL7" i="21"/>
  <c r="CM7" i="21"/>
  <c r="CN7" i="21"/>
  <c r="CE8" i="21"/>
  <c r="CF8" i="21"/>
  <c r="CG8" i="21"/>
  <c r="CH8" i="21"/>
  <c r="CI8" i="21"/>
  <c r="CJ8" i="21"/>
  <c r="CK8" i="21"/>
  <c r="CL8" i="21"/>
  <c r="CM8" i="21"/>
  <c r="CN8" i="21"/>
  <c r="CE9" i="21"/>
  <c r="CF9" i="21"/>
  <c r="CG9" i="21"/>
  <c r="CH9" i="21"/>
  <c r="CI9" i="21"/>
  <c r="CJ9" i="21"/>
  <c r="CK9" i="21"/>
  <c r="CL9" i="21"/>
  <c r="CM9" i="21"/>
  <c r="CN9" i="21"/>
  <c r="CE10" i="21"/>
  <c r="CF10" i="21"/>
  <c r="CG10" i="21"/>
  <c r="CH10" i="21"/>
  <c r="CI10" i="21"/>
  <c r="CJ10" i="21"/>
  <c r="CK10" i="21"/>
  <c r="CL10" i="21"/>
  <c r="CM10" i="21"/>
  <c r="CN10" i="21"/>
  <c r="CE11" i="21"/>
  <c r="CF11" i="21"/>
  <c r="CG11" i="21"/>
  <c r="CH11" i="21"/>
  <c r="CI11" i="21"/>
  <c r="CJ11" i="21"/>
  <c r="CK11" i="21"/>
  <c r="CL11" i="21"/>
  <c r="CM11" i="21"/>
  <c r="CN11" i="21"/>
  <c r="CE12" i="21"/>
  <c r="CF12" i="21"/>
  <c r="CG12" i="21"/>
  <c r="CH12" i="21"/>
  <c r="CI12" i="21"/>
  <c r="CJ12" i="21"/>
  <c r="CK12" i="21"/>
  <c r="CL12" i="21"/>
  <c r="CM12" i="21"/>
  <c r="CN12" i="21"/>
  <c r="CE13" i="21"/>
  <c r="CF13" i="21"/>
  <c r="CG13" i="21"/>
  <c r="CH13" i="21"/>
  <c r="CI13" i="21"/>
  <c r="CJ13" i="21"/>
  <c r="CK13" i="21"/>
  <c r="CL13" i="21"/>
  <c r="CM13" i="21"/>
  <c r="CN13" i="21"/>
  <c r="CE14" i="21"/>
  <c r="CF14" i="21"/>
  <c r="CG14" i="21"/>
  <c r="CH14" i="21"/>
  <c r="CI14" i="21"/>
  <c r="CJ14" i="21"/>
  <c r="CK14" i="21"/>
  <c r="CL14" i="21"/>
  <c r="CM14" i="21"/>
  <c r="CN14" i="21"/>
  <c r="CE15" i="21"/>
  <c r="CF15" i="21"/>
  <c r="CG15" i="21"/>
  <c r="CH15" i="21"/>
  <c r="CI15" i="21"/>
  <c r="CJ15" i="21"/>
  <c r="CK15" i="21"/>
  <c r="CL15" i="21"/>
  <c r="CM15" i="21"/>
  <c r="CN15" i="21"/>
  <c r="CE16" i="21"/>
  <c r="CF16" i="21"/>
  <c r="CG16" i="21"/>
  <c r="CH16" i="21"/>
  <c r="CI16" i="21"/>
  <c r="CJ16" i="21"/>
  <c r="CK16" i="21"/>
  <c r="CL16" i="21"/>
  <c r="CM16" i="21"/>
  <c r="CN16" i="21"/>
  <c r="CE17" i="21"/>
  <c r="CF17" i="21"/>
  <c r="CG17" i="21"/>
  <c r="CH17" i="21"/>
  <c r="CI17" i="21"/>
  <c r="CJ17" i="21"/>
  <c r="CK17" i="21"/>
  <c r="CL17" i="21"/>
  <c r="CM17" i="21"/>
  <c r="CN17" i="21"/>
  <c r="CE18" i="21"/>
  <c r="CF18" i="21"/>
  <c r="CG18" i="21"/>
  <c r="CH18" i="21"/>
  <c r="CI18" i="21"/>
  <c r="CJ18" i="21"/>
  <c r="CK18" i="21"/>
  <c r="CL18" i="21"/>
  <c r="CM18" i="21"/>
  <c r="CN18" i="21"/>
  <c r="CE19" i="21"/>
  <c r="CF19" i="21"/>
  <c r="CG19" i="21"/>
  <c r="CH19" i="21"/>
  <c r="CI19" i="21"/>
  <c r="CJ19" i="21"/>
  <c r="CK19" i="21"/>
  <c r="CL19" i="21"/>
  <c r="CM19" i="21"/>
  <c r="CN19" i="21"/>
  <c r="CE20" i="21"/>
  <c r="CF20" i="21"/>
  <c r="CG20" i="21"/>
  <c r="CH20" i="21"/>
  <c r="CI20" i="21"/>
  <c r="CJ20" i="21"/>
  <c r="CK20" i="21"/>
  <c r="CL20" i="21"/>
  <c r="CM20" i="21"/>
  <c r="CN20" i="21"/>
  <c r="CE21" i="21"/>
  <c r="CF21" i="21"/>
  <c r="CG21" i="21"/>
  <c r="CH21" i="21"/>
  <c r="CI21" i="21"/>
  <c r="CJ21" i="21"/>
  <c r="CK21" i="21"/>
  <c r="CL21" i="21"/>
  <c r="CM21" i="21"/>
  <c r="CN21" i="21"/>
  <c r="CE22" i="21"/>
  <c r="CF22" i="21"/>
  <c r="CG22" i="21"/>
  <c r="CH22" i="21"/>
  <c r="CI22" i="21"/>
  <c r="CJ22" i="21"/>
  <c r="CK22" i="21"/>
  <c r="CL22" i="21"/>
  <c r="CM22" i="21"/>
  <c r="CN22" i="21"/>
  <c r="CE23" i="21"/>
  <c r="CF23" i="21"/>
  <c r="CG23" i="21"/>
  <c r="CH23" i="21"/>
  <c r="CI23" i="21"/>
  <c r="CJ23" i="21"/>
  <c r="CK23" i="21"/>
  <c r="CL23" i="21"/>
  <c r="CM23" i="21"/>
  <c r="CN23" i="21"/>
  <c r="CE24" i="21"/>
  <c r="CF24" i="21"/>
  <c r="CG24" i="21"/>
  <c r="CH24" i="21"/>
  <c r="CI24" i="21"/>
  <c r="CJ24" i="21"/>
  <c r="CK24" i="21"/>
  <c r="CL24" i="21"/>
  <c r="CM24" i="21"/>
  <c r="CN24" i="21"/>
  <c r="CE25" i="21"/>
  <c r="CF25" i="21"/>
  <c r="CG25" i="21"/>
  <c r="CH25" i="21"/>
  <c r="CI25" i="21"/>
  <c r="CJ25" i="21"/>
  <c r="CK25" i="21"/>
  <c r="CL25" i="21"/>
  <c r="CM25" i="21"/>
  <c r="CN25" i="21"/>
  <c r="CE26" i="21"/>
  <c r="CF26" i="21"/>
  <c r="CG26" i="21"/>
  <c r="CH26" i="21"/>
  <c r="CI26" i="21"/>
  <c r="CJ26" i="21"/>
  <c r="CK26" i="21"/>
  <c r="CL26" i="21"/>
  <c r="CM26" i="21"/>
  <c r="CN26" i="21"/>
  <c r="CE27" i="21"/>
  <c r="CF27" i="21"/>
  <c r="CG27" i="21"/>
  <c r="CH27" i="21"/>
  <c r="CI27" i="21"/>
  <c r="CJ27" i="21"/>
  <c r="CK27" i="21"/>
  <c r="CL27" i="21"/>
  <c r="CM27" i="21"/>
  <c r="CN27" i="21"/>
  <c r="CE28" i="21"/>
  <c r="CF28" i="21"/>
  <c r="CG28" i="21"/>
  <c r="CH28" i="21"/>
  <c r="CI28" i="21"/>
  <c r="CJ28" i="21"/>
  <c r="CK28" i="21"/>
  <c r="CL28" i="21"/>
  <c r="CM28" i="21"/>
  <c r="CN28" i="21"/>
  <c r="CE29" i="21"/>
  <c r="CF29" i="21"/>
  <c r="CG29" i="21"/>
  <c r="CH29" i="21"/>
  <c r="CI29" i="21"/>
  <c r="CJ29" i="21"/>
  <c r="CK29" i="21"/>
  <c r="CL29" i="21"/>
  <c r="CM29" i="21"/>
  <c r="CN29" i="21"/>
  <c r="CE30" i="21"/>
  <c r="CF30" i="21"/>
  <c r="CG30" i="21"/>
  <c r="CH30" i="21"/>
  <c r="CI30" i="21"/>
  <c r="CJ30" i="21"/>
  <c r="CK30" i="21"/>
  <c r="CL30" i="21"/>
  <c r="CM30" i="21"/>
  <c r="CN30" i="21"/>
  <c r="CE31" i="21"/>
  <c r="CF31" i="21"/>
  <c r="CG31" i="21"/>
  <c r="CH31" i="21"/>
  <c r="CI31" i="21"/>
  <c r="CJ31" i="21"/>
  <c r="CK31" i="21"/>
  <c r="CL31" i="21"/>
  <c r="CM31" i="21"/>
  <c r="CN31" i="21"/>
  <c r="CE32" i="21"/>
  <c r="CF32" i="21"/>
  <c r="CG32" i="21"/>
  <c r="CH32" i="21"/>
  <c r="CI32" i="21"/>
  <c r="CJ32" i="21"/>
  <c r="CK32" i="21"/>
  <c r="CL32" i="21"/>
  <c r="CM32" i="21"/>
  <c r="CN32" i="21"/>
  <c r="CE33" i="21"/>
  <c r="CF33" i="21"/>
  <c r="CG33" i="21"/>
  <c r="CH33" i="21"/>
  <c r="CI33" i="21"/>
  <c r="CJ33" i="21"/>
  <c r="CK33" i="21"/>
  <c r="CL33" i="21"/>
  <c r="CM33" i="21"/>
  <c r="CN33" i="21"/>
  <c r="CE34" i="21"/>
  <c r="CF34" i="21"/>
  <c r="CG34" i="21"/>
  <c r="CH34" i="21"/>
  <c r="CI34" i="21"/>
  <c r="CJ34" i="21"/>
  <c r="CK34" i="21"/>
  <c r="CL34" i="21"/>
  <c r="CM34" i="21"/>
  <c r="CN34" i="21"/>
  <c r="CE35" i="21"/>
  <c r="CF35" i="21"/>
  <c r="CG35" i="21"/>
  <c r="CH35" i="21"/>
  <c r="CI35" i="21"/>
  <c r="CJ35" i="21"/>
  <c r="CK35" i="21"/>
  <c r="CL35" i="21"/>
  <c r="CM35" i="21"/>
  <c r="CN35" i="21"/>
  <c r="CE36" i="21"/>
  <c r="CF36" i="21"/>
  <c r="CG36" i="21"/>
  <c r="CH36" i="21"/>
  <c r="CI36" i="21"/>
  <c r="CJ36" i="21"/>
  <c r="CK36" i="21"/>
  <c r="CL36" i="21"/>
  <c r="CM36" i="21"/>
  <c r="CN36" i="21"/>
  <c r="CE37" i="21"/>
  <c r="CF37" i="21"/>
  <c r="CG37" i="21"/>
  <c r="CH37" i="21"/>
  <c r="CI37" i="21"/>
  <c r="CJ37" i="21"/>
  <c r="CK37" i="21"/>
  <c r="CL37" i="21"/>
  <c r="CM37" i="21"/>
  <c r="CN37" i="21"/>
  <c r="CE38" i="21"/>
  <c r="CF38" i="21"/>
  <c r="CG38" i="21"/>
  <c r="CH38" i="21"/>
  <c r="CI38" i="21"/>
  <c r="CJ38" i="21"/>
  <c r="CK38" i="21"/>
  <c r="CL38" i="21"/>
  <c r="CM38" i="21"/>
  <c r="CN38" i="21"/>
  <c r="CE39" i="21"/>
  <c r="CF39" i="21"/>
  <c r="CG39" i="21"/>
  <c r="CH39" i="21"/>
  <c r="CI39" i="21"/>
  <c r="CJ39" i="21"/>
  <c r="CK39" i="21"/>
  <c r="CL39" i="21"/>
  <c r="CM39" i="21"/>
  <c r="CN39" i="21"/>
  <c r="CE40" i="21"/>
  <c r="CF40" i="21"/>
  <c r="CG40" i="21"/>
  <c r="CH40" i="21"/>
  <c r="CI40" i="21"/>
  <c r="CJ40" i="21"/>
  <c r="CK40" i="21"/>
  <c r="CL40" i="21"/>
  <c r="CM40" i="21"/>
  <c r="CN40" i="21"/>
  <c r="CE41" i="21"/>
  <c r="CF41" i="21"/>
  <c r="CG41" i="21"/>
  <c r="CH41" i="21"/>
  <c r="CI41" i="21"/>
  <c r="CJ41" i="21"/>
  <c r="CK41" i="21"/>
  <c r="CL41" i="21"/>
  <c r="CM41" i="21"/>
  <c r="CN41" i="21"/>
  <c r="CE42" i="21"/>
  <c r="CF42" i="21"/>
  <c r="CG42" i="21"/>
  <c r="CH42" i="21"/>
  <c r="CI42" i="21"/>
  <c r="CJ42" i="21"/>
  <c r="CK42" i="21"/>
  <c r="CL42" i="21"/>
  <c r="CM42" i="21"/>
  <c r="CN42" i="21"/>
  <c r="CE43" i="21"/>
  <c r="CF43" i="21"/>
  <c r="CG43" i="21"/>
  <c r="CH43" i="21"/>
  <c r="CI43" i="21"/>
  <c r="CJ43" i="21"/>
  <c r="CK43" i="21"/>
  <c r="CL43" i="21"/>
  <c r="CM43" i="21"/>
  <c r="CN43" i="21"/>
  <c r="CE44" i="21"/>
  <c r="CF44" i="21"/>
  <c r="CG44" i="21"/>
  <c r="CH44" i="21"/>
  <c r="CI44" i="21"/>
  <c r="CJ44" i="21"/>
  <c r="CK44" i="21"/>
  <c r="CL44" i="21"/>
  <c r="CM44" i="21"/>
  <c r="CN44" i="21"/>
  <c r="CE45" i="21"/>
  <c r="CF45" i="21"/>
  <c r="CG45" i="21"/>
  <c r="CH45" i="21"/>
  <c r="CI45" i="21"/>
  <c r="CJ45" i="21"/>
  <c r="CK45" i="21"/>
  <c r="CL45" i="21"/>
  <c r="CM45" i="21"/>
  <c r="CN45" i="21"/>
  <c r="CE46" i="21"/>
  <c r="CF46" i="21"/>
  <c r="CG46" i="21"/>
  <c r="CH46" i="21"/>
  <c r="CI46" i="21"/>
  <c r="CJ46" i="21"/>
  <c r="CK46" i="21"/>
  <c r="CL46" i="21"/>
  <c r="CM46" i="21"/>
  <c r="CN46" i="21"/>
  <c r="CE47" i="21"/>
  <c r="CF47" i="21"/>
  <c r="CG47" i="21"/>
  <c r="CH47" i="21"/>
  <c r="CI47" i="21"/>
  <c r="CJ47" i="21"/>
  <c r="CK47" i="21"/>
  <c r="CL47" i="21"/>
  <c r="CM47" i="21"/>
  <c r="CN47" i="21"/>
  <c r="CE48" i="21"/>
  <c r="CF48" i="21"/>
  <c r="CG48" i="21"/>
  <c r="CH48" i="21"/>
  <c r="CI48" i="21"/>
  <c r="CJ48" i="21"/>
  <c r="CK48" i="21"/>
  <c r="CL48" i="21"/>
  <c r="CM48" i="21"/>
  <c r="CN48" i="21"/>
  <c r="CE49" i="21"/>
  <c r="CF49" i="21"/>
  <c r="CG49" i="21"/>
  <c r="CH49" i="21"/>
  <c r="CI49" i="21"/>
  <c r="CJ49" i="21"/>
  <c r="CK49" i="21"/>
  <c r="CL49" i="21"/>
  <c r="CM49" i="21"/>
  <c r="CN49" i="21"/>
  <c r="CE50" i="21"/>
  <c r="CF50" i="21"/>
  <c r="CG50" i="21"/>
  <c r="CH50" i="21"/>
  <c r="CI50" i="21"/>
  <c r="CJ50" i="21"/>
  <c r="CK50" i="21"/>
  <c r="CL50" i="21"/>
  <c r="CM50" i="21"/>
  <c r="CN50" i="21"/>
  <c r="CQ51" i="21"/>
  <c r="CR51" i="21"/>
  <c r="CE6" i="21"/>
  <c r="CF6" i="21"/>
  <c r="CG6" i="21"/>
  <c r="CH6" i="21"/>
  <c r="CI6" i="21"/>
  <c r="CJ6" i="21"/>
  <c r="CK6" i="21"/>
  <c r="CL6" i="21"/>
  <c r="CM6" i="21"/>
  <c r="CN6" i="21"/>
  <c r="CF5" i="21"/>
  <c r="CG5" i="21"/>
  <c r="CH5" i="21"/>
  <c r="CI5" i="21"/>
  <c r="CJ5" i="21"/>
  <c r="CK5" i="21"/>
  <c r="CL5" i="21"/>
  <c r="CM5" i="21"/>
  <c r="CN5" i="21"/>
  <c r="CE5" i="21"/>
  <c r="BO7" i="21"/>
  <c r="BP7" i="21"/>
  <c r="BQ7" i="21"/>
  <c r="BR7" i="21"/>
  <c r="BS7" i="21"/>
  <c r="BT7" i="21"/>
  <c r="BU7" i="21"/>
  <c r="BV7" i="21"/>
  <c r="BW7" i="21"/>
  <c r="BX7" i="21"/>
  <c r="BO8" i="21"/>
  <c r="BP8" i="21"/>
  <c r="BQ8" i="21"/>
  <c r="BR8" i="21"/>
  <c r="BS8" i="21"/>
  <c r="BT8" i="21"/>
  <c r="BU8" i="21"/>
  <c r="BV8" i="21"/>
  <c r="BW8" i="21"/>
  <c r="BX8" i="21"/>
  <c r="BO9" i="21"/>
  <c r="BP9" i="21"/>
  <c r="BQ9" i="21"/>
  <c r="BR9" i="21"/>
  <c r="BS9" i="21"/>
  <c r="BT9" i="21"/>
  <c r="BU9" i="21"/>
  <c r="BV9" i="21"/>
  <c r="BW9" i="21"/>
  <c r="BX9" i="21"/>
  <c r="BO10" i="21"/>
  <c r="BP10" i="21"/>
  <c r="BQ10" i="21"/>
  <c r="BR10" i="21"/>
  <c r="BS10" i="21"/>
  <c r="BT10" i="21"/>
  <c r="BU10" i="21"/>
  <c r="BV10" i="21"/>
  <c r="BW10" i="21"/>
  <c r="BX10" i="21"/>
  <c r="BO11" i="21"/>
  <c r="BP11" i="21"/>
  <c r="BQ11" i="21"/>
  <c r="BR11" i="21"/>
  <c r="BS11" i="21"/>
  <c r="BT11" i="21"/>
  <c r="BU11" i="21"/>
  <c r="BV11" i="21"/>
  <c r="BW11" i="21"/>
  <c r="BX11" i="21"/>
  <c r="BO12" i="21"/>
  <c r="BP12" i="21"/>
  <c r="BQ12" i="21"/>
  <c r="BR12" i="21"/>
  <c r="BS12" i="21"/>
  <c r="BT12" i="21"/>
  <c r="BU12" i="21"/>
  <c r="BV12" i="21"/>
  <c r="BW12" i="21"/>
  <c r="BX12" i="21"/>
  <c r="BO13" i="21"/>
  <c r="BP13" i="21"/>
  <c r="BQ13" i="21"/>
  <c r="BR13" i="21"/>
  <c r="BS13" i="21"/>
  <c r="BT13" i="21"/>
  <c r="BU13" i="21"/>
  <c r="BV13" i="21"/>
  <c r="BW13" i="21"/>
  <c r="BX13" i="21"/>
  <c r="BO14" i="21"/>
  <c r="BP14" i="21"/>
  <c r="BQ14" i="21"/>
  <c r="BR14" i="21"/>
  <c r="BS14" i="21"/>
  <c r="BT14" i="21"/>
  <c r="BU14" i="21"/>
  <c r="BV14" i="21"/>
  <c r="BW14" i="21"/>
  <c r="BX14" i="21"/>
  <c r="BO15" i="21"/>
  <c r="BP15" i="21"/>
  <c r="BQ15" i="21"/>
  <c r="BR15" i="21"/>
  <c r="BS15" i="21"/>
  <c r="BT15" i="21"/>
  <c r="BU15" i="21"/>
  <c r="BV15" i="21"/>
  <c r="BW15" i="21"/>
  <c r="BX15" i="21"/>
  <c r="BO16" i="21"/>
  <c r="BP16" i="21"/>
  <c r="BQ16" i="21"/>
  <c r="BR16" i="21"/>
  <c r="BS16" i="21"/>
  <c r="BT16" i="21"/>
  <c r="BU16" i="21"/>
  <c r="BV16" i="21"/>
  <c r="BW16" i="21"/>
  <c r="BX16" i="21"/>
  <c r="BO17" i="21"/>
  <c r="BP17" i="21"/>
  <c r="BQ17" i="21"/>
  <c r="BR17" i="21"/>
  <c r="BS17" i="21"/>
  <c r="BT17" i="21"/>
  <c r="BU17" i="21"/>
  <c r="BV17" i="21"/>
  <c r="BW17" i="21"/>
  <c r="BX17" i="21"/>
  <c r="BO18" i="21"/>
  <c r="BP18" i="21"/>
  <c r="BQ18" i="21"/>
  <c r="BR18" i="21"/>
  <c r="BS18" i="21"/>
  <c r="BT18" i="21"/>
  <c r="BU18" i="21"/>
  <c r="BV18" i="21"/>
  <c r="BW18" i="21"/>
  <c r="BX18" i="21"/>
  <c r="BO19" i="21"/>
  <c r="BP19" i="21"/>
  <c r="BQ19" i="21"/>
  <c r="BR19" i="21"/>
  <c r="BS19" i="21"/>
  <c r="BT19" i="21"/>
  <c r="BU19" i="21"/>
  <c r="BV19" i="21"/>
  <c r="BW19" i="21"/>
  <c r="BX19" i="21"/>
  <c r="BO20" i="21"/>
  <c r="BP20" i="21"/>
  <c r="BQ20" i="21"/>
  <c r="BR20" i="21"/>
  <c r="BS20" i="21"/>
  <c r="BT20" i="21"/>
  <c r="BU20" i="21"/>
  <c r="BV20" i="21"/>
  <c r="BW20" i="21"/>
  <c r="BX20" i="21"/>
  <c r="BO21" i="21"/>
  <c r="BP21" i="21"/>
  <c r="BQ21" i="21"/>
  <c r="BR21" i="21"/>
  <c r="BS21" i="21"/>
  <c r="BT21" i="21"/>
  <c r="BU21" i="21"/>
  <c r="BV21" i="21"/>
  <c r="BW21" i="21"/>
  <c r="BX21" i="21"/>
  <c r="BO22" i="21"/>
  <c r="BP22" i="21"/>
  <c r="BQ22" i="21"/>
  <c r="BR22" i="21"/>
  <c r="BS22" i="21"/>
  <c r="BT22" i="21"/>
  <c r="BU22" i="21"/>
  <c r="BV22" i="21"/>
  <c r="BW22" i="21"/>
  <c r="BX22" i="21"/>
  <c r="BO23" i="21"/>
  <c r="BP23" i="21"/>
  <c r="BQ23" i="21"/>
  <c r="BR23" i="21"/>
  <c r="BS23" i="21"/>
  <c r="BT23" i="21"/>
  <c r="BU23" i="21"/>
  <c r="BV23" i="21"/>
  <c r="BW23" i="21"/>
  <c r="BX23" i="21"/>
  <c r="BO24" i="21"/>
  <c r="BP24" i="21"/>
  <c r="BQ24" i="21"/>
  <c r="BR24" i="21"/>
  <c r="BS24" i="21"/>
  <c r="BT24" i="21"/>
  <c r="BU24" i="21"/>
  <c r="BV24" i="21"/>
  <c r="BW24" i="21"/>
  <c r="BX24" i="21"/>
  <c r="BO25" i="21"/>
  <c r="BP25" i="21"/>
  <c r="BQ25" i="21"/>
  <c r="BR25" i="21"/>
  <c r="BS25" i="21"/>
  <c r="BT25" i="21"/>
  <c r="BU25" i="21"/>
  <c r="BV25" i="21"/>
  <c r="BW25" i="21"/>
  <c r="BX25" i="21"/>
  <c r="BO26" i="21"/>
  <c r="BP26" i="21"/>
  <c r="BQ26" i="21"/>
  <c r="BR26" i="21"/>
  <c r="BS26" i="21"/>
  <c r="BT26" i="21"/>
  <c r="BU26" i="21"/>
  <c r="BV26" i="21"/>
  <c r="BW26" i="21"/>
  <c r="BX26" i="21"/>
  <c r="BO27" i="21"/>
  <c r="BP27" i="21"/>
  <c r="BQ27" i="21"/>
  <c r="BR27" i="21"/>
  <c r="BS27" i="21"/>
  <c r="BT27" i="21"/>
  <c r="BU27" i="21"/>
  <c r="BV27" i="21"/>
  <c r="BW27" i="21"/>
  <c r="BX27" i="21"/>
  <c r="BO28" i="21"/>
  <c r="BP28" i="21"/>
  <c r="BQ28" i="21"/>
  <c r="BR28" i="21"/>
  <c r="BS28" i="21"/>
  <c r="BT28" i="21"/>
  <c r="BU28" i="21"/>
  <c r="BV28" i="21"/>
  <c r="BW28" i="21"/>
  <c r="BX28" i="21"/>
  <c r="BO29" i="21"/>
  <c r="BP29" i="21"/>
  <c r="BQ29" i="21"/>
  <c r="BR29" i="21"/>
  <c r="BS29" i="21"/>
  <c r="BT29" i="21"/>
  <c r="BU29" i="21"/>
  <c r="BV29" i="21"/>
  <c r="BW29" i="21"/>
  <c r="BX29" i="21"/>
  <c r="BO30" i="21"/>
  <c r="BP30" i="21"/>
  <c r="BQ30" i="21"/>
  <c r="BR30" i="21"/>
  <c r="BS30" i="21"/>
  <c r="BT30" i="21"/>
  <c r="BU30" i="21"/>
  <c r="BV30" i="21"/>
  <c r="BW30" i="21"/>
  <c r="BX30" i="21"/>
  <c r="BO31" i="21"/>
  <c r="BP31" i="21"/>
  <c r="BQ31" i="21"/>
  <c r="BR31" i="21"/>
  <c r="BS31" i="21"/>
  <c r="BT31" i="21"/>
  <c r="BU31" i="21"/>
  <c r="BV31" i="21"/>
  <c r="BW31" i="21"/>
  <c r="BX31" i="21"/>
  <c r="BO32" i="21"/>
  <c r="BP32" i="21"/>
  <c r="BQ32" i="21"/>
  <c r="BR32" i="21"/>
  <c r="BS32" i="21"/>
  <c r="BT32" i="21"/>
  <c r="BU32" i="21"/>
  <c r="BV32" i="21"/>
  <c r="BW32" i="21"/>
  <c r="BX32" i="21"/>
  <c r="BO33" i="21"/>
  <c r="BP33" i="21"/>
  <c r="BQ33" i="21"/>
  <c r="BR33" i="21"/>
  <c r="BS33" i="21"/>
  <c r="BT33" i="21"/>
  <c r="BU33" i="21"/>
  <c r="BV33" i="21"/>
  <c r="BW33" i="21"/>
  <c r="BX33" i="21"/>
  <c r="BO34" i="21"/>
  <c r="BP34" i="21"/>
  <c r="BQ34" i="21"/>
  <c r="BR34" i="21"/>
  <c r="BS34" i="21"/>
  <c r="BT34" i="21"/>
  <c r="BU34" i="21"/>
  <c r="BV34" i="21"/>
  <c r="BW34" i="21"/>
  <c r="BX34" i="21"/>
  <c r="BO35" i="21"/>
  <c r="BP35" i="21"/>
  <c r="BQ35" i="21"/>
  <c r="BR35" i="21"/>
  <c r="BS35" i="21"/>
  <c r="BT35" i="21"/>
  <c r="BU35" i="21"/>
  <c r="BV35" i="21"/>
  <c r="BW35" i="21"/>
  <c r="BX35" i="21"/>
  <c r="BO36" i="21"/>
  <c r="BP36" i="21"/>
  <c r="BQ36" i="21"/>
  <c r="BR36" i="21"/>
  <c r="BS36" i="21"/>
  <c r="BT36" i="21"/>
  <c r="BU36" i="21"/>
  <c r="BV36" i="21"/>
  <c r="BW36" i="21"/>
  <c r="BX36" i="21"/>
  <c r="BO37" i="21"/>
  <c r="BP37" i="21"/>
  <c r="BQ37" i="21"/>
  <c r="BR37" i="21"/>
  <c r="BS37" i="21"/>
  <c r="BT37" i="21"/>
  <c r="BU37" i="21"/>
  <c r="BV37" i="21"/>
  <c r="BW37" i="21"/>
  <c r="BX37" i="21"/>
  <c r="BO38" i="21"/>
  <c r="BP38" i="21"/>
  <c r="BQ38" i="21"/>
  <c r="BR38" i="21"/>
  <c r="BS38" i="21"/>
  <c r="BT38" i="21"/>
  <c r="BU38" i="21"/>
  <c r="BV38" i="21"/>
  <c r="BW38" i="21"/>
  <c r="BX38" i="21"/>
  <c r="BO39" i="21"/>
  <c r="BP39" i="21"/>
  <c r="BQ39" i="21"/>
  <c r="BR39" i="21"/>
  <c r="BS39" i="21"/>
  <c r="BT39" i="21"/>
  <c r="BU39" i="21"/>
  <c r="BV39" i="21"/>
  <c r="BW39" i="21"/>
  <c r="BX39" i="21"/>
  <c r="BO40" i="21"/>
  <c r="BP40" i="21"/>
  <c r="BQ40" i="21"/>
  <c r="BR40" i="21"/>
  <c r="BS40" i="21"/>
  <c r="BT40" i="21"/>
  <c r="BU40" i="21"/>
  <c r="BV40" i="21"/>
  <c r="BW40" i="21"/>
  <c r="BX40" i="21"/>
  <c r="BO41" i="21"/>
  <c r="BP41" i="21"/>
  <c r="BQ41" i="21"/>
  <c r="BR41" i="21"/>
  <c r="BS41" i="21"/>
  <c r="BT41" i="21"/>
  <c r="BU41" i="21"/>
  <c r="BV41" i="21"/>
  <c r="BW41" i="21"/>
  <c r="BX41" i="21"/>
  <c r="BO42" i="21"/>
  <c r="BP42" i="21"/>
  <c r="BQ42" i="21"/>
  <c r="BR42" i="21"/>
  <c r="BS42" i="21"/>
  <c r="BT42" i="21"/>
  <c r="BU42" i="21"/>
  <c r="BV42" i="21"/>
  <c r="BW42" i="21"/>
  <c r="BX42" i="21"/>
  <c r="BO43" i="21"/>
  <c r="BP43" i="21"/>
  <c r="BQ43" i="21"/>
  <c r="BR43" i="21"/>
  <c r="BS43" i="21"/>
  <c r="BT43" i="21"/>
  <c r="BU43" i="21"/>
  <c r="BV43" i="21"/>
  <c r="BW43" i="21"/>
  <c r="BX43" i="21"/>
  <c r="BO44" i="21"/>
  <c r="BP44" i="21"/>
  <c r="BQ44" i="21"/>
  <c r="BR44" i="21"/>
  <c r="BS44" i="21"/>
  <c r="BT44" i="21"/>
  <c r="BU44" i="21"/>
  <c r="BV44" i="21"/>
  <c r="BW44" i="21"/>
  <c r="BX44" i="21"/>
  <c r="BO45" i="21"/>
  <c r="BP45" i="21"/>
  <c r="BQ45" i="21"/>
  <c r="BR45" i="21"/>
  <c r="BS45" i="21"/>
  <c r="BT45" i="21"/>
  <c r="BU45" i="21"/>
  <c r="BV45" i="21"/>
  <c r="BW45" i="21"/>
  <c r="BX45" i="21"/>
  <c r="BO46" i="21"/>
  <c r="BP46" i="21"/>
  <c r="BQ46" i="21"/>
  <c r="BR46" i="21"/>
  <c r="BS46" i="21"/>
  <c r="BT46" i="21"/>
  <c r="BU46" i="21"/>
  <c r="BV46" i="21"/>
  <c r="BW46" i="21"/>
  <c r="BX46" i="21"/>
  <c r="BO47" i="21"/>
  <c r="BP47" i="21"/>
  <c r="BQ47" i="21"/>
  <c r="BR47" i="21"/>
  <c r="BS47" i="21"/>
  <c r="BT47" i="21"/>
  <c r="BU47" i="21"/>
  <c r="BV47" i="21"/>
  <c r="BW47" i="21"/>
  <c r="BX47" i="21"/>
  <c r="BO48" i="21"/>
  <c r="BP48" i="21"/>
  <c r="BQ48" i="21"/>
  <c r="BR48" i="21"/>
  <c r="BS48" i="21"/>
  <c r="BT48" i="21"/>
  <c r="BU48" i="21"/>
  <c r="BV48" i="21"/>
  <c r="BW48" i="21"/>
  <c r="BX48" i="21"/>
  <c r="BO49" i="21"/>
  <c r="BP49" i="21"/>
  <c r="BQ49" i="21"/>
  <c r="BR49" i="21"/>
  <c r="BS49" i="21"/>
  <c r="BT49" i="21"/>
  <c r="BU49" i="21"/>
  <c r="BV49" i="21"/>
  <c r="BW49" i="21"/>
  <c r="BX49" i="21"/>
  <c r="BO50" i="21"/>
  <c r="BP50" i="21"/>
  <c r="BQ50" i="21"/>
  <c r="BR50" i="21"/>
  <c r="BS50" i="21"/>
  <c r="BT50" i="21"/>
  <c r="BU50" i="21"/>
  <c r="BV50" i="21"/>
  <c r="BW50" i="21"/>
  <c r="BX50" i="21"/>
  <c r="CA51" i="21"/>
  <c r="CB51" i="21"/>
  <c r="BO6" i="21"/>
  <c r="BP6" i="21"/>
  <c r="BQ6" i="21"/>
  <c r="BR6" i="21"/>
  <c r="BS6" i="21"/>
  <c r="BT6" i="21"/>
  <c r="BU6" i="21"/>
  <c r="BV6" i="21"/>
  <c r="BW6" i="21"/>
  <c r="BX6" i="21"/>
  <c r="BP5" i="21"/>
  <c r="BQ5" i="21"/>
  <c r="BR5" i="21"/>
  <c r="BS5" i="21"/>
  <c r="BT5" i="21"/>
  <c r="BU5" i="21"/>
  <c r="BV5" i="21"/>
  <c r="BW5" i="21"/>
  <c r="BX5" i="21"/>
  <c r="BO5" i="21"/>
  <c r="AY7" i="21"/>
  <c r="AZ7" i="21"/>
  <c r="BA7" i="21"/>
  <c r="BB7" i="21"/>
  <c r="BC7" i="21"/>
  <c r="BD7" i="21"/>
  <c r="BE7" i="21"/>
  <c r="BF7" i="21"/>
  <c r="BG7" i="21"/>
  <c r="BH7" i="21"/>
  <c r="AY8" i="21"/>
  <c r="AZ8" i="21"/>
  <c r="BA8" i="21"/>
  <c r="BB8" i="21"/>
  <c r="BC8" i="21"/>
  <c r="BD8" i="21"/>
  <c r="BE8" i="21"/>
  <c r="BF8" i="21"/>
  <c r="BG8" i="21"/>
  <c r="BH8" i="21"/>
  <c r="AY9" i="21"/>
  <c r="AZ9" i="21"/>
  <c r="BA9" i="21"/>
  <c r="BB9" i="21"/>
  <c r="BC9" i="21"/>
  <c r="BD9" i="21"/>
  <c r="BE9" i="21"/>
  <c r="BF9" i="21"/>
  <c r="BG9" i="21"/>
  <c r="BH9" i="21"/>
  <c r="AY10" i="21"/>
  <c r="AZ10" i="21"/>
  <c r="BA10" i="21"/>
  <c r="BB10" i="21"/>
  <c r="BC10" i="21"/>
  <c r="BD10" i="21"/>
  <c r="BE10" i="21"/>
  <c r="BF10" i="21"/>
  <c r="BG10" i="21"/>
  <c r="BH10" i="21"/>
  <c r="AY11" i="21"/>
  <c r="AZ11" i="21"/>
  <c r="BA11" i="21"/>
  <c r="BB11" i="21"/>
  <c r="BC11" i="21"/>
  <c r="BD11" i="21"/>
  <c r="BE11" i="21"/>
  <c r="BF11" i="21"/>
  <c r="BG11" i="21"/>
  <c r="BH11" i="21"/>
  <c r="AY12" i="21"/>
  <c r="AZ12" i="21"/>
  <c r="BA12" i="21"/>
  <c r="BB12" i="21"/>
  <c r="BC12" i="21"/>
  <c r="BD12" i="21"/>
  <c r="BE12" i="21"/>
  <c r="BF12" i="21"/>
  <c r="BG12" i="21"/>
  <c r="BH12" i="21"/>
  <c r="AY13" i="21"/>
  <c r="AZ13" i="21"/>
  <c r="BA13" i="21"/>
  <c r="BB13" i="21"/>
  <c r="BC13" i="21"/>
  <c r="BD13" i="21"/>
  <c r="BE13" i="21"/>
  <c r="BF13" i="21"/>
  <c r="BG13" i="21"/>
  <c r="BH13" i="21"/>
  <c r="AY14" i="21"/>
  <c r="AZ14" i="21"/>
  <c r="BA14" i="21"/>
  <c r="BB14" i="21"/>
  <c r="BC14" i="21"/>
  <c r="BD14" i="21"/>
  <c r="BE14" i="21"/>
  <c r="BF14" i="21"/>
  <c r="BG14" i="21"/>
  <c r="BH14" i="21"/>
  <c r="AY15" i="21"/>
  <c r="AZ15" i="21"/>
  <c r="BA15" i="21"/>
  <c r="BB15" i="21"/>
  <c r="BC15" i="21"/>
  <c r="BD15" i="21"/>
  <c r="BE15" i="21"/>
  <c r="BF15" i="21"/>
  <c r="BG15" i="21"/>
  <c r="BH15" i="21"/>
  <c r="AY16" i="21"/>
  <c r="AZ16" i="21"/>
  <c r="BA16" i="21"/>
  <c r="BB16" i="21"/>
  <c r="BC16" i="21"/>
  <c r="BD16" i="21"/>
  <c r="BE16" i="21"/>
  <c r="BF16" i="21"/>
  <c r="BG16" i="21"/>
  <c r="BH16" i="21"/>
  <c r="AY17" i="21"/>
  <c r="AZ17" i="21"/>
  <c r="BA17" i="21"/>
  <c r="BB17" i="21"/>
  <c r="BC17" i="21"/>
  <c r="BD17" i="21"/>
  <c r="BE17" i="21"/>
  <c r="BF17" i="21"/>
  <c r="BG17" i="21"/>
  <c r="BH17" i="21"/>
  <c r="AY18" i="21"/>
  <c r="AZ18" i="21"/>
  <c r="BA18" i="21"/>
  <c r="BB18" i="21"/>
  <c r="BC18" i="21"/>
  <c r="BD18" i="21"/>
  <c r="BE18" i="21"/>
  <c r="BF18" i="21"/>
  <c r="BG18" i="21"/>
  <c r="BH18" i="21"/>
  <c r="AY19" i="21"/>
  <c r="AZ19" i="21"/>
  <c r="BA19" i="21"/>
  <c r="BB19" i="21"/>
  <c r="BC19" i="21"/>
  <c r="BD19" i="21"/>
  <c r="BE19" i="21"/>
  <c r="BF19" i="21"/>
  <c r="BG19" i="21"/>
  <c r="BH19" i="21"/>
  <c r="AY20" i="21"/>
  <c r="AZ20" i="21"/>
  <c r="BA20" i="21"/>
  <c r="BB20" i="21"/>
  <c r="BC20" i="21"/>
  <c r="BD20" i="21"/>
  <c r="BE20" i="21"/>
  <c r="BF20" i="21"/>
  <c r="BG20" i="21"/>
  <c r="BH20" i="21"/>
  <c r="AY21" i="21"/>
  <c r="AZ21" i="21"/>
  <c r="BA21" i="21"/>
  <c r="BB21" i="21"/>
  <c r="BC21" i="21"/>
  <c r="BD21" i="21"/>
  <c r="BE21" i="21"/>
  <c r="BF21" i="21"/>
  <c r="BG21" i="21"/>
  <c r="BH21" i="21"/>
  <c r="AY22" i="21"/>
  <c r="AZ22" i="21"/>
  <c r="BA22" i="21"/>
  <c r="BB22" i="21"/>
  <c r="BC22" i="21"/>
  <c r="BD22" i="21"/>
  <c r="BE22" i="21"/>
  <c r="BF22" i="21"/>
  <c r="BG22" i="21"/>
  <c r="BH22" i="21"/>
  <c r="AY23" i="21"/>
  <c r="AZ23" i="21"/>
  <c r="BA23" i="21"/>
  <c r="BB23" i="21"/>
  <c r="BC23" i="21"/>
  <c r="BD23" i="21"/>
  <c r="BE23" i="21"/>
  <c r="BF23" i="21"/>
  <c r="BG23" i="21"/>
  <c r="BH23" i="21"/>
  <c r="AY24" i="21"/>
  <c r="AZ24" i="21"/>
  <c r="BA24" i="21"/>
  <c r="BB24" i="21"/>
  <c r="BC24" i="21"/>
  <c r="BD24" i="21"/>
  <c r="BE24" i="21"/>
  <c r="BF24" i="21"/>
  <c r="BG24" i="21"/>
  <c r="BH24" i="21"/>
  <c r="AY25" i="21"/>
  <c r="AZ25" i="21"/>
  <c r="BA25" i="21"/>
  <c r="BB25" i="21"/>
  <c r="BC25" i="21"/>
  <c r="BD25" i="21"/>
  <c r="BE25" i="21"/>
  <c r="BF25" i="21"/>
  <c r="BG25" i="21"/>
  <c r="BH25" i="21"/>
  <c r="AY26" i="21"/>
  <c r="AZ26" i="21"/>
  <c r="BA26" i="21"/>
  <c r="BB26" i="21"/>
  <c r="BC26" i="21"/>
  <c r="BD26" i="21"/>
  <c r="BE26" i="21"/>
  <c r="BF26" i="21"/>
  <c r="BG26" i="21"/>
  <c r="BH26" i="21"/>
  <c r="AY27" i="21"/>
  <c r="AZ27" i="21"/>
  <c r="BA27" i="21"/>
  <c r="BB27" i="21"/>
  <c r="BC27" i="21"/>
  <c r="BD27" i="21"/>
  <c r="BE27" i="21"/>
  <c r="BF27" i="21"/>
  <c r="BG27" i="21"/>
  <c r="BH27" i="21"/>
  <c r="AY28" i="21"/>
  <c r="AZ28" i="21"/>
  <c r="BA28" i="21"/>
  <c r="BB28" i="21"/>
  <c r="BC28" i="21"/>
  <c r="BD28" i="21"/>
  <c r="BE28" i="21"/>
  <c r="BF28" i="21"/>
  <c r="BG28" i="21"/>
  <c r="BH28" i="21"/>
  <c r="AY29" i="21"/>
  <c r="AZ29" i="21"/>
  <c r="BA29" i="21"/>
  <c r="BB29" i="21"/>
  <c r="BC29" i="21"/>
  <c r="BD29" i="21"/>
  <c r="BE29" i="21"/>
  <c r="BF29" i="21"/>
  <c r="BG29" i="21"/>
  <c r="BH29" i="21"/>
  <c r="AY30" i="21"/>
  <c r="AZ30" i="21"/>
  <c r="BA30" i="21"/>
  <c r="BB30" i="21"/>
  <c r="BC30" i="21"/>
  <c r="BD30" i="21"/>
  <c r="BE30" i="21"/>
  <c r="BF30" i="21"/>
  <c r="BG30" i="21"/>
  <c r="BH30" i="21"/>
  <c r="AY31" i="21"/>
  <c r="AZ31" i="21"/>
  <c r="BA31" i="21"/>
  <c r="BB31" i="21"/>
  <c r="BC31" i="21"/>
  <c r="BD31" i="21"/>
  <c r="BE31" i="21"/>
  <c r="BF31" i="21"/>
  <c r="BG31" i="21"/>
  <c r="BH31" i="21"/>
  <c r="AY32" i="21"/>
  <c r="AZ32" i="21"/>
  <c r="BA32" i="21"/>
  <c r="BB32" i="21"/>
  <c r="BC32" i="21"/>
  <c r="BD32" i="21"/>
  <c r="BE32" i="21"/>
  <c r="BF32" i="21"/>
  <c r="BG32" i="21"/>
  <c r="BH32" i="21"/>
  <c r="AY33" i="21"/>
  <c r="AZ33" i="21"/>
  <c r="BA33" i="21"/>
  <c r="BB33" i="21"/>
  <c r="BC33" i="21"/>
  <c r="BD33" i="21"/>
  <c r="BE33" i="21"/>
  <c r="BF33" i="21"/>
  <c r="BG33" i="21"/>
  <c r="BH33" i="21"/>
  <c r="AY34" i="21"/>
  <c r="AZ34" i="21"/>
  <c r="BA34" i="21"/>
  <c r="BB34" i="21"/>
  <c r="BC34" i="21"/>
  <c r="BD34" i="21"/>
  <c r="BE34" i="21"/>
  <c r="BF34" i="21"/>
  <c r="BG34" i="21"/>
  <c r="BH34" i="21"/>
  <c r="AY35" i="21"/>
  <c r="AZ35" i="21"/>
  <c r="BA35" i="21"/>
  <c r="BB35" i="21"/>
  <c r="BC35" i="21"/>
  <c r="BD35" i="21"/>
  <c r="BE35" i="21"/>
  <c r="BF35" i="21"/>
  <c r="BG35" i="21"/>
  <c r="BH35" i="21"/>
  <c r="AY36" i="21"/>
  <c r="AZ36" i="21"/>
  <c r="BA36" i="21"/>
  <c r="BB36" i="21"/>
  <c r="BC36" i="21"/>
  <c r="BD36" i="21"/>
  <c r="BE36" i="21"/>
  <c r="BF36" i="21"/>
  <c r="BG36" i="21"/>
  <c r="BH36" i="21"/>
  <c r="AY37" i="21"/>
  <c r="AZ37" i="21"/>
  <c r="BA37" i="21"/>
  <c r="BB37" i="21"/>
  <c r="BC37" i="21"/>
  <c r="BD37" i="21"/>
  <c r="BE37" i="21"/>
  <c r="BF37" i="21"/>
  <c r="BG37" i="21"/>
  <c r="BH37" i="21"/>
  <c r="AY38" i="21"/>
  <c r="AZ38" i="21"/>
  <c r="BA38" i="21"/>
  <c r="BB38" i="21"/>
  <c r="BC38" i="21"/>
  <c r="BD38" i="21"/>
  <c r="BE38" i="21"/>
  <c r="BF38" i="21"/>
  <c r="BG38" i="21"/>
  <c r="BH38" i="21"/>
  <c r="AY39" i="21"/>
  <c r="AZ39" i="21"/>
  <c r="BA39" i="21"/>
  <c r="BB39" i="21"/>
  <c r="BC39" i="21"/>
  <c r="BD39" i="21"/>
  <c r="BE39" i="21"/>
  <c r="BF39" i="21"/>
  <c r="BG39" i="21"/>
  <c r="BH39" i="21"/>
  <c r="AY40" i="21"/>
  <c r="AZ40" i="21"/>
  <c r="BA40" i="21"/>
  <c r="BB40" i="21"/>
  <c r="BC40" i="21"/>
  <c r="BD40" i="21"/>
  <c r="BE40" i="21"/>
  <c r="BF40" i="21"/>
  <c r="BG40" i="21"/>
  <c r="BH40" i="21"/>
  <c r="AY41" i="21"/>
  <c r="AZ41" i="21"/>
  <c r="BA41" i="21"/>
  <c r="BB41" i="21"/>
  <c r="BC41" i="21"/>
  <c r="BD41" i="21"/>
  <c r="BE41" i="21"/>
  <c r="BF41" i="21"/>
  <c r="BG41" i="21"/>
  <c r="BH41" i="21"/>
  <c r="AY42" i="21"/>
  <c r="AZ42" i="21"/>
  <c r="BA42" i="21"/>
  <c r="BB42" i="21"/>
  <c r="BC42" i="21"/>
  <c r="BD42" i="21"/>
  <c r="BE42" i="21"/>
  <c r="BF42" i="21"/>
  <c r="BG42" i="21"/>
  <c r="BH42" i="21"/>
  <c r="AY43" i="21"/>
  <c r="AZ43" i="21"/>
  <c r="BA43" i="21"/>
  <c r="BB43" i="21"/>
  <c r="BC43" i="21"/>
  <c r="BD43" i="21"/>
  <c r="BE43" i="21"/>
  <c r="BF43" i="21"/>
  <c r="BG43" i="21"/>
  <c r="BH43" i="21"/>
  <c r="AY44" i="21"/>
  <c r="AZ44" i="21"/>
  <c r="BA44" i="21"/>
  <c r="BB44" i="21"/>
  <c r="BC44" i="21"/>
  <c r="BD44" i="21"/>
  <c r="BE44" i="21"/>
  <c r="BF44" i="21"/>
  <c r="BG44" i="21"/>
  <c r="BH44" i="21"/>
  <c r="AY45" i="21"/>
  <c r="AZ45" i="21"/>
  <c r="BA45" i="21"/>
  <c r="BB45" i="21"/>
  <c r="BC45" i="21"/>
  <c r="BD45" i="21"/>
  <c r="BE45" i="21"/>
  <c r="BF45" i="21"/>
  <c r="BG45" i="21"/>
  <c r="BH45" i="21"/>
  <c r="AY46" i="21"/>
  <c r="AZ46" i="21"/>
  <c r="BA46" i="21"/>
  <c r="BB46" i="21"/>
  <c r="BC46" i="21"/>
  <c r="BD46" i="21"/>
  <c r="BE46" i="21"/>
  <c r="BF46" i="21"/>
  <c r="BG46" i="21"/>
  <c r="BH46" i="21"/>
  <c r="AY47" i="21"/>
  <c r="AZ47" i="21"/>
  <c r="BA47" i="21"/>
  <c r="BB47" i="21"/>
  <c r="BC47" i="21"/>
  <c r="BD47" i="21"/>
  <c r="BE47" i="21"/>
  <c r="BF47" i="21"/>
  <c r="BG47" i="21"/>
  <c r="BH47" i="21"/>
  <c r="AY48" i="21"/>
  <c r="AZ48" i="21"/>
  <c r="BA48" i="21"/>
  <c r="BB48" i="21"/>
  <c r="BC48" i="21"/>
  <c r="BD48" i="21"/>
  <c r="BE48" i="21"/>
  <c r="BF48" i="21"/>
  <c r="BG48" i="21"/>
  <c r="BH48" i="21"/>
  <c r="AY49" i="21"/>
  <c r="AZ49" i="21"/>
  <c r="BA49" i="21"/>
  <c r="BB49" i="21"/>
  <c r="BC49" i="21"/>
  <c r="BD49" i="21"/>
  <c r="BE49" i="21"/>
  <c r="BF49" i="21"/>
  <c r="BG49" i="21"/>
  <c r="BH49" i="21"/>
  <c r="AY50" i="21"/>
  <c r="AZ50" i="21"/>
  <c r="BA50" i="21"/>
  <c r="BB50" i="21"/>
  <c r="BC50" i="21"/>
  <c r="BD50" i="21"/>
  <c r="BE50" i="21"/>
  <c r="BF50" i="21"/>
  <c r="BG50" i="21"/>
  <c r="BH50" i="21"/>
  <c r="BK51" i="21"/>
  <c r="BL51" i="21"/>
  <c r="AY6" i="21"/>
  <c r="AZ6" i="21"/>
  <c r="BA6" i="21"/>
  <c r="BB6" i="21"/>
  <c r="BC6" i="21"/>
  <c r="BD6" i="21"/>
  <c r="BE6" i="21"/>
  <c r="BF6" i="21"/>
  <c r="BG6" i="21"/>
  <c r="BH6" i="21"/>
  <c r="AZ5" i="21"/>
  <c r="BA5" i="21"/>
  <c r="BB5" i="21"/>
  <c r="BC5" i="21"/>
  <c r="BD5" i="21"/>
  <c r="BE5" i="21"/>
  <c r="BF5" i="21"/>
  <c r="BG5" i="21"/>
  <c r="BH5" i="21"/>
  <c r="AY5" i="21"/>
  <c r="AI7" i="21"/>
  <c r="AJ7" i="21"/>
  <c r="AK7" i="21"/>
  <c r="AL7" i="21"/>
  <c r="AM7" i="21"/>
  <c r="AN7" i="21"/>
  <c r="AO7" i="21"/>
  <c r="AP7" i="21"/>
  <c r="AQ7" i="21"/>
  <c r="AR7" i="21"/>
  <c r="AI8" i="21"/>
  <c r="AJ8" i="21"/>
  <c r="AK8" i="21"/>
  <c r="AL8" i="21"/>
  <c r="AM8" i="21"/>
  <c r="AN8" i="21"/>
  <c r="AO8" i="21"/>
  <c r="AP8" i="21"/>
  <c r="AQ8" i="21"/>
  <c r="AR8" i="21"/>
  <c r="AI9" i="21"/>
  <c r="AJ9" i="21"/>
  <c r="AK9" i="21"/>
  <c r="AL9" i="21"/>
  <c r="AM9" i="21"/>
  <c r="AN9" i="21"/>
  <c r="AO9" i="21"/>
  <c r="AP9" i="21"/>
  <c r="AQ9" i="21"/>
  <c r="AR9" i="21"/>
  <c r="AI10" i="21"/>
  <c r="AJ10" i="21"/>
  <c r="AK10" i="21"/>
  <c r="AL10" i="21"/>
  <c r="AM10" i="21"/>
  <c r="AN10" i="21"/>
  <c r="AO10" i="21"/>
  <c r="AP10" i="21"/>
  <c r="AQ10" i="21"/>
  <c r="AR10" i="21"/>
  <c r="AI11" i="21"/>
  <c r="AJ11" i="21"/>
  <c r="AK11" i="21"/>
  <c r="AL11" i="21"/>
  <c r="AM11" i="21"/>
  <c r="AN11" i="21"/>
  <c r="AO11" i="21"/>
  <c r="AP11" i="21"/>
  <c r="AQ11" i="21"/>
  <c r="AR11" i="21"/>
  <c r="AI12" i="21"/>
  <c r="AJ12" i="21"/>
  <c r="AK12" i="21"/>
  <c r="AL12" i="21"/>
  <c r="AM12" i="21"/>
  <c r="AN12" i="21"/>
  <c r="AO12" i="21"/>
  <c r="AP12" i="21"/>
  <c r="AQ12" i="21"/>
  <c r="AR12" i="21"/>
  <c r="AI13" i="21"/>
  <c r="AJ13" i="21"/>
  <c r="AK13" i="21"/>
  <c r="AL13" i="21"/>
  <c r="AM13" i="21"/>
  <c r="AN13" i="21"/>
  <c r="AO13" i="21"/>
  <c r="AP13" i="21"/>
  <c r="AQ13" i="21"/>
  <c r="AR13" i="21"/>
  <c r="AI14" i="21"/>
  <c r="AJ14" i="21"/>
  <c r="AK14" i="21"/>
  <c r="AL14" i="21"/>
  <c r="AM14" i="21"/>
  <c r="AN14" i="21"/>
  <c r="AO14" i="21"/>
  <c r="AP14" i="21"/>
  <c r="AQ14" i="21"/>
  <c r="AR14" i="21"/>
  <c r="AI15" i="21"/>
  <c r="AJ15" i="21"/>
  <c r="AK15" i="21"/>
  <c r="AL15" i="21"/>
  <c r="AM15" i="21"/>
  <c r="AN15" i="21"/>
  <c r="AO15" i="21"/>
  <c r="AP15" i="21"/>
  <c r="AQ15" i="21"/>
  <c r="AR15" i="21"/>
  <c r="AI16" i="21"/>
  <c r="AJ16" i="21"/>
  <c r="AK16" i="21"/>
  <c r="AL16" i="21"/>
  <c r="AM16" i="21"/>
  <c r="AN16" i="21"/>
  <c r="AO16" i="21"/>
  <c r="AP16" i="21"/>
  <c r="AQ16" i="21"/>
  <c r="AR16" i="21"/>
  <c r="AI17" i="21"/>
  <c r="AJ17" i="21"/>
  <c r="AK17" i="21"/>
  <c r="AL17" i="21"/>
  <c r="AM17" i="21"/>
  <c r="AN17" i="21"/>
  <c r="AO17" i="21"/>
  <c r="AP17" i="21"/>
  <c r="AQ17" i="21"/>
  <c r="AR17" i="21"/>
  <c r="AI18" i="21"/>
  <c r="AJ18" i="21"/>
  <c r="AK18" i="21"/>
  <c r="AL18" i="21"/>
  <c r="AM18" i="21"/>
  <c r="AN18" i="21"/>
  <c r="AO18" i="21"/>
  <c r="AP18" i="21"/>
  <c r="AQ18" i="21"/>
  <c r="AR18" i="21"/>
  <c r="AI19" i="21"/>
  <c r="AJ19" i="21"/>
  <c r="AK19" i="21"/>
  <c r="AL19" i="21"/>
  <c r="AM19" i="21"/>
  <c r="AN19" i="21"/>
  <c r="AO19" i="21"/>
  <c r="AP19" i="21"/>
  <c r="AQ19" i="21"/>
  <c r="AR19" i="21"/>
  <c r="AI20" i="21"/>
  <c r="AJ20" i="21"/>
  <c r="AK20" i="21"/>
  <c r="AL20" i="21"/>
  <c r="AM20" i="21"/>
  <c r="AN20" i="21"/>
  <c r="AO20" i="21"/>
  <c r="AP20" i="21"/>
  <c r="AQ20" i="21"/>
  <c r="AR20" i="21"/>
  <c r="AI21" i="21"/>
  <c r="AJ21" i="21"/>
  <c r="AK21" i="21"/>
  <c r="AL21" i="21"/>
  <c r="AM21" i="21"/>
  <c r="AN21" i="21"/>
  <c r="AO21" i="21"/>
  <c r="AP21" i="21"/>
  <c r="AQ21" i="21"/>
  <c r="AR21" i="21"/>
  <c r="AI22" i="21"/>
  <c r="AJ22" i="21"/>
  <c r="AK22" i="21"/>
  <c r="AL22" i="21"/>
  <c r="AM22" i="21"/>
  <c r="AN22" i="21"/>
  <c r="AO22" i="21"/>
  <c r="AP22" i="21"/>
  <c r="AQ22" i="21"/>
  <c r="AR22" i="21"/>
  <c r="AI23" i="21"/>
  <c r="AJ23" i="21"/>
  <c r="AK23" i="21"/>
  <c r="AL23" i="21"/>
  <c r="AM23" i="21"/>
  <c r="AN23" i="21"/>
  <c r="AO23" i="21"/>
  <c r="AP23" i="21"/>
  <c r="AQ23" i="21"/>
  <c r="AR23" i="21"/>
  <c r="AI24" i="21"/>
  <c r="AJ24" i="21"/>
  <c r="AK24" i="21"/>
  <c r="AL24" i="21"/>
  <c r="AM24" i="21"/>
  <c r="AN24" i="21"/>
  <c r="AO24" i="21"/>
  <c r="AP24" i="21"/>
  <c r="AQ24" i="21"/>
  <c r="AR24" i="21"/>
  <c r="AI25" i="21"/>
  <c r="AJ25" i="21"/>
  <c r="AK25" i="21"/>
  <c r="AL25" i="21"/>
  <c r="AM25" i="21"/>
  <c r="AN25" i="21"/>
  <c r="AO25" i="21"/>
  <c r="AP25" i="21"/>
  <c r="AQ25" i="21"/>
  <c r="AR25" i="21"/>
  <c r="AI26" i="21"/>
  <c r="AJ26" i="21"/>
  <c r="AK26" i="21"/>
  <c r="AL26" i="21"/>
  <c r="AM26" i="21"/>
  <c r="AN26" i="21"/>
  <c r="AO26" i="21"/>
  <c r="AP26" i="21"/>
  <c r="AQ26" i="21"/>
  <c r="AR26" i="21"/>
  <c r="AI27" i="21"/>
  <c r="AJ27" i="21"/>
  <c r="AK27" i="21"/>
  <c r="AL27" i="21"/>
  <c r="AM27" i="21"/>
  <c r="AN27" i="21"/>
  <c r="AO27" i="21"/>
  <c r="AP27" i="21"/>
  <c r="AQ27" i="21"/>
  <c r="AR27" i="21"/>
  <c r="AI28" i="21"/>
  <c r="AJ28" i="21"/>
  <c r="AK28" i="21"/>
  <c r="AL28" i="21"/>
  <c r="AM28" i="21"/>
  <c r="AN28" i="21"/>
  <c r="AO28" i="21"/>
  <c r="AP28" i="21"/>
  <c r="AQ28" i="21"/>
  <c r="AR28" i="21"/>
  <c r="AI29" i="21"/>
  <c r="AJ29" i="21"/>
  <c r="AK29" i="21"/>
  <c r="AL29" i="21"/>
  <c r="AM29" i="21"/>
  <c r="AN29" i="21"/>
  <c r="AO29" i="21"/>
  <c r="AP29" i="21"/>
  <c r="AQ29" i="21"/>
  <c r="AR29" i="21"/>
  <c r="AI30" i="21"/>
  <c r="AJ30" i="21"/>
  <c r="AK30" i="21"/>
  <c r="AL30" i="21"/>
  <c r="AM30" i="21"/>
  <c r="AN30" i="21"/>
  <c r="AO30" i="21"/>
  <c r="AP30" i="21"/>
  <c r="AQ30" i="21"/>
  <c r="AR30" i="21"/>
  <c r="AI31" i="21"/>
  <c r="AJ31" i="21"/>
  <c r="AK31" i="21"/>
  <c r="AL31" i="21"/>
  <c r="AM31" i="21"/>
  <c r="AN31" i="21"/>
  <c r="AO31" i="21"/>
  <c r="AP31" i="21"/>
  <c r="AQ31" i="21"/>
  <c r="AR31" i="21"/>
  <c r="AI32" i="21"/>
  <c r="AJ32" i="21"/>
  <c r="AK32" i="21"/>
  <c r="AL32" i="21"/>
  <c r="AM32" i="21"/>
  <c r="AN32" i="21"/>
  <c r="AO32" i="21"/>
  <c r="AP32" i="21"/>
  <c r="AQ32" i="21"/>
  <c r="AR32" i="21"/>
  <c r="AI33" i="21"/>
  <c r="AJ33" i="21"/>
  <c r="AK33" i="21"/>
  <c r="AL33" i="21"/>
  <c r="AM33" i="21"/>
  <c r="AN33" i="21"/>
  <c r="AO33" i="21"/>
  <c r="AP33" i="21"/>
  <c r="AQ33" i="21"/>
  <c r="AR33" i="21"/>
  <c r="AI34" i="21"/>
  <c r="AJ34" i="21"/>
  <c r="AK34" i="21"/>
  <c r="AL34" i="21"/>
  <c r="AM34" i="21"/>
  <c r="AN34" i="21"/>
  <c r="AO34" i="21"/>
  <c r="AP34" i="21"/>
  <c r="AQ34" i="21"/>
  <c r="AR34" i="21"/>
  <c r="AI35" i="21"/>
  <c r="AJ35" i="21"/>
  <c r="AK35" i="21"/>
  <c r="AL35" i="21"/>
  <c r="AM35" i="21"/>
  <c r="AN35" i="21"/>
  <c r="AO35" i="21"/>
  <c r="AP35" i="21"/>
  <c r="AQ35" i="21"/>
  <c r="AR35" i="21"/>
  <c r="AI36" i="21"/>
  <c r="AJ36" i="21"/>
  <c r="AK36" i="21"/>
  <c r="AL36" i="21"/>
  <c r="AM36" i="21"/>
  <c r="AN36" i="21"/>
  <c r="AO36" i="21"/>
  <c r="AP36" i="21"/>
  <c r="AQ36" i="21"/>
  <c r="AR36" i="21"/>
  <c r="AI37" i="21"/>
  <c r="AJ37" i="21"/>
  <c r="AK37" i="21"/>
  <c r="AL37" i="21"/>
  <c r="AM37" i="21"/>
  <c r="AN37" i="21"/>
  <c r="AO37" i="21"/>
  <c r="AP37" i="21"/>
  <c r="AQ37" i="21"/>
  <c r="AR37" i="21"/>
  <c r="AI38" i="21"/>
  <c r="AJ38" i="21"/>
  <c r="AK38" i="21"/>
  <c r="AL38" i="21"/>
  <c r="AM38" i="21"/>
  <c r="AN38" i="21"/>
  <c r="AO38" i="21"/>
  <c r="AP38" i="21"/>
  <c r="AQ38" i="21"/>
  <c r="AR38" i="21"/>
  <c r="AI39" i="21"/>
  <c r="AJ39" i="21"/>
  <c r="AK39" i="21"/>
  <c r="AL39" i="21"/>
  <c r="AM39" i="21"/>
  <c r="AN39" i="21"/>
  <c r="AO39" i="21"/>
  <c r="AP39" i="21"/>
  <c r="AQ39" i="21"/>
  <c r="AR39" i="21"/>
  <c r="AI40" i="21"/>
  <c r="AJ40" i="21"/>
  <c r="AK40" i="21"/>
  <c r="AL40" i="21"/>
  <c r="AM40" i="21"/>
  <c r="AN40" i="21"/>
  <c r="AO40" i="21"/>
  <c r="AP40" i="21"/>
  <c r="AQ40" i="21"/>
  <c r="AR40" i="21"/>
  <c r="AI41" i="21"/>
  <c r="AJ41" i="21"/>
  <c r="AK41" i="21"/>
  <c r="AL41" i="21"/>
  <c r="AM41" i="21"/>
  <c r="AN41" i="21"/>
  <c r="AO41" i="21"/>
  <c r="AP41" i="21"/>
  <c r="AQ41" i="21"/>
  <c r="AR41" i="21"/>
  <c r="AI42" i="21"/>
  <c r="AJ42" i="21"/>
  <c r="AK42" i="21"/>
  <c r="AL42" i="21"/>
  <c r="AM42" i="21"/>
  <c r="AN42" i="21"/>
  <c r="AO42" i="21"/>
  <c r="AP42" i="21"/>
  <c r="AQ42" i="21"/>
  <c r="AR42" i="21"/>
  <c r="AI43" i="21"/>
  <c r="AJ43" i="21"/>
  <c r="AK43" i="21"/>
  <c r="AL43" i="21"/>
  <c r="AM43" i="21"/>
  <c r="AN43" i="21"/>
  <c r="AO43" i="21"/>
  <c r="AP43" i="21"/>
  <c r="AQ43" i="21"/>
  <c r="AR43" i="21"/>
  <c r="AI44" i="21"/>
  <c r="AJ44" i="21"/>
  <c r="AK44" i="21"/>
  <c r="AL44" i="21"/>
  <c r="AM44" i="21"/>
  <c r="AN44" i="21"/>
  <c r="AO44" i="21"/>
  <c r="AP44" i="21"/>
  <c r="AQ44" i="21"/>
  <c r="AR44" i="21"/>
  <c r="AI45" i="21"/>
  <c r="AJ45" i="21"/>
  <c r="AK45" i="21"/>
  <c r="AL45" i="21"/>
  <c r="AM45" i="21"/>
  <c r="AN45" i="21"/>
  <c r="AO45" i="21"/>
  <c r="AP45" i="21"/>
  <c r="AQ45" i="21"/>
  <c r="AR45" i="21"/>
  <c r="AI46" i="21"/>
  <c r="AJ46" i="21"/>
  <c r="AK46" i="21"/>
  <c r="AL46" i="21"/>
  <c r="AM46" i="21"/>
  <c r="AN46" i="21"/>
  <c r="AO46" i="21"/>
  <c r="AP46" i="21"/>
  <c r="AQ46" i="21"/>
  <c r="AR46" i="21"/>
  <c r="AI47" i="21"/>
  <c r="AJ47" i="21"/>
  <c r="AK47" i="21"/>
  <c r="AL47" i="21"/>
  <c r="AM47" i="21"/>
  <c r="AN47" i="21"/>
  <c r="AO47" i="21"/>
  <c r="AP47" i="21"/>
  <c r="AQ47" i="21"/>
  <c r="AR47" i="21"/>
  <c r="AI48" i="21"/>
  <c r="AJ48" i="21"/>
  <c r="AK48" i="21"/>
  <c r="AL48" i="21"/>
  <c r="AM48" i="21"/>
  <c r="AN48" i="21"/>
  <c r="AO48" i="21"/>
  <c r="AP48" i="21"/>
  <c r="AQ48" i="21"/>
  <c r="AR48" i="21"/>
  <c r="AI49" i="21"/>
  <c r="AJ49" i="21"/>
  <c r="AK49" i="21"/>
  <c r="AL49" i="21"/>
  <c r="AM49" i="21"/>
  <c r="AN49" i="21"/>
  <c r="AO49" i="21"/>
  <c r="AP49" i="21"/>
  <c r="AQ49" i="21"/>
  <c r="AR49" i="21"/>
  <c r="AI50" i="21"/>
  <c r="AJ50" i="21"/>
  <c r="AK50" i="21"/>
  <c r="AL50" i="21"/>
  <c r="AM50" i="21"/>
  <c r="AN50" i="21"/>
  <c r="AO50" i="21"/>
  <c r="AP50" i="21"/>
  <c r="AQ50" i="21"/>
  <c r="AR50" i="21"/>
  <c r="AU51" i="21"/>
  <c r="AV51" i="21"/>
  <c r="AI6" i="21"/>
  <c r="AJ6" i="21"/>
  <c r="AK6" i="21"/>
  <c r="AL6" i="21"/>
  <c r="AM6" i="21"/>
  <c r="AN6" i="21"/>
  <c r="AO6" i="21"/>
  <c r="AP6" i="21"/>
  <c r="AQ6" i="21"/>
  <c r="AR6" i="21"/>
  <c r="AJ5" i="21"/>
  <c r="AK5" i="21"/>
  <c r="AL5" i="21"/>
  <c r="AM5" i="21"/>
  <c r="AN5" i="21"/>
  <c r="AO5" i="21"/>
  <c r="AP5" i="21"/>
  <c r="AQ5" i="21"/>
  <c r="AR5" i="21"/>
  <c r="AI5" i="21"/>
  <c r="DI6" i="21"/>
  <c r="CS6" i="21"/>
  <c r="CC6" i="21"/>
  <c r="BM6" i="21"/>
  <c r="AW6" i="21"/>
  <c r="AG6" i="21"/>
  <c r="Q6" i="21"/>
  <c r="S7" i="21"/>
  <c r="T7" i="21"/>
  <c r="U7" i="21"/>
  <c r="V7" i="21"/>
  <c r="W7" i="21"/>
  <c r="X7" i="21"/>
  <c r="Y7" i="21"/>
  <c r="Z7" i="21"/>
  <c r="AA7" i="21"/>
  <c r="AB7" i="21"/>
  <c r="S8" i="21"/>
  <c r="T8" i="21"/>
  <c r="U8" i="21"/>
  <c r="V8" i="21"/>
  <c r="W8" i="21"/>
  <c r="X8" i="21"/>
  <c r="Y8" i="21"/>
  <c r="Z8" i="21"/>
  <c r="AA8" i="21"/>
  <c r="AB8" i="21"/>
  <c r="S9" i="21"/>
  <c r="T9" i="21"/>
  <c r="U9" i="21"/>
  <c r="V9" i="21"/>
  <c r="W9" i="21"/>
  <c r="X9" i="21"/>
  <c r="Y9" i="21"/>
  <c r="Z9" i="21"/>
  <c r="AA9" i="21"/>
  <c r="AB9" i="21"/>
  <c r="S10" i="21"/>
  <c r="T10" i="21"/>
  <c r="U10" i="21"/>
  <c r="V10" i="21"/>
  <c r="W10" i="21"/>
  <c r="X10" i="21"/>
  <c r="Y10" i="21"/>
  <c r="Z10" i="21"/>
  <c r="AA10" i="21"/>
  <c r="AB10" i="21"/>
  <c r="S11" i="21"/>
  <c r="T11" i="21"/>
  <c r="U11" i="21"/>
  <c r="V11" i="21"/>
  <c r="W11" i="21"/>
  <c r="X11" i="21"/>
  <c r="Y11" i="21"/>
  <c r="Z11" i="21"/>
  <c r="AA11" i="21"/>
  <c r="AB11" i="21"/>
  <c r="S12" i="21"/>
  <c r="T12" i="21"/>
  <c r="U12" i="21"/>
  <c r="V12" i="21"/>
  <c r="W12" i="21"/>
  <c r="X12" i="21"/>
  <c r="Y12" i="21"/>
  <c r="Z12" i="21"/>
  <c r="AA12" i="21"/>
  <c r="AB12" i="21"/>
  <c r="S13" i="21"/>
  <c r="T13" i="21"/>
  <c r="U13" i="21"/>
  <c r="V13" i="21"/>
  <c r="W13" i="21"/>
  <c r="X13" i="21"/>
  <c r="Y13" i="21"/>
  <c r="Z13" i="21"/>
  <c r="AA13" i="21"/>
  <c r="AB13" i="21"/>
  <c r="S14" i="21"/>
  <c r="T14" i="21"/>
  <c r="U14" i="21"/>
  <c r="V14" i="21"/>
  <c r="W14" i="21"/>
  <c r="X14" i="21"/>
  <c r="Y14" i="21"/>
  <c r="Z14" i="21"/>
  <c r="AA14" i="21"/>
  <c r="AB14" i="21"/>
  <c r="S15" i="21"/>
  <c r="T15" i="21"/>
  <c r="U15" i="21"/>
  <c r="V15" i="21"/>
  <c r="W15" i="21"/>
  <c r="X15" i="21"/>
  <c r="Y15" i="21"/>
  <c r="Z15" i="21"/>
  <c r="AA15" i="21"/>
  <c r="AB15" i="21"/>
  <c r="S16" i="21"/>
  <c r="T16" i="21"/>
  <c r="U16" i="21"/>
  <c r="V16" i="21"/>
  <c r="W16" i="21"/>
  <c r="X16" i="21"/>
  <c r="Y16" i="21"/>
  <c r="Z16" i="21"/>
  <c r="AA16" i="21"/>
  <c r="AB16" i="21"/>
  <c r="S17" i="21"/>
  <c r="T17" i="21"/>
  <c r="U17" i="21"/>
  <c r="V17" i="21"/>
  <c r="W17" i="21"/>
  <c r="X17" i="21"/>
  <c r="Y17" i="21"/>
  <c r="Z17" i="21"/>
  <c r="AA17" i="21"/>
  <c r="AB17" i="21"/>
  <c r="S18" i="21"/>
  <c r="T18" i="21"/>
  <c r="U18" i="21"/>
  <c r="V18" i="21"/>
  <c r="W18" i="21"/>
  <c r="X18" i="21"/>
  <c r="Y18" i="21"/>
  <c r="Z18" i="21"/>
  <c r="AA18" i="21"/>
  <c r="AB18" i="21"/>
  <c r="S19" i="21"/>
  <c r="T19" i="21"/>
  <c r="U19" i="21"/>
  <c r="V19" i="21"/>
  <c r="W19" i="21"/>
  <c r="X19" i="21"/>
  <c r="Y19" i="21"/>
  <c r="Z19" i="21"/>
  <c r="AA19" i="21"/>
  <c r="AB19" i="21"/>
  <c r="S20" i="21"/>
  <c r="T20" i="21"/>
  <c r="U20" i="21"/>
  <c r="V20" i="21"/>
  <c r="W20" i="21"/>
  <c r="X20" i="21"/>
  <c r="Y20" i="21"/>
  <c r="Z20" i="21"/>
  <c r="AA20" i="21"/>
  <c r="AB20" i="21"/>
  <c r="S21" i="21"/>
  <c r="T21" i="21"/>
  <c r="U21" i="21"/>
  <c r="V21" i="21"/>
  <c r="W21" i="21"/>
  <c r="X21" i="21"/>
  <c r="Y21" i="21"/>
  <c r="Z21" i="21"/>
  <c r="AA21" i="21"/>
  <c r="AB21" i="21"/>
  <c r="S22" i="21"/>
  <c r="T22" i="21"/>
  <c r="U22" i="21"/>
  <c r="V22" i="21"/>
  <c r="W22" i="21"/>
  <c r="X22" i="21"/>
  <c r="Y22" i="21"/>
  <c r="Z22" i="21"/>
  <c r="AA22" i="21"/>
  <c r="AB22" i="21"/>
  <c r="S23" i="21"/>
  <c r="T23" i="21"/>
  <c r="U23" i="21"/>
  <c r="V23" i="21"/>
  <c r="W23" i="21"/>
  <c r="X23" i="21"/>
  <c r="Y23" i="21"/>
  <c r="Z23" i="21"/>
  <c r="AA23" i="21"/>
  <c r="AB23" i="21"/>
  <c r="S24" i="21"/>
  <c r="T24" i="21"/>
  <c r="U24" i="21"/>
  <c r="V24" i="21"/>
  <c r="W24" i="21"/>
  <c r="X24" i="21"/>
  <c r="Y24" i="21"/>
  <c r="Z24" i="21"/>
  <c r="AA24" i="21"/>
  <c r="AB24" i="21"/>
  <c r="S25" i="21"/>
  <c r="T25" i="21"/>
  <c r="U25" i="21"/>
  <c r="V25" i="21"/>
  <c r="W25" i="21"/>
  <c r="X25" i="21"/>
  <c r="Y25" i="21"/>
  <c r="Z25" i="21"/>
  <c r="AA25" i="21"/>
  <c r="AB25" i="21"/>
  <c r="S26" i="21"/>
  <c r="T26" i="21"/>
  <c r="U26" i="21"/>
  <c r="V26" i="21"/>
  <c r="W26" i="21"/>
  <c r="X26" i="21"/>
  <c r="Y26" i="21"/>
  <c r="Z26" i="21"/>
  <c r="AA26" i="21"/>
  <c r="AB26" i="21"/>
  <c r="S27" i="21"/>
  <c r="T27" i="21"/>
  <c r="U27" i="21"/>
  <c r="V27" i="21"/>
  <c r="W27" i="21"/>
  <c r="X27" i="21"/>
  <c r="Y27" i="21"/>
  <c r="Z27" i="21"/>
  <c r="AA27" i="21"/>
  <c r="AB27" i="21"/>
  <c r="S28" i="21"/>
  <c r="T28" i="21"/>
  <c r="U28" i="21"/>
  <c r="V28" i="21"/>
  <c r="W28" i="21"/>
  <c r="X28" i="21"/>
  <c r="Y28" i="21"/>
  <c r="Z28" i="21"/>
  <c r="AA28" i="21"/>
  <c r="AB28" i="21"/>
  <c r="S29" i="21"/>
  <c r="T29" i="21"/>
  <c r="U29" i="21"/>
  <c r="V29" i="21"/>
  <c r="W29" i="21"/>
  <c r="X29" i="21"/>
  <c r="Y29" i="21"/>
  <c r="Z29" i="21"/>
  <c r="AA29" i="21"/>
  <c r="AB29" i="21"/>
  <c r="S30" i="21"/>
  <c r="T30" i="21"/>
  <c r="U30" i="21"/>
  <c r="V30" i="21"/>
  <c r="W30" i="21"/>
  <c r="X30" i="21"/>
  <c r="Y30" i="21"/>
  <c r="Z30" i="21"/>
  <c r="AA30" i="21"/>
  <c r="AB30" i="21"/>
  <c r="S31" i="21"/>
  <c r="T31" i="21"/>
  <c r="U31" i="21"/>
  <c r="V31" i="21"/>
  <c r="W31" i="21"/>
  <c r="X31" i="21"/>
  <c r="Y31" i="21"/>
  <c r="Z31" i="21"/>
  <c r="AA31" i="21"/>
  <c r="AB31" i="21"/>
  <c r="S32" i="21"/>
  <c r="T32" i="21"/>
  <c r="U32" i="21"/>
  <c r="V32" i="21"/>
  <c r="W32" i="21"/>
  <c r="X32" i="21"/>
  <c r="Y32" i="21"/>
  <c r="Z32" i="21"/>
  <c r="AA32" i="21"/>
  <c r="AB32" i="21"/>
  <c r="S33" i="21"/>
  <c r="T33" i="21"/>
  <c r="U33" i="21"/>
  <c r="V33" i="21"/>
  <c r="W33" i="21"/>
  <c r="X33" i="21"/>
  <c r="Y33" i="21"/>
  <c r="Z33" i="21"/>
  <c r="AA33" i="21"/>
  <c r="AB33" i="21"/>
  <c r="S34" i="21"/>
  <c r="T34" i="21"/>
  <c r="U34" i="21"/>
  <c r="V34" i="21"/>
  <c r="W34" i="21"/>
  <c r="X34" i="21"/>
  <c r="Y34" i="21"/>
  <c r="Z34" i="21"/>
  <c r="AA34" i="21"/>
  <c r="AB34" i="21"/>
  <c r="S35" i="21"/>
  <c r="T35" i="21"/>
  <c r="U35" i="21"/>
  <c r="V35" i="21"/>
  <c r="W35" i="21"/>
  <c r="X35" i="21"/>
  <c r="Y35" i="21"/>
  <c r="Z35" i="21"/>
  <c r="AA35" i="21"/>
  <c r="AB35" i="21"/>
  <c r="S36" i="21"/>
  <c r="T36" i="21"/>
  <c r="U36" i="21"/>
  <c r="V36" i="21"/>
  <c r="W36" i="21"/>
  <c r="X36" i="21"/>
  <c r="Y36" i="21"/>
  <c r="Z36" i="21"/>
  <c r="AA36" i="21"/>
  <c r="AB36" i="21"/>
  <c r="S37" i="21"/>
  <c r="T37" i="21"/>
  <c r="U37" i="21"/>
  <c r="V37" i="21"/>
  <c r="W37" i="21"/>
  <c r="X37" i="21"/>
  <c r="Y37" i="21"/>
  <c r="Z37" i="21"/>
  <c r="AA37" i="21"/>
  <c r="AB37" i="21"/>
  <c r="S38" i="21"/>
  <c r="T38" i="21"/>
  <c r="U38" i="21"/>
  <c r="V38" i="21"/>
  <c r="W38" i="21"/>
  <c r="X38" i="21"/>
  <c r="Y38" i="21"/>
  <c r="Z38" i="21"/>
  <c r="AA38" i="21"/>
  <c r="AB38" i="21"/>
  <c r="S39" i="21"/>
  <c r="T39" i="21"/>
  <c r="U39" i="21"/>
  <c r="V39" i="21"/>
  <c r="W39" i="21"/>
  <c r="X39" i="21"/>
  <c r="Y39" i="21"/>
  <c r="Z39" i="21"/>
  <c r="AA39" i="21"/>
  <c r="AB39" i="21"/>
  <c r="S40" i="21"/>
  <c r="T40" i="21"/>
  <c r="U40" i="21"/>
  <c r="V40" i="21"/>
  <c r="W40" i="21"/>
  <c r="X40" i="21"/>
  <c r="Y40" i="21"/>
  <c r="Z40" i="21"/>
  <c r="AA40" i="21"/>
  <c r="AB40" i="21"/>
  <c r="S41" i="21"/>
  <c r="T41" i="21"/>
  <c r="U41" i="21"/>
  <c r="V41" i="21"/>
  <c r="W41" i="21"/>
  <c r="X41" i="21"/>
  <c r="Y41" i="21"/>
  <c r="Z41" i="21"/>
  <c r="AA41" i="21"/>
  <c r="AB41" i="21"/>
  <c r="S42" i="21"/>
  <c r="T42" i="21"/>
  <c r="U42" i="21"/>
  <c r="V42" i="21"/>
  <c r="W42" i="21"/>
  <c r="X42" i="21"/>
  <c r="Y42" i="21"/>
  <c r="Z42" i="21"/>
  <c r="AA42" i="21"/>
  <c r="AB42" i="21"/>
  <c r="S43" i="21"/>
  <c r="T43" i="21"/>
  <c r="U43" i="21"/>
  <c r="V43" i="21"/>
  <c r="W43" i="21"/>
  <c r="X43" i="21"/>
  <c r="Y43" i="21"/>
  <c r="Z43" i="21"/>
  <c r="AA43" i="21"/>
  <c r="AB43" i="21"/>
  <c r="S44" i="21"/>
  <c r="T44" i="21"/>
  <c r="U44" i="21"/>
  <c r="V44" i="21"/>
  <c r="W44" i="21"/>
  <c r="X44" i="21"/>
  <c r="Y44" i="21"/>
  <c r="Z44" i="21"/>
  <c r="AA44" i="21"/>
  <c r="AB44" i="21"/>
  <c r="S45" i="21"/>
  <c r="T45" i="21"/>
  <c r="U45" i="21"/>
  <c r="V45" i="21"/>
  <c r="W45" i="21"/>
  <c r="X45" i="21"/>
  <c r="Y45" i="21"/>
  <c r="Z45" i="21"/>
  <c r="AA45" i="21"/>
  <c r="AB45" i="21"/>
  <c r="S46" i="21"/>
  <c r="T46" i="21"/>
  <c r="U46" i="21"/>
  <c r="V46" i="21"/>
  <c r="W46" i="21"/>
  <c r="X46" i="21"/>
  <c r="Y46" i="21"/>
  <c r="Z46" i="21"/>
  <c r="AA46" i="21"/>
  <c r="AB46" i="21"/>
  <c r="S47" i="21"/>
  <c r="T47" i="21"/>
  <c r="U47" i="21"/>
  <c r="V47" i="21"/>
  <c r="W47" i="21"/>
  <c r="X47" i="21"/>
  <c r="Y47" i="21"/>
  <c r="Z47" i="21"/>
  <c r="AA47" i="21"/>
  <c r="AB47" i="21"/>
  <c r="S48" i="21"/>
  <c r="T48" i="21"/>
  <c r="U48" i="21"/>
  <c r="V48" i="21"/>
  <c r="W48" i="21"/>
  <c r="X48" i="21"/>
  <c r="Y48" i="21"/>
  <c r="Z48" i="21"/>
  <c r="AA48" i="21"/>
  <c r="AB48" i="21"/>
  <c r="S49" i="21"/>
  <c r="T49" i="21"/>
  <c r="U49" i="21"/>
  <c r="V49" i="21"/>
  <c r="W49" i="21"/>
  <c r="X49" i="21"/>
  <c r="Y49" i="21"/>
  <c r="Z49" i="21"/>
  <c r="AA49" i="21"/>
  <c r="AB49" i="21"/>
  <c r="S50" i="21"/>
  <c r="T50" i="21"/>
  <c r="U50" i="21"/>
  <c r="V50" i="21"/>
  <c r="W50" i="21"/>
  <c r="X50" i="21"/>
  <c r="Y50" i="21"/>
  <c r="Z50" i="21"/>
  <c r="AA50" i="21"/>
  <c r="AB50" i="21"/>
  <c r="AF51" i="21"/>
  <c r="S6" i="21"/>
  <c r="T6" i="21"/>
  <c r="U6" i="21"/>
  <c r="V6" i="21"/>
  <c r="W6" i="21"/>
  <c r="X6" i="21"/>
  <c r="Y6" i="21"/>
  <c r="Z6" i="21"/>
  <c r="AA6" i="21"/>
  <c r="AB6" i="21"/>
  <c r="T5" i="21"/>
  <c r="U5" i="21"/>
  <c r="V5" i="21"/>
  <c r="W5" i="21"/>
  <c r="X5" i="21"/>
  <c r="Y5" i="21"/>
  <c r="Z5" i="21"/>
  <c r="AA5" i="21"/>
  <c r="AB5" i="21"/>
  <c r="S5" i="21"/>
  <c r="E5" i="21"/>
  <c r="A6" i="21"/>
  <c r="C7" i="21"/>
  <c r="D7" i="21"/>
  <c r="E7" i="21"/>
  <c r="F7" i="21"/>
  <c r="G7" i="21"/>
  <c r="H7" i="21"/>
  <c r="I7" i="21"/>
  <c r="J7" i="21"/>
  <c r="K7" i="21"/>
  <c r="L7" i="21"/>
  <c r="C8" i="21"/>
  <c r="D8" i="21"/>
  <c r="E8" i="21"/>
  <c r="F8" i="21"/>
  <c r="G8" i="21"/>
  <c r="H8" i="21"/>
  <c r="I8" i="21"/>
  <c r="J8" i="21"/>
  <c r="K8" i="21"/>
  <c r="L8" i="21"/>
  <c r="C9" i="21"/>
  <c r="D9" i="21"/>
  <c r="E9" i="21"/>
  <c r="F9" i="21"/>
  <c r="G9" i="21"/>
  <c r="H9" i="21"/>
  <c r="I9" i="21"/>
  <c r="J9" i="21"/>
  <c r="K9" i="21"/>
  <c r="L9" i="21"/>
  <c r="C10" i="21"/>
  <c r="D10" i="21"/>
  <c r="E10" i="21"/>
  <c r="F10" i="21"/>
  <c r="G10" i="21"/>
  <c r="H10" i="21"/>
  <c r="I10" i="21"/>
  <c r="J10" i="21"/>
  <c r="K10" i="21"/>
  <c r="L10" i="21"/>
  <c r="C11" i="21"/>
  <c r="D11" i="21"/>
  <c r="E11" i="21"/>
  <c r="F11" i="21"/>
  <c r="G11" i="21"/>
  <c r="H11" i="21"/>
  <c r="I11" i="21"/>
  <c r="J11" i="21"/>
  <c r="K11" i="21"/>
  <c r="L11" i="21"/>
  <c r="C12" i="21"/>
  <c r="D12" i="21"/>
  <c r="E12" i="21"/>
  <c r="F12" i="21"/>
  <c r="G12" i="21"/>
  <c r="H12" i="21"/>
  <c r="I12" i="21"/>
  <c r="J12" i="21"/>
  <c r="K12" i="21"/>
  <c r="L12" i="21"/>
  <c r="C13" i="21"/>
  <c r="D13" i="21"/>
  <c r="E13" i="21"/>
  <c r="F13" i="21"/>
  <c r="G13" i="21"/>
  <c r="H13" i="21"/>
  <c r="I13" i="21"/>
  <c r="J13" i="21"/>
  <c r="K13" i="21"/>
  <c r="L13" i="21"/>
  <c r="C14" i="21"/>
  <c r="D14" i="21"/>
  <c r="E14" i="21"/>
  <c r="F14" i="21"/>
  <c r="G14" i="21"/>
  <c r="H14" i="21"/>
  <c r="I14" i="21"/>
  <c r="J14" i="21"/>
  <c r="K14" i="21"/>
  <c r="L14" i="21"/>
  <c r="C15" i="21"/>
  <c r="D15" i="21"/>
  <c r="E15" i="21"/>
  <c r="F15" i="21"/>
  <c r="G15" i="21"/>
  <c r="H15" i="21"/>
  <c r="I15" i="21"/>
  <c r="J15" i="21"/>
  <c r="K15" i="21"/>
  <c r="L15" i="21"/>
  <c r="C16" i="21"/>
  <c r="D16" i="21"/>
  <c r="E16" i="21"/>
  <c r="F16" i="21"/>
  <c r="G16" i="21"/>
  <c r="H16" i="21"/>
  <c r="I16" i="21"/>
  <c r="J16" i="21"/>
  <c r="K16" i="21"/>
  <c r="L16" i="21"/>
  <c r="C17" i="21"/>
  <c r="D17" i="21"/>
  <c r="E17" i="21"/>
  <c r="F17" i="21"/>
  <c r="G17" i="21"/>
  <c r="H17" i="21"/>
  <c r="I17" i="21"/>
  <c r="J17" i="21"/>
  <c r="K17" i="21"/>
  <c r="L17" i="21"/>
  <c r="C18" i="21"/>
  <c r="D18" i="21"/>
  <c r="E18" i="21"/>
  <c r="F18" i="21"/>
  <c r="G18" i="21"/>
  <c r="H18" i="21"/>
  <c r="I18" i="21"/>
  <c r="J18" i="21"/>
  <c r="K18" i="21"/>
  <c r="L18" i="21"/>
  <c r="C19" i="21"/>
  <c r="D19" i="21"/>
  <c r="E19" i="21"/>
  <c r="F19" i="21"/>
  <c r="G19" i="21"/>
  <c r="H19" i="21"/>
  <c r="I19" i="21"/>
  <c r="J19" i="21"/>
  <c r="K19" i="21"/>
  <c r="L19" i="21"/>
  <c r="C20" i="21"/>
  <c r="D20" i="21"/>
  <c r="E20" i="21"/>
  <c r="F20" i="21"/>
  <c r="G20" i="21"/>
  <c r="H20" i="21"/>
  <c r="I20" i="21"/>
  <c r="J20" i="21"/>
  <c r="K20" i="21"/>
  <c r="L20" i="21"/>
  <c r="C21" i="21"/>
  <c r="D21" i="21"/>
  <c r="E21" i="21"/>
  <c r="F21" i="21"/>
  <c r="G21" i="21"/>
  <c r="H21" i="21"/>
  <c r="I21" i="21"/>
  <c r="J21" i="21"/>
  <c r="K21" i="21"/>
  <c r="L21" i="21"/>
  <c r="C22" i="21"/>
  <c r="D22" i="21"/>
  <c r="E22" i="21"/>
  <c r="F22" i="21"/>
  <c r="G22" i="21"/>
  <c r="H22" i="21"/>
  <c r="I22" i="21"/>
  <c r="J22" i="21"/>
  <c r="K22" i="21"/>
  <c r="L22" i="21"/>
  <c r="C23" i="21"/>
  <c r="D23" i="21"/>
  <c r="E23" i="21"/>
  <c r="F23" i="21"/>
  <c r="G23" i="21"/>
  <c r="H23" i="21"/>
  <c r="I23" i="21"/>
  <c r="J23" i="21"/>
  <c r="K23" i="21"/>
  <c r="L23" i="21"/>
  <c r="C24" i="21"/>
  <c r="D24" i="21"/>
  <c r="E24" i="21"/>
  <c r="F24" i="21"/>
  <c r="G24" i="21"/>
  <c r="H24" i="21"/>
  <c r="I24" i="21"/>
  <c r="J24" i="21"/>
  <c r="K24" i="21"/>
  <c r="L24" i="21"/>
  <c r="C25" i="21"/>
  <c r="D25" i="21"/>
  <c r="E25" i="21"/>
  <c r="F25" i="21"/>
  <c r="G25" i="21"/>
  <c r="H25" i="21"/>
  <c r="I25" i="21"/>
  <c r="J25" i="21"/>
  <c r="K25" i="21"/>
  <c r="L25" i="21"/>
  <c r="C26" i="21"/>
  <c r="D26" i="21"/>
  <c r="E26" i="21"/>
  <c r="F26" i="21"/>
  <c r="G26" i="21"/>
  <c r="H26" i="21"/>
  <c r="I26" i="21"/>
  <c r="J26" i="21"/>
  <c r="K26" i="21"/>
  <c r="L26" i="21"/>
  <c r="C27" i="21"/>
  <c r="D27" i="21"/>
  <c r="E27" i="21"/>
  <c r="F27" i="21"/>
  <c r="G27" i="21"/>
  <c r="H27" i="21"/>
  <c r="I27" i="21"/>
  <c r="J27" i="21"/>
  <c r="K27" i="21"/>
  <c r="L27" i="21"/>
  <c r="C28" i="21"/>
  <c r="D28" i="21"/>
  <c r="E28" i="21"/>
  <c r="F28" i="21"/>
  <c r="G28" i="21"/>
  <c r="H28" i="21"/>
  <c r="I28" i="21"/>
  <c r="J28" i="21"/>
  <c r="K28" i="21"/>
  <c r="L28" i="21"/>
  <c r="C29" i="21"/>
  <c r="D29" i="21"/>
  <c r="E29" i="21"/>
  <c r="F29" i="21"/>
  <c r="G29" i="21"/>
  <c r="H29" i="21"/>
  <c r="I29" i="21"/>
  <c r="J29" i="21"/>
  <c r="K29" i="21"/>
  <c r="L29" i="21"/>
  <c r="C30" i="21"/>
  <c r="D30" i="21"/>
  <c r="E30" i="21"/>
  <c r="F30" i="21"/>
  <c r="G30" i="21"/>
  <c r="H30" i="21"/>
  <c r="I30" i="21"/>
  <c r="J30" i="21"/>
  <c r="K30" i="21"/>
  <c r="L30" i="21"/>
  <c r="C31" i="21"/>
  <c r="D31" i="21"/>
  <c r="E31" i="21"/>
  <c r="F31" i="21"/>
  <c r="G31" i="21"/>
  <c r="H31" i="21"/>
  <c r="I31" i="21"/>
  <c r="J31" i="21"/>
  <c r="K31" i="21"/>
  <c r="L31" i="21"/>
  <c r="C32" i="21"/>
  <c r="D32" i="21"/>
  <c r="E32" i="21"/>
  <c r="F32" i="21"/>
  <c r="G32" i="21"/>
  <c r="H32" i="21"/>
  <c r="I32" i="21"/>
  <c r="J32" i="21"/>
  <c r="K32" i="21"/>
  <c r="L32" i="21"/>
  <c r="C33" i="21"/>
  <c r="D33" i="21"/>
  <c r="E33" i="21"/>
  <c r="F33" i="21"/>
  <c r="G33" i="21"/>
  <c r="H33" i="21"/>
  <c r="I33" i="21"/>
  <c r="J33" i="21"/>
  <c r="K33" i="21"/>
  <c r="L33" i="21"/>
  <c r="C34" i="21"/>
  <c r="D34" i="21"/>
  <c r="E34" i="21"/>
  <c r="F34" i="21"/>
  <c r="G34" i="21"/>
  <c r="H34" i="21"/>
  <c r="I34" i="21"/>
  <c r="J34" i="21"/>
  <c r="K34" i="21"/>
  <c r="L34" i="21"/>
  <c r="C35" i="21"/>
  <c r="E35" i="21"/>
  <c r="F35" i="21"/>
  <c r="G35" i="21"/>
  <c r="H35" i="21"/>
  <c r="I35" i="21"/>
  <c r="J35" i="21"/>
  <c r="K35" i="21"/>
  <c r="L35" i="21"/>
  <c r="C36" i="21"/>
  <c r="D36" i="21"/>
  <c r="E36" i="21"/>
  <c r="F36" i="21"/>
  <c r="G36" i="21"/>
  <c r="H36" i="21"/>
  <c r="I36" i="21"/>
  <c r="J36" i="21"/>
  <c r="K36" i="21"/>
  <c r="L36" i="21"/>
  <c r="C37" i="21"/>
  <c r="D37" i="21"/>
  <c r="E37" i="21"/>
  <c r="F37" i="21"/>
  <c r="G37" i="21"/>
  <c r="H37" i="21"/>
  <c r="I37" i="21"/>
  <c r="J37" i="21"/>
  <c r="K37" i="21"/>
  <c r="L37" i="21"/>
  <c r="C38" i="21"/>
  <c r="D38" i="21"/>
  <c r="E38" i="21"/>
  <c r="F38" i="21"/>
  <c r="G38" i="21"/>
  <c r="H38" i="21"/>
  <c r="I38" i="21"/>
  <c r="J38" i="21"/>
  <c r="K38" i="21"/>
  <c r="L38" i="21"/>
  <c r="C39" i="21"/>
  <c r="D39" i="21"/>
  <c r="E39" i="21"/>
  <c r="F39" i="21"/>
  <c r="G39" i="21"/>
  <c r="H39" i="21"/>
  <c r="I39" i="21"/>
  <c r="J39" i="21"/>
  <c r="K39" i="21"/>
  <c r="L39" i="21"/>
  <c r="C40" i="21"/>
  <c r="D40" i="21"/>
  <c r="E40" i="21"/>
  <c r="F40" i="21"/>
  <c r="G40" i="21"/>
  <c r="H40" i="21"/>
  <c r="I40" i="21"/>
  <c r="J40" i="21"/>
  <c r="K40" i="21"/>
  <c r="L40" i="21"/>
  <c r="C41" i="21"/>
  <c r="D41" i="21"/>
  <c r="E41" i="21"/>
  <c r="F41" i="21"/>
  <c r="G41" i="21"/>
  <c r="H41" i="21"/>
  <c r="I41" i="21"/>
  <c r="J41" i="21"/>
  <c r="K41" i="21"/>
  <c r="L41" i="21"/>
  <c r="C42" i="21"/>
  <c r="D42" i="21"/>
  <c r="E42" i="21"/>
  <c r="F42" i="21"/>
  <c r="G42" i="21"/>
  <c r="H42" i="21"/>
  <c r="I42" i="21"/>
  <c r="J42" i="21"/>
  <c r="K42" i="21"/>
  <c r="L42" i="21"/>
  <c r="C43" i="21"/>
  <c r="D43" i="21"/>
  <c r="E43" i="21"/>
  <c r="F43" i="21"/>
  <c r="G43" i="21"/>
  <c r="H43" i="21"/>
  <c r="I43" i="21"/>
  <c r="J43" i="21"/>
  <c r="K43" i="21"/>
  <c r="L43" i="21"/>
  <c r="C44" i="21"/>
  <c r="D44" i="21"/>
  <c r="E44" i="21"/>
  <c r="F44" i="21"/>
  <c r="G44" i="21"/>
  <c r="H44" i="21"/>
  <c r="I44" i="21"/>
  <c r="J44" i="21"/>
  <c r="K44" i="21"/>
  <c r="L44" i="21"/>
  <c r="C45" i="21"/>
  <c r="D45" i="21"/>
  <c r="E45" i="21"/>
  <c r="F45" i="21"/>
  <c r="G45" i="21"/>
  <c r="H45" i="21"/>
  <c r="I45" i="21"/>
  <c r="J45" i="21"/>
  <c r="K45" i="21"/>
  <c r="L45" i="21"/>
  <c r="C46" i="21"/>
  <c r="D46" i="21"/>
  <c r="E46" i="21"/>
  <c r="F46" i="21"/>
  <c r="G46" i="21"/>
  <c r="H46" i="21"/>
  <c r="I46" i="21"/>
  <c r="J46" i="21"/>
  <c r="K46" i="21"/>
  <c r="L46" i="21"/>
  <c r="C47" i="21"/>
  <c r="D47" i="21"/>
  <c r="E47" i="21"/>
  <c r="F47" i="21"/>
  <c r="G47" i="21"/>
  <c r="H47" i="21"/>
  <c r="I47" i="21"/>
  <c r="J47" i="21"/>
  <c r="K47" i="21"/>
  <c r="L47" i="21"/>
  <c r="C48" i="21"/>
  <c r="D48" i="21"/>
  <c r="E48" i="21"/>
  <c r="F48" i="21"/>
  <c r="G48" i="21"/>
  <c r="H48" i="21"/>
  <c r="I48" i="21"/>
  <c r="J48" i="21"/>
  <c r="K48" i="21"/>
  <c r="L48" i="21"/>
  <c r="C49" i="21"/>
  <c r="D49" i="21"/>
  <c r="E49" i="21"/>
  <c r="F49" i="21"/>
  <c r="G49" i="21"/>
  <c r="H49" i="21"/>
  <c r="I49" i="21"/>
  <c r="J49" i="21"/>
  <c r="K49" i="21"/>
  <c r="L49" i="21"/>
  <c r="C50" i="21"/>
  <c r="D50" i="21"/>
  <c r="E50" i="21"/>
  <c r="F50" i="21"/>
  <c r="G50" i="21"/>
  <c r="H50" i="21"/>
  <c r="I50" i="21"/>
  <c r="J50" i="21"/>
  <c r="K50" i="21"/>
  <c r="L50" i="21"/>
  <c r="O51" i="21"/>
  <c r="C6" i="21"/>
  <c r="D6" i="21"/>
  <c r="E6" i="21"/>
  <c r="F6" i="21"/>
  <c r="G6" i="21"/>
  <c r="H6" i="21"/>
  <c r="I6" i="21"/>
  <c r="J6" i="21"/>
  <c r="K6" i="21"/>
  <c r="L6" i="21"/>
  <c r="D5" i="21"/>
  <c r="F5" i="21"/>
  <c r="G5" i="21"/>
  <c r="H5" i="21"/>
  <c r="I5" i="21"/>
  <c r="J5" i="21"/>
  <c r="K5" i="21"/>
  <c r="L5" i="21"/>
  <c r="C5" i="21"/>
  <c r="D36" i="7"/>
  <c r="G8" i="7"/>
  <c r="D35" i="7"/>
  <c r="D27" i="7"/>
  <c r="D23" i="7"/>
  <c r="D19" i="7"/>
  <c r="C8" i="7"/>
  <c r="D12" i="7"/>
  <c r="D11" i="7"/>
  <c r="F10" i="7"/>
  <c r="F3" i="37"/>
  <c r="M3" i="37"/>
  <c r="L3" i="37"/>
  <c r="K3" i="37"/>
  <c r="J3" i="37"/>
  <c r="I3" i="37"/>
  <c r="H3" i="37"/>
  <c r="G3" i="37"/>
  <c r="D49" i="37"/>
  <c r="K49" i="38" s="1"/>
  <c r="D48" i="37"/>
  <c r="P48" i="38" s="1"/>
  <c r="D47" i="37"/>
  <c r="K47" i="38" s="1"/>
  <c r="D46" i="37"/>
  <c r="M46" i="38" s="1"/>
  <c r="D45" i="37"/>
  <c r="O45" i="38" s="1"/>
  <c r="D44" i="37"/>
  <c r="N44" i="38" s="1"/>
  <c r="D43" i="37"/>
  <c r="N43" i="38" s="1"/>
  <c r="D42" i="37"/>
  <c r="N42" i="38" s="1"/>
  <c r="D41" i="37"/>
  <c r="K41" i="38" s="1"/>
  <c r="D40" i="37"/>
  <c r="K40" i="38" s="1"/>
  <c r="D39" i="37"/>
  <c r="L39" i="38" s="1"/>
  <c r="D38" i="37"/>
  <c r="O38" i="38" s="1"/>
  <c r="D37" i="37"/>
  <c r="K37" i="38" s="1"/>
  <c r="D36" i="37"/>
  <c r="P36" i="38" s="1"/>
  <c r="D35" i="37"/>
  <c r="K35" i="38" s="1"/>
  <c r="D34" i="37"/>
  <c r="D33" i="37"/>
  <c r="D32" i="37"/>
  <c r="D31" i="37"/>
  <c r="D30" i="37"/>
  <c r="D29" i="37"/>
  <c r="D28" i="37"/>
  <c r="D27" i="37"/>
  <c r="D26" i="37"/>
  <c r="D25" i="37"/>
  <c r="D24" i="37"/>
  <c r="K24" i="38" s="1"/>
  <c r="D23" i="37"/>
  <c r="D22" i="37"/>
  <c r="D21" i="37"/>
  <c r="D20" i="37"/>
  <c r="D19" i="37"/>
  <c r="D18" i="37"/>
  <c r="K18" i="38" s="1"/>
  <c r="D17" i="37"/>
  <c r="K17" i="38" s="1"/>
  <c r="D16" i="37"/>
  <c r="D15" i="37"/>
  <c r="D14" i="37"/>
  <c r="D13" i="37"/>
  <c r="D12" i="37"/>
  <c r="D11" i="37"/>
  <c r="D10" i="37"/>
  <c r="D9" i="37"/>
  <c r="D8" i="37"/>
  <c r="D7" i="37"/>
  <c r="D6" i="37"/>
  <c r="D5" i="37"/>
  <c r="C5" i="37"/>
  <c r="S8" i="37" l="1"/>
  <c r="R8" i="37"/>
  <c r="T8" i="37"/>
  <c r="N8" i="37"/>
  <c r="O8" i="37"/>
  <c r="P8" i="37"/>
  <c r="Q8" i="37"/>
  <c r="O41" i="38"/>
  <c r="O37" i="38"/>
  <c r="Q47" i="38"/>
  <c r="M47" i="38"/>
  <c r="M36" i="38"/>
  <c r="L36" i="38"/>
  <c r="O43" i="38"/>
  <c r="O42" i="38"/>
  <c r="P43" i="38"/>
  <c r="K25" i="38"/>
  <c r="L31" i="38"/>
  <c r="K23" i="38"/>
  <c r="K27" i="38"/>
  <c r="K10" i="38"/>
  <c r="K16" i="38"/>
  <c r="L34" i="38"/>
  <c r="N47" i="38"/>
  <c r="Q35" i="38"/>
  <c r="P45" i="38"/>
  <c r="L29" i="38"/>
  <c r="P41" i="38"/>
  <c r="O49" i="38"/>
  <c r="M49" i="38"/>
  <c r="Q40" i="38"/>
  <c r="O40" i="38"/>
  <c r="N46" i="38"/>
  <c r="N41" i="38"/>
  <c r="M35" i="38"/>
  <c r="N23" i="38"/>
  <c r="P42" i="38"/>
  <c r="O44" i="38"/>
  <c r="P44" i="38"/>
  <c r="O39" i="38"/>
  <c r="K46" i="38"/>
  <c r="M28" i="38"/>
  <c r="N38" i="38"/>
  <c r="P38" i="38"/>
  <c r="K43" i="38"/>
  <c r="L28" i="38"/>
  <c r="N35" i="38"/>
  <c r="O48" i="38"/>
  <c r="O36" i="38"/>
  <c r="P49" i="38"/>
  <c r="P37" i="38"/>
  <c r="Q49" i="38"/>
  <c r="L46" i="38"/>
  <c r="N39" i="38"/>
  <c r="P39" i="38"/>
  <c r="M41" i="38"/>
  <c r="O47" i="38"/>
  <c r="O35" i="38"/>
  <c r="L41" i="38"/>
  <c r="O46" i="38"/>
  <c r="P47" i="38"/>
  <c r="P35" i="38"/>
  <c r="N40" i="38"/>
  <c r="P40" i="38"/>
  <c r="P46" i="38"/>
  <c r="L30" i="38"/>
  <c r="M30" i="38"/>
  <c r="Q36" i="38"/>
  <c r="N36" i="38"/>
  <c r="K36" i="38"/>
  <c r="Q48" i="38"/>
  <c r="M48" i="38"/>
  <c r="N48" i="38"/>
  <c r="K42" i="38"/>
  <c r="Q42" i="38"/>
  <c r="L48" i="38"/>
  <c r="K48" i="38"/>
  <c r="N49" i="38"/>
  <c r="N37" i="38"/>
  <c r="Q45" i="38"/>
  <c r="Q43" i="38"/>
  <c r="K39" i="38"/>
  <c r="L49" i="38"/>
  <c r="Q37" i="38"/>
  <c r="N45" i="38"/>
  <c r="M43" i="38"/>
  <c r="L37" i="38"/>
  <c r="L43" i="38"/>
  <c r="K44" i="38"/>
  <c r="L44" i="38"/>
  <c r="M44" i="38"/>
  <c r="Q44" i="38"/>
  <c r="Q38" i="38"/>
  <c r="K38" i="38"/>
  <c r="L38" i="38"/>
  <c r="M38" i="38"/>
  <c r="M17" i="38"/>
  <c r="M45" i="38"/>
  <c r="M40" i="38"/>
  <c r="L40" i="38"/>
  <c r="L47" i="38"/>
  <c r="M42" i="38"/>
  <c r="L35" i="38"/>
  <c r="L42" i="38"/>
  <c r="Q39" i="38"/>
  <c r="M37" i="38"/>
  <c r="Q31" i="38"/>
  <c r="M29" i="38"/>
  <c r="L45" i="38"/>
  <c r="K45" i="38"/>
  <c r="Q41" i="38"/>
  <c r="M39" i="38"/>
  <c r="M34" i="38"/>
  <c r="M31" i="38"/>
  <c r="Q46" i="38"/>
  <c r="M10" i="38" l="1"/>
  <c r="L10" i="38"/>
  <c r="M18" i="38"/>
  <c r="L18" i="38"/>
  <c r="M26" i="38"/>
  <c r="L26" i="38"/>
  <c r="K30" i="38"/>
  <c r="M11" i="38"/>
  <c r="L11" i="38"/>
  <c r="K14" i="38"/>
  <c r="K33" i="38"/>
  <c r="M8" i="38"/>
  <c r="L8" i="38"/>
  <c r="M16" i="38"/>
  <c r="L16" i="38"/>
  <c r="M14" i="38"/>
  <c r="L14" i="38"/>
  <c r="M25" i="38"/>
  <c r="L25" i="38"/>
  <c r="M12" i="38"/>
  <c r="L12" i="38"/>
  <c r="N13" i="38"/>
  <c r="M9" i="38"/>
  <c r="L9" i="38"/>
  <c r="M15" i="38"/>
  <c r="L15" i="38"/>
  <c r="N25" i="38"/>
  <c r="M24" i="38"/>
  <c r="L24" i="38"/>
  <c r="P23" i="38"/>
  <c r="O23" i="38"/>
  <c r="M22" i="38"/>
  <c r="L22" i="38"/>
  <c r="M13" i="38"/>
  <c r="L13" i="38"/>
  <c r="M19" i="38"/>
  <c r="L19" i="38"/>
  <c r="N18" i="38"/>
  <c r="M27" i="38"/>
  <c r="L27" i="38"/>
  <c r="M21" i="38"/>
  <c r="L21" i="38"/>
  <c r="K26" i="38"/>
  <c r="K31" i="38"/>
  <c r="N10" i="38"/>
  <c r="K22" i="38"/>
  <c r="N24" i="38"/>
  <c r="O11" i="38"/>
  <c r="M23" i="38"/>
  <c r="L23" i="38"/>
  <c r="K21" i="38"/>
  <c r="K12" i="38"/>
  <c r="N27" i="38"/>
  <c r="K29" i="38"/>
  <c r="K9" i="38"/>
  <c r="K15" i="38"/>
  <c r="M32" i="38"/>
  <c r="L32" i="38"/>
  <c r="K8" i="38"/>
  <c r="K28" i="38"/>
  <c r="N11" i="38"/>
  <c r="K11" i="38"/>
  <c r="N16" i="38"/>
  <c r="K32" i="38"/>
  <c r="K19" i="38"/>
  <c r="K34" i="38"/>
  <c r="M20" i="38"/>
  <c r="L20" i="38"/>
  <c r="N17" i="38"/>
  <c r="K20" i="38"/>
  <c r="M33" i="38"/>
  <c r="L33" i="38"/>
  <c r="Q19" i="38"/>
  <c r="Q29" i="38"/>
  <c r="Q16" i="38"/>
  <c r="Q9" i="38"/>
  <c r="Q14" i="38"/>
  <c r="Q25" i="38"/>
  <c r="Q33" i="38"/>
  <c r="Q10" i="38"/>
  <c r="Q18" i="38"/>
  <c r="Q23" i="38"/>
  <c r="Q21" i="38"/>
  <c r="Q20" i="38"/>
  <c r="Q27" i="38"/>
  <c r="Q12" i="38"/>
  <c r="Q26" i="38"/>
  <c r="Q15" i="38"/>
  <c r="Q32" i="38"/>
  <c r="O17" i="38" l="1"/>
  <c r="N9" i="38"/>
  <c r="P18" i="38"/>
  <c r="O18" i="38"/>
  <c r="P10" i="38"/>
  <c r="O10" i="38"/>
  <c r="P25" i="38"/>
  <c r="O25" i="38"/>
  <c r="N33" i="38"/>
  <c r="N8" i="38"/>
  <c r="N22" i="38"/>
  <c r="N29" i="38"/>
  <c r="O24" i="38"/>
  <c r="N32" i="38"/>
  <c r="N21" i="38"/>
  <c r="N30" i="38"/>
  <c r="N20" i="38"/>
  <c r="N34" i="38"/>
  <c r="P16" i="38"/>
  <c r="O16" i="38"/>
  <c r="N15" i="38"/>
  <c r="Q11" i="38"/>
  <c r="P11" i="38"/>
  <c r="N31" i="38"/>
  <c r="P27" i="38"/>
  <c r="O27" i="38"/>
  <c r="N26" i="38"/>
  <c r="N14" i="38"/>
  <c r="N19" i="38"/>
  <c r="N28" i="38"/>
  <c r="N12" i="38"/>
  <c r="O13" i="38"/>
  <c r="P20" i="38" l="1"/>
  <c r="O20" i="38"/>
  <c r="P33" i="38"/>
  <c r="O33" i="38"/>
  <c r="P9" i="38"/>
  <c r="O9" i="38"/>
  <c r="P12" i="38"/>
  <c r="O12" i="38"/>
  <c r="P26" i="38"/>
  <c r="O26" i="38"/>
  <c r="P31" i="38"/>
  <c r="O31" i="38"/>
  <c r="O30" i="38"/>
  <c r="P29" i="38"/>
  <c r="O29" i="38"/>
  <c r="Q17" i="38"/>
  <c r="P17" i="38"/>
  <c r="O28" i="38"/>
  <c r="P21" i="38"/>
  <c r="O21" i="38"/>
  <c r="P19" i="38"/>
  <c r="O19" i="38"/>
  <c r="P15" i="38"/>
  <c r="O15" i="38"/>
  <c r="P32" i="38"/>
  <c r="O32" i="38"/>
  <c r="O22" i="38"/>
  <c r="Q24" i="38"/>
  <c r="P24" i="38"/>
  <c r="O8" i="38"/>
  <c r="O34" i="38"/>
  <c r="Q13" i="38"/>
  <c r="P13" i="38"/>
  <c r="P14" i="38"/>
  <c r="O14" i="38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U34" i="21" s="1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C6" i="33"/>
  <c r="D50" i="32"/>
  <c r="D49" i="32"/>
  <c r="D48" i="32"/>
  <c r="D47" i="32"/>
  <c r="D46" i="32"/>
  <c r="D45" i="32"/>
  <c r="D44" i="32"/>
  <c r="D43" i="32"/>
  <c r="D42" i="32"/>
  <c r="DE42" i="21" s="1"/>
  <c r="D41" i="32"/>
  <c r="D40" i="32"/>
  <c r="D39" i="32"/>
  <c r="D38" i="32"/>
  <c r="D37" i="32"/>
  <c r="D36" i="32"/>
  <c r="D35" i="32"/>
  <c r="D34" i="32"/>
  <c r="DE34" i="21" s="1"/>
  <c r="D33" i="32"/>
  <c r="D32" i="32"/>
  <c r="DE32" i="21" s="1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C6" i="32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CO24" i="21" s="1"/>
  <c r="D23" i="31"/>
  <c r="D22" i="31"/>
  <c r="D21" i="31"/>
  <c r="D20" i="31"/>
  <c r="D19" i="31"/>
  <c r="D18" i="31"/>
  <c r="D17" i="31"/>
  <c r="D16" i="31"/>
  <c r="CO16" i="21" s="1"/>
  <c r="D15" i="31"/>
  <c r="D14" i="31"/>
  <c r="D13" i="31"/>
  <c r="D12" i="31"/>
  <c r="D11" i="31"/>
  <c r="D10" i="31"/>
  <c r="D9" i="31"/>
  <c r="D8" i="31"/>
  <c r="D7" i="31"/>
  <c r="D6" i="31"/>
  <c r="C6" i="31"/>
  <c r="D50" i="30"/>
  <c r="BY50" i="21" s="1"/>
  <c r="D49" i="30"/>
  <c r="D48" i="30"/>
  <c r="D47" i="30"/>
  <c r="D46" i="30"/>
  <c r="BY46" i="21" s="1"/>
  <c r="D45" i="30"/>
  <c r="D44" i="30"/>
  <c r="D43" i="30"/>
  <c r="BY42" i="21"/>
  <c r="D42" i="30"/>
  <c r="D41" i="30"/>
  <c r="D40" i="30"/>
  <c r="D39" i="30"/>
  <c r="BY38" i="21"/>
  <c r="D38" i="30"/>
  <c r="D37" i="30"/>
  <c r="D36" i="30"/>
  <c r="D35" i="30"/>
  <c r="D34" i="30"/>
  <c r="D33" i="30"/>
  <c r="D32" i="30"/>
  <c r="D31" i="30"/>
  <c r="D30" i="30"/>
  <c r="BY30" i="21" s="1"/>
  <c r="D29" i="30"/>
  <c r="D28" i="30"/>
  <c r="BY28" i="21" s="1"/>
  <c r="D27" i="30"/>
  <c r="D26" i="30"/>
  <c r="D25" i="30"/>
  <c r="D24" i="30"/>
  <c r="D23" i="30"/>
  <c r="D22" i="30"/>
  <c r="D21" i="30"/>
  <c r="D20" i="30"/>
  <c r="BY20" i="21" s="1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C6" i="30"/>
  <c r="D50" i="29"/>
  <c r="BI50" i="21" s="1"/>
  <c r="D49" i="29"/>
  <c r="D48" i="29"/>
  <c r="BI48" i="21" s="1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BI34" i="21" s="1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BI10" i="21" s="1"/>
  <c r="D9" i="29"/>
  <c r="D8" i="29"/>
  <c r="D7" i="29"/>
  <c r="D6" i="29"/>
  <c r="C6" i="29"/>
  <c r="D50" i="28"/>
  <c r="AS50" i="21" s="1"/>
  <c r="D49" i="28"/>
  <c r="D48" i="28"/>
  <c r="AS48" i="21" s="1"/>
  <c r="D47" i="28"/>
  <c r="D46" i="28"/>
  <c r="D45" i="28"/>
  <c r="D44" i="28"/>
  <c r="D43" i="28"/>
  <c r="AS43" i="21" s="1"/>
  <c r="D42" i="28"/>
  <c r="AS42" i="21" s="1"/>
  <c r="D41" i="28"/>
  <c r="D40" i="28"/>
  <c r="AS40" i="21" s="1"/>
  <c r="D39" i="28"/>
  <c r="AS39" i="21" s="1"/>
  <c r="D38" i="28"/>
  <c r="D37" i="28"/>
  <c r="D36" i="28"/>
  <c r="D35" i="28"/>
  <c r="AS35" i="21" s="1"/>
  <c r="D34" i="28"/>
  <c r="AS34" i="21" s="1"/>
  <c r="D33" i="28"/>
  <c r="D32" i="28"/>
  <c r="D31" i="28"/>
  <c r="D30" i="28"/>
  <c r="D29" i="28"/>
  <c r="D28" i="28"/>
  <c r="AS28" i="21" s="1"/>
  <c r="D27" i="28"/>
  <c r="D26" i="28"/>
  <c r="AS26" i="21" s="1"/>
  <c r="D25" i="28"/>
  <c r="D24" i="28"/>
  <c r="D23" i="28"/>
  <c r="AS23" i="21" s="1"/>
  <c r="D22" i="28"/>
  <c r="AS22" i="21" s="1"/>
  <c r="D21" i="28"/>
  <c r="D20" i="28"/>
  <c r="AS20" i="21" s="1"/>
  <c r="D19" i="28"/>
  <c r="D18" i="28"/>
  <c r="AS18" i="21" s="1"/>
  <c r="D17" i="28"/>
  <c r="D16" i="28"/>
  <c r="D15" i="28"/>
  <c r="D14" i="28"/>
  <c r="AS14" i="21" s="1"/>
  <c r="D13" i="28"/>
  <c r="D12" i="28"/>
  <c r="D11" i="28"/>
  <c r="D10" i="28"/>
  <c r="AS10" i="21" s="1"/>
  <c r="D9" i="28"/>
  <c r="D8" i="28"/>
  <c r="D7" i="28"/>
  <c r="D6" i="28"/>
  <c r="C6" i="28"/>
  <c r="D50" i="27"/>
  <c r="D49" i="27"/>
  <c r="D48" i="27"/>
  <c r="D47" i="27"/>
  <c r="D46" i="27"/>
  <c r="D45" i="27"/>
  <c r="D44" i="27"/>
  <c r="D43" i="27"/>
  <c r="D42" i="27"/>
  <c r="AC42" i="21" s="1"/>
  <c r="D41" i="27"/>
  <c r="AC41" i="21" s="1"/>
  <c r="D40" i="27"/>
  <c r="AC40" i="21" s="1"/>
  <c r="D39" i="27"/>
  <c r="D38" i="27"/>
  <c r="D37" i="27"/>
  <c r="AC37" i="21" s="1"/>
  <c r="D36" i="27"/>
  <c r="D35" i="27"/>
  <c r="D34" i="27"/>
  <c r="AC34" i="21" s="1"/>
  <c r="D33" i="27"/>
  <c r="D32" i="27"/>
  <c r="D31" i="27"/>
  <c r="D30" i="27"/>
  <c r="AC30" i="21" s="1"/>
  <c r="D29" i="27"/>
  <c r="D28" i="27"/>
  <c r="AC28" i="21" s="1"/>
  <c r="D27" i="27"/>
  <c r="D26" i="27"/>
  <c r="D25" i="27"/>
  <c r="AC25" i="21" s="1"/>
  <c r="D24" i="27"/>
  <c r="D23" i="27"/>
  <c r="D22" i="27"/>
  <c r="D21" i="27"/>
  <c r="D20" i="27"/>
  <c r="D19" i="27"/>
  <c r="D18" i="27"/>
  <c r="AC18" i="21" s="1"/>
  <c r="D17" i="27"/>
  <c r="AC17" i="21" s="1"/>
  <c r="D16" i="27"/>
  <c r="D15" i="27"/>
  <c r="D14" i="27"/>
  <c r="AC14" i="21" s="1"/>
  <c r="D13" i="27"/>
  <c r="D12" i="27"/>
  <c r="D11" i="27"/>
  <c r="D10" i="27"/>
  <c r="D9" i="27"/>
  <c r="D8" i="27"/>
  <c r="D7" i="27"/>
  <c r="D6" i="27"/>
  <c r="C6" i="27"/>
  <c r="G2" i="2"/>
  <c r="P6" i="27" l="1"/>
  <c r="P52" i="27" s="1"/>
  <c r="T9" i="27"/>
  <c r="R9" i="27"/>
  <c r="Q9" i="27"/>
  <c r="P9" i="27"/>
  <c r="S9" i="27"/>
  <c r="Q8" i="29"/>
  <c r="R8" i="29" s="1"/>
  <c r="T8" i="29" s="1"/>
  <c r="P8" i="29"/>
  <c r="BI8" i="21" s="1"/>
  <c r="P7" i="27"/>
  <c r="Q7" i="27"/>
  <c r="R7" i="27"/>
  <c r="S7" i="27" s="1"/>
  <c r="T7" i="27" s="1"/>
  <c r="P6" i="28"/>
  <c r="AS6" i="21" s="1"/>
  <c r="Q6" i="28"/>
  <c r="R6" i="28" s="1"/>
  <c r="S6" i="28" s="1"/>
  <c r="T6" i="28" s="1"/>
  <c r="P7" i="28"/>
  <c r="AS7" i="21" s="1"/>
  <c r="Q7" i="28"/>
  <c r="R7" i="28" s="1"/>
  <c r="T7" i="28" s="1"/>
  <c r="Q9" i="29"/>
  <c r="R9" i="29"/>
  <c r="P9" i="29"/>
  <c r="T9" i="29"/>
  <c r="Q6" i="27"/>
  <c r="R6" i="27" s="1"/>
  <c r="S6" i="27" s="1"/>
  <c r="T6" i="27" s="1"/>
  <c r="AC6" i="21"/>
  <c r="P51" i="27"/>
  <c r="Q8" i="28"/>
  <c r="R8" i="28" s="1"/>
  <c r="T8" i="28" s="1"/>
  <c r="P8" i="28"/>
  <c r="H52" i="32"/>
  <c r="CW52" i="21" s="1"/>
  <c r="P6" i="32"/>
  <c r="P52" i="32" s="1"/>
  <c r="Q6" i="32"/>
  <c r="R6" i="32" s="1"/>
  <c r="S6" i="32" s="1"/>
  <c r="T6" i="32" s="1"/>
  <c r="Q52" i="32"/>
  <c r="R52" i="32" s="1"/>
  <c r="S52" i="32" s="1"/>
  <c r="P7" i="32"/>
  <c r="DE7" i="21" s="1"/>
  <c r="Q7" i="32"/>
  <c r="R7" i="32" s="1"/>
  <c r="S7" i="32" s="1"/>
  <c r="T7" i="32" s="1"/>
  <c r="T9" i="33"/>
  <c r="DX9" i="21" s="1"/>
  <c r="R9" i="33"/>
  <c r="Q9" i="33"/>
  <c r="P9" i="33"/>
  <c r="AU9" i="21"/>
  <c r="T9" i="28"/>
  <c r="AV9" i="21" s="1"/>
  <c r="R9" i="28"/>
  <c r="H8" i="37" s="1"/>
  <c r="E8" i="38" s="1"/>
  <c r="Q9" i="28"/>
  <c r="P9" i="28"/>
  <c r="Q6" i="33"/>
  <c r="Q52" i="33" s="1"/>
  <c r="R52" i="33" s="1"/>
  <c r="P6" i="33"/>
  <c r="DU6" i="21" s="1"/>
  <c r="P52" i="33"/>
  <c r="Q7" i="33"/>
  <c r="P7" i="33"/>
  <c r="R7" i="33"/>
  <c r="T7" i="33" s="1"/>
  <c r="P6" i="30"/>
  <c r="P52" i="30" s="1"/>
  <c r="Q6" i="30"/>
  <c r="Q52" i="30" s="1"/>
  <c r="R52" i="30" s="1"/>
  <c r="S52" i="30" s="1"/>
  <c r="P51" i="30"/>
  <c r="Q51" i="30"/>
  <c r="R51" i="30" s="1"/>
  <c r="Q8" i="32"/>
  <c r="R8" i="32" s="1"/>
  <c r="S8" i="32" s="1"/>
  <c r="T8" i="32" s="1"/>
  <c r="P8" i="32"/>
  <c r="Q7" i="30"/>
  <c r="R7" i="30" s="1"/>
  <c r="T7" i="30" s="1"/>
  <c r="P7" i="30"/>
  <c r="BY7" i="21" s="1"/>
  <c r="Q9" i="32"/>
  <c r="T9" i="32"/>
  <c r="S9" i="32"/>
  <c r="R9" i="32"/>
  <c r="P9" i="32"/>
  <c r="DE9" i="21" s="1"/>
  <c r="L52" i="29"/>
  <c r="BE52" i="21" s="1"/>
  <c r="Q6" i="29"/>
  <c r="Q52" i="29" s="1"/>
  <c r="R52" i="29" s="1"/>
  <c r="P6" i="29"/>
  <c r="BI6" i="21" s="1"/>
  <c r="Q8" i="30"/>
  <c r="R8" i="30" s="1"/>
  <c r="T8" i="30" s="1"/>
  <c r="P8" i="30"/>
  <c r="BY8" i="21" s="1"/>
  <c r="P8" i="31"/>
  <c r="CO8" i="21" s="1"/>
  <c r="Q8" i="31"/>
  <c r="R8" i="31" s="1"/>
  <c r="S8" i="31" s="1"/>
  <c r="T8" i="31" s="1"/>
  <c r="P8" i="27"/>
  <c r="Q8" i="27"/>
  <c r="R8" i="27" s="1"/>
  <c r="S8" i="27" s="1"/>
  <c r="T8" i="27" s="1"/>
  <c r="Q8" i="33"/>
  <c r="R8" i="33" s="1"/>
  <c r="T8" i="33" s="1"/>
  <c r="P8" i="33"/>
  <c r="DU8" i="21" s="1"/>
  <c r="Q6" i="31"/>
  <c r="Q52" i="31" s="1"/>
  <c r="R52" i="31" s="1"/>
  <c r="P6" i="31"/>
  <c r="P52" i="31" s="1"/>
  <c r="Q7" i="31"/>
  <c r="P7" i="31"/>
  <c r="CO7" i="21" s="1"/>
  <c r="R7" i="31"/>
  <c r="S7" i="31" s="1"/>
  <c r="T7" i="31" s="1"/>
  <c r="Q7" i="29"/>
  <c r="R7" i="29" s="1"/>
  <c r="T7" i="29" s="1"/>
  <c r="P7" i="29"/>
  <c r="Q9" i="30"/>
  <c r="T9" i="30"/>
  <c r="R9" i="30"/>
  <c r="P9" i="30"/>
  <c r="BY9" i="21" s="1"/>
  <c r="Q9" i="31"/>
  <c r="P9" i="31"/>
  <c r="CO9" i="21" s="1"/>
  <c r="T9" i="31"/>
  <c r="S9" i="31"/>
  <c r="R9" i="31"/>
  <c r="AS8" i="21"/>
  <c r="BK7" i="21"/>
  <c r="DE38" i="21"/>
  <c r="CO36" i="21"/>
  <c r="BI37" i="21"/>
  <c r="AT49" i="21"/>
  <c r="DU46" i="21"/>
  <c r="AS27" i="21"/>
  <c r="H26" i="37"/>
  <c r="E26" i="38" s="1"/>
  <c r="G51" i="30"/>
  <c r="BP51" i="21" s="1"/>
  <c r="H51" i="30"/>
  <c r="BQ51" i="21" s="1"/>
  <c r="N52" i="30"/>
  <c r="BW52" i="21" s="1"/>
  <c r="O52" i="30"/>
  <c r="BX52" i="21" s="1"/>
  <c r="M48" i="37"/>
  <c r="J48" i="38" s="1"/>
  <c r="DV49" i="21"/>
  <c r="M49" i="37"/>
  <c r="J49" i="38" s="1"/>
  <c r="DV50" i="21"/>
  <c r="DU49" i="21"/>
  <c r="DU38" i="21"/>
  <c r="DV46" i="21"/>
  <c r="M45" i="37"/>
  <c r="J45" i="38" s="1"/>
  <c r="DU42" i="21"/>
  <c r="DU50" i="21"/>
  <c r="H51" i="33"/>
  <c r="DM51" i="21" s="1"/>
  <c r="L49" i="37"/>
  <c r="I49" i="38" s="1"/>
  <c r="DF50" i="21"/>
  <c r="DF46" i="21"/>
  <c r="L45" i="37"/>
  <c r="I45" i="38" s="1"/>
  <c r="DF37" i="21"/>
  <c r="L36" i="37"/>
  <c r="I36" i="38" s="1"/>
  <c r="DF49" i="21"/>
  <c r="L48" i="37"/>
  <c r="I48" i="38" s="1"/>
  <c r="DE37" i="21"/>
  <c r="DE46" i="21"/>
  <c r="DE50" i="21"/>
  <c r="L21" i="37"/>
  <c r="I21" i="38" s="1"/>
  <c r="DF38" i="21"/>
  <c r="L37" i="37"/>
  <c r="I37" i="38" s="1"/>
  <c r="L41" i="37"/>
  <c r="I41" i="38" s="1"/>
  <c r="DF42" i="21"/>
  <c r="K35" i="37"/>
  <c r="H35" i="38" s="1"/>
  <c r="CP36" i="21"/>
  <c r="J45" i="37"/>
  <c r="G45" i="38" s="1"/>
  <c r="BZ46" i="21"/>
  <c r="BZ38" i="21"/>
  <c r="J37" i="37"/>
  <c r="G37" i="38" s="1"/>
  <c r="J41" i="37"/>
  <c r="G41" i="38" s="1"/>
  <c r="BZ42" i="21"/>
  <c r="J44" i="37"/>
  <c r="G44" i="38" s="1"/>
  <c r="BZ45" i="21"/>
  <c r="J49" i="37"/>
  <c r="G49" i="38" s="1"/>
  <c r="BZ50" i="21"/>
  <c r="BY34" i="21"/>
  <c r="J40" i="37"/>
  <c r="G40" i="38" s="1"/>
  <c r="BZ41" i="21"/>
  <c r="I41" i="37"/>
  <c r="F41" i="38" s="1"/>
  <c r="BJ42" i="21"/>
  <c r="I45" i="37"/>
  <c r="F45" i="38" s="1"/>
  <c r="BJ46" i="21"/>
  <c r="BI22" i="21"/>
  <c r="BI38" i="21"/>
  <c r="I36" i="37"/>
  <c r="F36" i="38" s="1"/>
  <c r="BJ37" i="21"/>
  <c r="BI46" i="21"/>
  <c r="BI42" i="21"/>
  <c r="H36" i="37"/>
  <c r="E36" i="38" s="1"/>
  <c r="AT37" i="21"/>
  <c r="AT41" i="21"/>
  <c r="H40" i="37"/>
  <c r="E40" i="38" s="1"/>
  <c r="H52" i="28"/>
  <c r="AK52" i="21" s="1"/>
  <c r="AS47" i="21"/>
  <c r="H44" i="37"/>
  <c r="E44" i="38" s="1"/>
  <c r="AT45" i="21"/>
  <c r="G52" i="28"/>
  <c r="AJ52" i="21" s="1"/>
  <c r="F52" i="27"/>
  <c r="S52" i="21" s="1"/>
  <c r="N52" i="27"/>
  <c r="AA52" i="21" s="1"/>
  <c r="L52" i="28"/>
  <c r="AO52" i="21" s="1"/>
  <c r="M52" i="28"/>
  <c r="AP52" i="21" s="1"/>
  <c r="N51" i="30"/>
  <c r="BW51" i="21" s="1"/>
  <c r="H51" i="28"/>
  <c r="AK51" i="21" s="1"/>
  <c r="J51" i="28"/>
  <c r="AM51" i="21" s="1"/>
  <c r="F52" i="30"/>
  <c r="BO52" i="21" s="1"/>
  <c r="G52" i="30"/>
  <c r="BP52" i="21" s="1"/>
  <c r="O52" i="27"/>
  <c r="AB52" i="21" s="1"/>
  <c r="F52" i="28"/>
  <c r="AI52" i="21" s="1"/>
  <c r="M52" i="30"/>
  <c r="BV52" i="21" s="1"/>
  <c r="F51" i="28"/>
  <c r="AI51" i="21" s="1"/>
  <c r="L52" i="30"/>
  <c r="BU52" i="21" s="1"/>
  <c r="M52" i="33"/>
  <c r="DR52" i="21" s="1"/>
  <c r="N52" i="33"/>
  <c r="DS52" i="21" s="1"/>
  <c r="L52" i="27"/>
  <c r="Y52" i="21" s="1"/>
  <c r="O51" i="30"/>
  <c r="BX51" i="21" s="1"/>
  <c r="M52" i="27"/>
  <c r="Z52" i="21" s="1"/>
  <c r="AU12" i="21"/>
  <c r="H11" i="37"/>
  <c r="E11" i="38" s="1"/>
  <c r="AT12" i="21"/>
  <c r="H32" i="37"/>
  <c r="E32" i="38" s="1"/>
  <c r="AT33" i="21"/>
  <c r="BJ26" i="21"/>
  <c r="I25" i="37"/>
  <c r="F25" i="38" s="1"/>
  <c r="AT29" i="21"/>
  <c r="H28" i="37"/>
  <c r="E28" i="38" s="1"/>
  <c r="H30" i="37"/>
  <c r="E30" i="38" s="1"/>
  <c r="AT31" i="21"/>
  <c r="CP19" i="21"/>
  <c r="K18" i="37"/>
  <c r="H18" i="38" s="1"/>
  <c r="DW12" i="21"/>
  <c r="DV12" i="21"/>
  <c r="M11" i="37"/>
  <c r="J11" i="38" s="1"/>
  <c r="H20" i="37"/>
  <c r="E20" i="38" s="1"/>
  <c r="AT21" i="21"/>
  <c r="CA18" i="21"/>
  <c r="BZ18" i="21"/>
  <c r="J17" i="37"/>
  <c r="G17" i="38" s="1"/>
  <c r="AT23" i="21"/>
  <c r="H22" i="37"/>
  <c r="E22" i="38" s="1"/>
  <c r="AS31" i="21"/>
  <c r="CO15" i="21"/>
  <c r="CO28" i="21"/>
  <c r="N51" i="33"/>
  <c r="DS51" i="21" s="1"/>
  <c r="O52" i="33"/>
  <c r="DT52" i="21" s="1"/>
  <c r="BY26" i="21"/>
  <c r="BI16" i="21"/>
  <c r="CO12" i="21"/>
  <c r="CO20" i="21"/>
  <c r="DU15" i="21"/>
  <c r="Q34" i="38"/>
  <c r="P34" i="38"/>
  <c r="N51" i="29"/>
  <c r="BG51" i="21" s="1"/>
  <c r="F51" i="27"/>
  <c r="S51" i="21" s="1"/>
  <c r="Q30" i="38"/>
  <c r="P30" i="38"/>
  <c r="O52" i="28"/>
  <c r="AR52" i="21" s="1"/>
  <c r="BI26" i="21"/>
  <c r="G52" i="29"/>
  <c r="AZ52" i="21" s="1"/>
  <c r="AS12" i="21"/>
  <c r="O51" i="28"/>
  <c r="AR51" i="21" s="1"/>
  <c r="H52" i="29"/>
  <c r="BA52" i="21" s="1"/>
  <c r="CO31" i="21"/>
  <c r="G52" i="32"/>
  <c r="CV52" i="21" s="1"/>
  <c r="DU21" i="21"/>
  <c r="G52" i="33"/>
  <c r="DL52" i="21" s="1"/>
  <c r="Q8" i="38"/>
  <c r="P8" i="38"/>
  <c r="CO32" i="21"/>
  <c r="O51" i="33"/>
  <c r="DT51" i="21" s="1"/>
  <c r="AS11" i="21"/>
  <c r="BY12" i="21"/>
  <c r="BY22" i="21"/>
  <c r="DE30" i="21"/>
  <c r="O51" i="29"/>
  <c r="BH51" i="21" s="1"/>
  <c r="N51" i="32"/>
  <c r="DC51" i="21" s="1"/>
  <c r="N51" i="28"/>
  <c r="AQ51" i="21" s="1"/>
  <c r="O51" i="32"/>
  <c r="DD51" i="21" s="1"/>
  <c r="F52" i="33"/>
  <c r="DK52" i="21" s="1"/>
  <c r="DU30" i="21"/>
  <c r="F51" i="33"/>
  <c r="DK51" i="21" s="1"/>
  <c r="H52" i="33"/>
  <c r="DM52" i="21" s="1"/>
  <c r="DF22" i="21"/>
  <c r="M52" i="32"/>
  <c r="DB52" i="21" s="1"/>
  <c r="DW8" i="21"/>
  <c r="AS17" i="21"/>
  <c r="BI30" i="21"/>
  <c r="Q22" i="38"/>
  <c r="P22" i="38"/>
  <c r="O51" i="27"/>
  <c r="AB51" i="21" s="1"/>
  <c r="F51" i="30"/>
  <c r="BO51" i="21" s="1"/>
  <c r="H52" i="30"/>
  <c r="BQ52" i="21" s="1"/>
  <c r="L52" i="32"/>
  <c r="DA52" i="21" s="1"/>
  <c r="G51" i="33"/>
  <c r="DL51" i="21" s="1"/>
  <c r="L52" i="33"/>
  <c r="DQ52" i="21" s="1"/>
  <c r="Q28" i="38"/>
  <c r="P28" i="38"/>
  <c r="DU14" i="21"/>
  <c r="DW44" i="21"/>
  <c r="DU44" i="21"/>
  <c r="DW36" i="21"/>
  <c r="DU33" i="21"/>
  <c r="DU36" i="21"/>
  <c r="DW39" i="21"/>
  <c r="DU39" i="21"/>
  <c r="DU7" i="21"/>
  <c r="DU10" i="21"/>
  <c r="DW11" i="21"/>
  <c r="DU28" i="21"/>
  <c r="DU11" i="21"/>
  <c r="DU31" i="21"/>
  <c r="DW41" i="21"/>
  <c r="DU41" i="21"/>
  <c r="DU17" i="21"/>
  <c r="DU23" i="21"/>
  <c r="DU25" i="21"/>
  <c r="DW48" i="21"/>
  <c r="DU20" i="21"/>
  <c r="DW43" i="21"/>
  <c r="DU43" i="21"/>
  <c r="DW45" i="21"/>
  <c r="DU48" i="21"/>
  <c r="DW40" i="21"/>
  <c r="DU45" i="21"/>
  <c r="DU9" i="21"/>
  <c r="DU13" i="21"/>
  <c r="DU16" i="21"/>
  <c r="DU35" i="21"/>
  <c r="DW37" i="21"/>
  <c r="DU40" i="21"/>
  <c r="DU37" i="21"/>
  <c r="DW24" i="21"/>
  <c r="DU27" i="21"/>
  <c r="DW29" i="21"/>
  <c r="DU32" i="21"/>
  <c r="DW9" i="21"/>
  <c r="DX15" i="21"/>
  <c r="DU19" i="21"/>
  <c r="DW21" i="21"/>
  <c r="DU24" i="21"/>
  <c r="DU29" i="21"/>
  <c r="DW47" i="21"/>
  <c r="DU47" i="21"/>
  <c r="DW49" i="21"/>
  <c r="K52" i="33"/>
  <c r="DP52" i="21" s="1"/>
  <c r="M51" i="33"/>
  <c r="DR51" i="21" s="1"/>
  <c r="Q4" i="33"/>
  <c r="J52" i="33"/>
  <c r="DO52" i="21" s="1"/>
  <c r="L51" i="33"/>
  <c r="DQ51" i="21" s="1"/>
  <c r="P4" i="33"/>
  <c r="I52" i="33"/>
  <c r="DN52" i="21" s="1"/>
  <c r="K51" i="33"/>
  <c r="DP51" i="21" s="1"/>
  <c r="DX12" i="21"/>
  <c r="DW18" i="21"/>
  <c r="DW22" i="21"/>
  <c r="DW26" i="21"/>
  <c r="I51" i="33"/>
  <c r="DN51" i="21" s="1"/>
  <c r="DU12" i="21"/>
  <c r="DU18" i="21"/>
  <c r="DU22" i="21"/>
  <c r="DU26" i="21"/>
  <c r="DW30" i="21"/>
  <c r="DW34" i="21"/>
  <c r="DW38" i="21"/>
  <c r="DW42" i="21"/>
  <c r="DW46" i="21"/>
  <c r="DW50" i="21"/>
  <c r="J51" i="33"/>
  <c r="DO51" i="21" s="1"/>
  <c r="DG44" i="21"/>
  <c r="DE44" i="21"/>
  <c r="DG41" i="21"/>
  <c r="DE41" i="21"/>
  <c r="DG21" i="21"/>
  <c r="DE18" i="21"/>
  <c r="DE21" i="21"/>
  <c r="DE27" i="21"/>
  <c r="DE10" i="21"/>
  <c r="DE24" i="21"/>
  <c r="DG48" i="21"/>
  <c r="DE48" i="21"/>
  <c r="DE14" i="21"/>
  <c r="DG29" i="21"/>
  <c r="DH29" i="21"/>
  <c r="DE29" i="21"/>
  <c r="K52" i="32"/>
  <c r="CZ52" i="21" s="1"/>
  <c r="M51" i="32"/>
  <c r="DB51" i="21" s="1"/>
  <c r="Q4" i="32"/>
  <c r="R4" i="32" s="1"/>
  <c r="I52" i="32"/>
  <c r="CX52" i="21" s="1"/>
  <c r="K51" i="32"/>
  <c r="CZ51" i="21" s="1"/>
  <c r="J52" i="32"/>
  <c r="CY52" i="21" s="1"/>
  <c r="L51" i="32"/>
  <c r="DA51" i="21" s="1"/>
  <c r="P4" i="32"/>
  <c r="J51" i="32"/>
  <c r="CY51" i="21" s="1"/>
  <c r="I51" i="32"/>
  <c r="CX51" i="21" s="1"/>
  <c r="O52" i="32"/>
  <c r="DD52" i="21" s="1"/>
  <c r="H51" i="32"/>
  <c r="CW51" i="21" s="1"/>
  <c r="N52" i="32"/>
  <c r="DC52" i="21" s="1"/>
  <c r="G51" i="32"/>
  <c r="CV51" i="21" s="1"/>
  <c r="DG26" i="21"/>
  <c r="DH26" i="21"/>
  <c r="DE13" i="21"/>
  <c r="DE20" i="21"/>
  <c r="DE26" i="21"/>
  <c r="DG45" i="21"/>
  <c r="DE16" i="21"/>
  <c r="DE23" i="21"/>
  <c r="DG36" i="21"/>
  <c r="DE45" i="21"/>
  <c r="DE36" i="21"/>
  <c r="DH15" i="21"/>
  <c r="DG19" i="21"/>
  <c r="DG20" i="21"/>
  <c r="DG33" i="21"/>
  <c r="DH33" i="21"/>
  <c r="DG49" i="21"/>
  <c r="DE8" i="21"/>
  <c r="DE12" i="21"/>
  <c r="DE15" i="21"/>
  <c r="DE19" i="21"/>
  <c r="DG22" i="21"/>
  <c r="DH22" i="21"/>
  <c r="DE25" i="21"/>
  <c r="DE28" i="21"/>
  <c r="DE33" i="21"/>
  <c r="DG40" i="21"/>
  <c r="DE49" i="21"/>
  <c r="DE22" i="21"/>
  <c r="DG30" i="21"/>
  <c r="DE40" i="21"/>
  <c r="DG37" i="21"/>
  <c r="F51" i="32"/>
  <c r="CU51" i="21" s="1"/>
  <c r="F52" i="32"/>
  <c r="DG31" i="21"/>
  <c r="DG39" i="21"/>
  <c r="DG43" i="21"/>
  <c r="DG47" i="21"/>
  <c r="DH11" i="21"/>
  <c r="DH17" i="21"/>
  <c r="DE31" i="21"/>
  <c r="DE35" i="21"/>
  <c r="DE39" i="21"/>
  <c r="DE43" i="21"/>
  <c r="DE47" i="21"/>
  <c r="DE11" i="21"/>
  <c r="DE17" i="21"/>
  <c r="DG34" i="21"/>
  <c r="DG38" i="21"/>
  <c r="DG42" i="21"/>
  <c r="DG46" i="21"/>
  <c r="DG50" i="21"/>
  <c r="CQ39" i="21"/>
  <c r="N51" i="31"/>
  <c r="CM51" i="21" s="1"/>
  <c r="CO11" i="21"/>
  <c r="CO22" i="21"/>
  <c r="CO27" i="21"/>
  <c r="CQ42" i="21"/>
  <c r="CO42" i="21"/>
  <c r="CO18" i="21"/>
  <c r="CQ45" i="21"/>
  <c r="CO45" i="21"/>
  <c r="CO14" i="21"/>
  <c r="CO23" i="21"/>
  <c r="CO35" i="21"/>
  <c r="CQ48" i="21"/>
  <c r="CQ19" i="21"/>
  <c r="CO48" i="21"/>
  <c r="F51" i="31"/>
  <c r="CE51" i="21" s="1"/>
  <c r="CO10" i="21"/>
  <c r="CO19" i="21"/>
  <c r="G51" i="31"/>
  <c r="CF51" i="21" s="1"/>
  <c r="K52" i="31"/>
  <c r="CJ52" i="21" s="1"/>
  <c r="M51" i="31"/>
  <c r="CL51" i="21" s="1"/>
  <c r="Q4" i="31"/>
  <c r="R4" i="31" s="1"/>
  <c r="I52" i="31"/>
  <c r="CH52" i="21" s="1"/>
  <c r="K51" i="31"/>
  <c r="CJ51" i="21" s="1"/>
  <c r="J52" i="31"/>
  <c r="CI52" i="21" s="1"/>
  <c r="L51" i="31"/>
  <c r="CK51" i="21" s="1"/>
  <c r="P4" i="31"/>
  <c r="H52" i="31"/>
  <c r="CG52" i="21" s="1"/>
  <c r="J51" i="31"/>
  <c r="CI51" i="21" s="1"/>
  <c r="O52" i="31"/>
  <c r="CN52" i="21" s="1"/>
  <c r="N52" i="31"/>
  <c r="CM52" i="21" s="1"/>
  <c r="M52" i="31"/>
  <c r="CL52" i="21" s="1"/>
  <c r="L52" i="31"/>
  <c r="G52" i="31"/>
  <c r="CF52" i="21" s="1"/>
  <c r="F52" i="31"/>
  <c r="CE52" i="21" s="1"/>
  <c r="O51" i="31"/>
  <c r="CN51" i="21" s="1"/>
  <c r="I51" i="31"/>
  <c r="CH51" i="21" s="1"/>
  <c r="CO39" i="21"/>
  <c r="CQ15" i="21"/>
  <c r="CQ38" i="21"/>
  <c r="CO38" i="21"/>
  <c r="H51" i="31"/>
  <c r="CG51" i="21" s="1"/>
  <c r="CQ41" i="21"/>
  <c r="CQ44" i="21"/>
  <c r="CQ47" i="21"/>
  <c r="CQ50" i="21"/>
  <c r="CO26" i="21"/>
  <c r="CO30" i="21"/>
  <c r="CO34" i="21"/>
  <c r="CO41" i="21"/>
  <c r="CO44" i="21"/>
  <c r="CO47" i="21"/>
  <c r="CO50" i="21"/>
  <c r="CQ29" i="21"/>
  <c r="CQ33" i="21"/>
  <c r="CR33" i="21"/>
  <c r="CQ37" i="21"/>
  <c r="CO13" i="21"/>
  <c r="CO17" i="21"/>
  <c r="CO21" i="21"/>
  <c r="CO25" i="21"/>
  <c r="CO29" i="21"/>
  <c r="CO33" i="21"/>
  <c r="CO37" i="21"/>
  <c r="CQ40" i="21"/>
  <c r="CQ43" i="21"/>
  <c r="CQ46" i="21"/>
  <c r="CQ49" i="21"/>
  <c r="CO40" i="21"/>
  <c r="CO43" i="21"/>
  <c r="CO46" i="21"/>
  <c r="CO49" i="21"/>
  <c r="CQ12" i="21"/>
  <c r="CR12" i="21"/>
  <c r="CQ20" i="21"/>
  <c r="CR20" i="21"/>
  <c r="CQ24" i="21"/>
  <c r="CQ28" i="21"/>
  <c r="CQ32" i="21"/>
  <c r="CQ36" i="21"/>
  <c r="BY10" i="21"/>
  <c r="CA36" i="21"/>
  <c r="BY45" i="21"/>
  <c r="CA49" i="21"/>
  <c r="BY15" i="21"/>
  <c r="BY17" i="21"/>
  <c r="BY24" i="21"/>
  <c r="BY40" i="21"/>
  <c r="CA37" i="21"/>
  <c r="CA45" i="21"/>
  <c r="BY29" i="21"/>
  <c r="CA15" i="21"/>
  <c r="BY36" i="21"/>
  <c r="BY49" i="21"/>
  <c r="BY33" i="21"/>
  <c r="CA40" i="21"/>
  <c r="BY11" i="21"/>
  <c r="BY21" i="21"/>
  <c r="BY37" i="21"/>
  <c r="CA44" i="21"/>
  <c r="BY14" i="21"/>
  <c r="BY44" i="21"/>
  <c r="BY16" i="21"/>
  <c r="CA41" i="21"/>
  <c r="CA48" i="21"/>
  <c r="BY25" i="21"/>
  <c r="BY41" i="21"/>
  <c r="BY48" i="21"/>
  <c r="BY32" i="21"/>
  <c r="BY19" i="21"/>
  <c r="BY23" i="21"/>
  <c r="BY27" i="21"/>
  <c r="BY13" i="21"/>
  <c r="I51" i="30"/>
  <c r="BR51" i="21" s="1"/>
  <c r="CA23" i="21"/>
  <c r="CA31" i="21"/>
  <c r="CA39" i="21"/>
  <c r="CA43" i="21"/>
  <c r="CA47" i="21"/>
  <c r="BY31" i="21"/>
  <c r="BY35" i="21"/>
  <c r="BY39" i="21"/>
  <c r="BY43" i="21"/>
  <c r="BY47" i="21"/>
  <c r="K52" i="30"/>
  <c r="BT52" i="21" s="1"/>
  <c r="M51" i="30"/>
  <c r="BV51" i="21" s="1"/>
  <c r="Q4" i="30"/>
  <c r="J52" i="30"/>
  <c r="BS52" i="21" s="1"/>
  <c r="L51" i="30"/>
  <c r="BU51" i="21" s="1"/>
  <c r="P4" i="30"/>
  <c r="I52" i="30"/>
  <c r="K51" i="30"/>
  <c r="BT51" i="21" s="1"/>
  <c r="CB12" i="21"/>
  <c r="BY18" i="21"/>
  <c r="CB22" i="21"/>
  <c r="CA22" i="21"/>
  <c r="CA30" i="21"/>
  <c r="CA34" i="21"/>
  <c r="CA38" i="21"/>
  <c r="CA42" i="21"/>
  <c r="CA46" i="21"/>
  <c r="CA50" i="21"/>
  <c r="J51" i="30"/>
  <c r="BS51" i="21" s="1"/>
  <c r="BI44" i="21"/>
  <c r="BK41" i="21"/>
  <c r="BI25" i="21"/>
  <c r="BI20" i="21"/>
  <c r="BI14" i="21"/>
  <c r="BI29" i="21"/>
  <c r="BK36" i="21"/>
  <c r="BI33" i="21"/>
  <c r="BK40" i="21"/>
  <c r="BI49" i="21"/>
  <c r="BK13" i="21"/>
  <c r="BL21" i="21"/>
  <c r="BI24" i="21"/>
  <c r="BI40" i="21"/>
  <c r="BK44" i="21"/>
  <c r="BI9" i="21"/>
  <c r="BI15" i="21"/>
  <c r="BI28" i="21"/>
  <c r="BK25" i="21"/>
  <c r="BL25" i="21"/>
  <c r="K52" i="29"/>
  <c r="BD52" i="21" s="1"/>
  <c r="M51" i="29"/>
  <c r="BF51" i="21" s="1"/>
  <c r="Q4" i="29"/>
  <c r="R4" i="29" s="1"/>
  <c r="I52" i="29"/>
  <c r="BB52" i="21" s="1"/>
  <c r="K51" i="29"/>
  <c r="BD51" i="21" s="1"/>
  <c r="J52" i="29"/>
  <c r="BC52" i="21" s="1"/>
  <c r="L51" i="29"/>
  <c r="BE51" i="21" s="1"/>
  <c r="P4" i="29"/>
  <c r="J51" i="29"/>
  <c r="BC51" i="21" s="1"/>
  <c r="I51" i="29"/>
  <c r="BB51" i="21" s="1"/>
  <c r="O52" i="29"/>
  <c r="BH52" i="21" s="1"/>
  <c r="H51" i="29"/>
  <c r="BA51" i="21" s="1"/>
  <c r="N52" i="29"/>
  <c r="BG52" i="21" s="1"/>
  <c r="G51" i="29"/>
  <c r="AZ51" i="21" s="1"/>
  <c r="BI41" i="21"/>
  <c r="BK48" i="21"/>
  <c r="M52" i="29"/>
  <c r="BF52" i="21" s="1"/>
  <c r="BI12" i="21"/>
  <c r="BI18" i="21"/>
  <c r="BI32" i="21"/>
  <c r="BK45" i="21"/>
  <c r="BI45" i="21"/>
  <c r="BI36" i="21"/>
  <c r="BK33" i="21"/>
  <c r="BL33" i="21"/>
  <c r="BK49" i="21"/>
  <c r="BI7" i="21"/>
  <c r="BI13" i="21"/>
  <c r="BI19" i="21"/>
  <c r="BI21" i="21"/>
  <c r="BK37" i="21"/>
  <c r="F51" i="29"/>
  <c r="AY51" i="21" s="1"/>
  <c r="F52" i="29"/>
  <c r="BK35" i="21"/>
  <c r="BL35" i="21"/>
  <c r="BK43" i="21"/>
  <c r="BK47" i="21"/>
  <c r="BL11" i="21"/>
  <c r="BL17" i="21"/>
  <c r="BI23" i="21"/>
  <c r="BI27" i="21"/>
  <c r="BI31" i="21"/>
  <c r="BI35" i="21"/>
  <c r="BI39" i="21"/>
  <c r="BI43" i="21"/>
  <c r="BI47" i="21"/>
  <c r="BI11" i="21"/>
  <c r="BI17" i="21"/>
  <c r="BK31" i="21"/>
  <c r="BL31" i="21"/>
  <c r="BK39" i="21"/>
  <c r="BL10" i="21"/>
  <c r="BL16" i="21"/>
  <c r="BK22" i="21"/>
  <c r="BL22" i="21"/>
  <c r="BK26" i="21"/>
  <c r="BL26" i="21"/>
  <c r="BK30" i="21"/>
  <c r="BK34" i="21"/>
  <c r="BL34" i="21"/>
  <c r="BK38" i="21"/>
  <c r="BK42" i="21"/>
  <c r="BK46" i="21"/>
  <c r="BK50" i="21"/>
  <c r="AS16" i="21"/>
  <c r="AS32" i="21"/>
  <c r="AU46" i="21"/>
  <c r="AU36" i="21"/>
  <c r="AS30" i="21"/>
  <c r="AS19" i="21"/>
  <c r="AU38" i="21"/>
  <c r="AU44" i="21"/>
  <c r="AU42" i="21"/>
  <c r="AU48" i="21"/>
  <c r="AS46" i="21"/>
  <c r="AU50" i="21"/>
  <c r="AS24" i="21"/>
  <c r="AV32" i="21"/>
  <c r="AU32" i="21"/>
  <c r="AS13" i="21"/>
  <c r="AS36" i="21"/>
  <c r="AU40" i="21"/>
  <c r="AS38" i="21"/>
  <c r="AS44" i="21"/>
  <c r="AV15" i="21"/>
  <c r="AV21" i="21"/>
  <c r="AU21" i="21"/>
  <c r="AU25" i="21"/>
  <c r="AU33" i="21"/>
  <c r="AU37" i="21"/>
  <c r="AU41" i="21"/>
  <c r="AU45" i="21"/>
  <c r="AU49" i="21"/>
  <c r="AS9" i="21"/>
  <c r="AS15" i="21"/>
  <c r="AS21" i="21"/>
  <c r="AS25" i="21"/>
  <c r="AS29" i="21"/>
  <c r="AS33" i="21"/>
  <c r="AS37" i="21"/>
  <c r="AS41" i="21"/>
  <c r="AS45" i="21"/>
  <c r="AS49" i="21"/>
  <c r="AV14" i="21"/>
  <c r="AV20" i="21"/>
  <c r="K52" i="28"/>
  <c r="AN52" i="21" s="1"/>
  <c r="M51" i="28"/>
  <c r="AP51" i="21" s="1"/>
  <c r="Q4" i="28"/>
  <c r="J52" i="28"/>
  <c r="AM52" i="21" s="1"/>
  <c r="L51" i="28"/>
  <c r="AO51" i="21" s="1"/>
  <c r="P4" i="28"/>
  <c r="I52" i="28"/>
  <c r="K51" i="28"/>
  <c r="AN51" i="21" s="1"/>
  <c r="AV12" i="21"/>
  <c r="AU14" i="21"/>
  <c r="AV18" i="21"/>
  <c r="AU20" i="21"/>
  <c r="AU23" i="21"/>
  <c r="AU27" i="21"/>
  <c r="AU31" i="21"/>
  <c r="AU39" i="21"/>
  <c r="AU43" i="21"/>
  <c r="AU47" i="21"/>
  <c r="G51" i="28"/>
  <c r="AJ51" i="21" s="1"/>
  <c r="N52" i="28"/>
  <c r="AQ52" i="21" s="1"/>
  <c r="AV11" i="21"/>
  <c r="AV17" i="21"/>
  <c r="I51" i="28"/>
  <c r="AL51" i="21" s="1"/>
  <c r="AC13" i="21"/>
  <c r="AC10" i="21"/>
  <c r="AC32" i="21"/>
  <c r="AE44" i="21"/>
  <c r="AC15" i="21"/>
  <c r="AE37" i="21"/>
  <c r="AC44" i="21"/>
  <c r="AC27" i="21"/>
  <c r="AC20" i="21"/>
  <c r="AE39" i="21"/>
  <c r="AC39" i="21"/>
  <c r="AC8" i="21"/>
  <c r="AE50" i="21"/>
  <c r="AC50" i="21"/>
  <c r="AE36" i="21"/>
  <c r="AE46" i="21"/>
  <c r="AE41" i="21"/>
  <c r="AC46" i="21"/>
  <c r="AC36" i="21"/>
  <c r="AE43" i="21"/>
  <c r="AC19" i="21"/>
  <c r="AC31" i="21"/>
  <c r="AE45" i="21"/>
  <c r="AC9" i="21"/>
  <c r="AC21" i="21"/>
  <c r="AC16" i="21"/>
  <c r="AE47" i="21"/>
  <c r="AC47" i="21"/>
  <c r="AE49" i="21"/>
  <c r="AC49" i="21"/>
  <c r="G51" i="27"/>
  <c r="T51" i="21" s="1"/>
  <c r="AC22" i="21"/>
  <c r="AE48" i="21"/>
  <c r="AC48" i="21"/>
  <c r="AC29" i="21"/>
  <c r="AC12" i="21"/>
  <c r="AC24" i="21"/>
  <c r="AC7" i="21"/>
  <c r="AE38" i="21"/>
  <c r="AC43" i="21"/>
  <c r="AC26" i="21"/>
  <c r="AC38" i="21"/>
  <c r="AC33" i="21"/>
  <c r="AE40" i="21"/>
  <c r="AC45" i="21"/>
  <c r="K52" i="27"/>
  <c r="X52" i="21" s="1"/>
  <c r="M51" i="27"/>
  <c r="Z51" i="21" s="1"/>
  <c r="J52" i="27"/>
  <c r="W52" i="21" s="1"/>
  <c r="L51" i="27"/>
  <c r="Y51" i="21" s="1"/>
  <c r="I52" i="27"/>
  <c r="V52" i="21" s="1"/>
  <c r="K51" i="27"/>
  <c r="X51" i="21" s="1"/>
  <c r="Q4" i="27"/>
  <c r="R4" i="27" s="1"/>
  <c r="G52" i="27"/>
  <c r="T52" i="21" s="1"/>
  <c r="I51" i="27"/>
  <c r="V51" i="21" s="1"/>
  <c r="H51" i="27"/>
  <c r="U51" i="21" s="1"/>
  <c r="H52" i="27"/>
  <c r="U52" i="21" s="1"/>
  <c r="J51" i="27"/>
  <c r="W51" i="21" s="1"/>
  <c r="P4" i="27"/>
  <c r="AC11" i="21"/>
  <c r="AC23" i="21"/>
  <c r="AC35" i="21"/>
  <c r="AE42" i="21"/>
  <c r="N51" i="27"/>
  <c r="AA51" i="21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Q51" i="33" l="1"/>
  <c r="R51" i="33" s="1"/>
  <c r="DV51" i="21" s="1"/>
  <c r="Q51" i="28"/>
  <c r="R51" i="28" s="1"/>
  <c r="Q51" i="27"/>
  <c r="R51" i="27" s="1"/>
  <c r="Q52" i="28"/>
  <c r="R52" i="28" s="1"/>
  <c r="Q52" i="27"/>
  <c r="R52" i="27" s="1"/>
  <c r="DE6" i="21"/>
  <c r="CO6" i="21"/>
  <c r="R6" i="31"/>
  <c r="S6" i="31" s="1"/>
  <c r="T6" i="31" s="1"/>
  <c r="Q51" i="31"/>
  <c r="R51" i="31" s="1"/>
  <c r="P51" i="29"/>
  <c r="P51" i="31"/>
  <c r="CO51" i="21" s="1"/>
  <c r="Q51" i="32"/>
  <c r="R51" i="32" s="1"/>
  <c r="DF51" i="21" s="1"/>
  <c r="P51" i="32"/>
  <c r="DE51" i="21" s="1"/>
  <c r="S52" i="29"/>
  <c r="T52" i="29" s="1"/>
  <c r="S52" i="33"/>
  <c r="T52" i="33" s="1"/>
  <c r="S52" i="28"/>
  <c r="T52" i="28" s="1"/>
  <c r="P51" i="28"/>
  <c r="T52" i="30"/>
  <c r="R6" i="33"/>
  <c r="S6" i="33" s="1"/>
  <c r="T6" i="33" s="1"/>
  <c r="R6" i="30"/>
  <c r="S6" i="30" s="1"/>
  <c r="T6" i="30" s="1"/>
  <c r="P52" i="29"/>
  <c r="BI52" i="21" s="1"/>
  <c r="P51" i="33"/>
  <c r="DU51" i="21" s="1"/>
  <c r="P52" i="28"/>
  <c r="AS52" i="21" s="1"/>
  <c r="S52" i="31"/>
  <c r="T52" i="31" s="1"/>
  <c r="R6" i="29"/>
  <c r="S6" i="29" s="1"/>
  <c r="T6" i="29" s="1"/>
  <c r="T52" i="32"/>
  <c r="Q51" i="29"/>
  <c r="R51" i="29" s="1"/>
  <c r="S52" i="27"/>
  <c r="T52" i="27" s="1"/>
  <c r="AU7" i="21"/>
  <c r="AT9" i="21"/>
  <c r="BY6" i="21"/>
  <c r="CP8" i="21"/>
  <c r="K7" i="37"/>
  <c r="H7" i="38" s="1"/>
  <c r="H48" i="37"/>
  <c r="E48" i="38" s="1"/>
  <c r="AT27" i="21"/>
  <c r="BY52" i="21"/>
  <c r="DE52" i="21"/>
  <c r="BY51" i="21"/>
  <c r="DV43" i="21"/>
  <c r="M42" i="37"/>
  <c r="J42" i="38" s="1"/>
  <c r="M37" i="37"/>
  <c r="J37" i="38" s="1"/>
  <c r="DV38" i="21"/>
  <c r="M35" i="37"/>
  <c r="J35" i="38" s="1"/>
  <c r="DV36" i="21"/>
  <c r="M44" i="37"/>
  <c r="J44" i="38" s="1"/>
  <c r="DV45" i="21"/>
  <c r="DV39" i="21"/>
  <c r="M38" i="37"/>
  <c r="J38" i="38" s="1"/>
  <c r="M47" i="37"/>
  <c r="J47" i="38" s="1"/>
  <c r="DV48" i="21"/>
  <c r="M36" i="37"/>
  <c r="J36" i="38" s="1"/>
  <c r="DV37" i="21"/>
  <c r="M43" i="37"/>
  <c r="J43" i="38" s="1"/>
  <c r="DV44" i="21"/>
  <c r="DV42" i="21"/>
  <c r="M41" i="37"/>
  <c r="J41" i="38" s="1"/>
  <c r="DV41" i="21"/>
  <c r="M40" i="37"/>
  <c r="J40" i="38" s="1"/>
  <c r="M46" i="37"/>
  <c r="J46" i="38" s="1"/>
  <c r="DV47" i="21"/>
  <c r="M39" i="37"/>
  <c r="J39" i="38" s="1"/>
  <c r="DV40" i="21"/>
  <c r="DF36" i="21"/>
  <c r="L35" i="37"/>
  <c r="I35" i="38" s="1"/>
  <c r="DF48" i="21"/>
  <c r="L47" i="37"/>
  <c r="I47" i="38" s="1"/>
  <c r="L44" i="37"/>
  <c r="I44" i="38" s="1"/>
  <c r="DF45" i="21"/>
  <c r="L43" i="37"/>
  <c r="I43" i="38" s="1"/>
  <c r="DF44" i="21"/>
  <c r="L46" i="37"/>
  <c r="I46" i="38" s="1"/>
  <c r="DF47" i="21"/>
  <c r="DF40" i="21"/>
  <c r="L39" i="37"/>
  <c r="I39" i="38" s="1"/>
  <c r="L42" i="37"/>
  <c r="I42" i="38" s="1"/>
  <c r="DF43" i="21"/>
  <c r="DF39" i="21"/>
  <c r="L38" i="37"/>
  <c r="I38" i="38" s="1"/>
  <c r="L40" i="37"/>
  <c r="I40" i="38" s="1"/>
  <c r="DF41" i="21"/>
  <c r="CP43" i="21"/>
  <c r="K42" i="37"/>
  <c r="H42" i="38" s="1"/>
  <c r="CP42" i="21"/>
  <c r="K41" i="37"/>
  <c r="H41" i="38" s="1"/>
  <c r="K47" i="37"/>
  <c r="H47" i="38" s="1"/>
  <c r="CP48" i="21"/>
  <c r="K44" i="37"/>
  <c r="H44" i="38" s="1"/>
  <c r="CP45" i="21"/>
  <c r="CP37" i="21"/>
  <c r="K36" i="37"/>
  <c r="H36" i="38" s="1"/>
  <c r="K46" i="37"/>
  <c r="H46" i="38" s="1"/>
  <c r="CP47" i="21"/>
  <c r="K37" i="37"/>
  <c r="H37" i="38" s="1"/>
  <c r="CP38" i="21"/>
  <c r="K48" i="37"/>
  <c r="H48" i="38" s="1"/>
  <c r="CP49" i="21"/>
  <c r="CP41" i="21"/>
  <c r="K40" i="37"/>
  <c r="H40" i="38" s="1"/>
  <c r="K45" i="37"/>
  <c r="H45" i="38" s="1"/>
  <c r="CP46" i="21"/>
  <c r="CP40" i="21"/>
  <c r="K39" i="37"/>
  <c r="H39" i="38" s="1"/>
  <c r="K43" i="37"/>
  <c r="H43" i="38" s="1"/>
  <c r="CP44" i="21"/>
  <c r="K49" i="37"/>
  <c r="H49" i="38" s="1"/>
  <c r="CP50" i="21"/>
  <c r="K38" i="37"/>
  <c r="H38" i="38" s="1"/>
  <c r="CP39" i="21"/>
  <c r="BZ44" i="21"/>
  <c r="J43" i="37"/>
  <c r="G43" i="38" s="1"/>
  <c r="BZ40" i="21"/>
  <c r="J39" i="37"/>
  <c r="G39" i="38" s="1"/>
  <c r="J42" i="37"/>
  <c r="G42" i="38" s="1"/>
  <c r="BZ43" i="21"/>
  <c r="J47" i="37"/>
  <c r="G47" i="38" s="1"/>
  <c r="BZ48" i="21"/>
  <c r="BZ47" i="21"/>
  <c r="J46" i="37"/>
  <c r="G46" i="38" s="1"/>
  <c r="J35" i="37"/>
  <c r="G35" i="38" s="1"/>
  <c r="BZ36" i="21"/>
  <c r="BZ37" i="21"/>
  <c r="J36" i="37"/>
  <c r="G36" i="38" s="1"/>
  <c r="J38" i="37"/>
  <c r="G38" i="38" s="1"/>
  <c r="BZ39" i="21"/>
  <c r="BZ49" i="21"/>
  <c r="J48" i="37"/>
  <c r="G48" i="38" s="1"/>
  <c r="I49" i="37"/>
  <c r="F49" i="38" s="1"/>
  <c r="BJ50" i="21"/>
  <c r="BJ48" i="21"/>
  <c r="I47" i="37"/>
  <c r="F47" i="38" s="1"/>
  <c r="I43" i="37"/>
  <c r="F43" i="38" s="1"/>
  <c r="BJ44" i="21"/>
  <c r="BJ43" i="21"/>
  <c r="I42" i="37"/>
  <c r="F42" i="38" s="1"/>
  <c r="BJ49" i="21"/>
  <c r="I48" i="37"/>
  <c r="F48" i="38" s="1"/>
  <c r="BJ40" i="21"/>
  <c r="I39" i="37"/>
  <c r="F39" i="38" s="1"/>
  <c r="I38" i="37"/>
  <c r="F38" i="38" s="1"/>
  <c r="BJ39" i="21"/>
  <c r="BJ45" i="21"/>
  <c r="I44" i="37"/>
  <c r="F44" i="38" s="1"/>
  <c r="I35" i="37"/>
  <c r="F35" i="38" s="1"/>
  <c r="BJ36" i="21"/>
  <c r="BJ47" i="21"/>
  <c r="I46" i="37"/>
  <c r="F46" i="38" s="1"/>
  <c r="I37" i="37"/>
  <c r="F37" i="38" s="1"/>
  <c r="BJ38" i="21"/>
  <c r="BJ41" i="21"/>
  <c r="I40" i="37"/>
  <c r="F40" i="38" s="1"/>
  <c r="AT46" i="21"/>
  <c r="H45" i="37"/>
  <c r="E45" i="38" s="1"/>
  <c r="H39" i="37"/>
  <c r="E39" i="38" s="1"/>
  <c r="AT40" i="21"/>
  <c r="AT48" i="21"/>
  <c r="H47" i="37"/>
  <c r="E47" i="38" s="1"/>
  <c r="H41" i="37"/>
  <c r="E41" i="38" s="1"/>
  <c r="AT42" i="21"/>
  <c r="AT50" i="21"/>
  <c r="H49" i="37"/>
  <c r="E49" i="38" s="1"/>
  <c r="H35" i="37"/>
  <c r="E35" i="38" s="1"/>
  <c r="AT36" i="21"/>
  <c r="H46" i="37"/>
  <c r="E46" i="38" s="1"/>
  <c r="AT47" i="21"/>
  <c r="AT39" i="21"/>
  <c r="H38" i="37"/>
  <c r="E38" i="38" s="1"/>
  <c r="H43" i="37"/>
  <c r="E43" i="38" s="1"/>
  <c r="AT44" i="21"/>
  <c r="AT38" i="21"/>
  <c r="H37" i="37"/>
  <c r="E37" i="38" s="1"/>
  <c r="H42" i="37"/>
  <c r="E42" i="38" s="1"/>
  <c r="AT43" i="21"/>
  <c r="G42" i="37"/>
  <c r="D42" i="38" s="1"/>
  <c r="AD43" i="21"/>
  <c r="AD38" i="21"/>
  <c r="G37" i="37"/>
  <c r="D37" i="38" s="1"/>
  <c r="AD46" i="21"/>
  <c r="G45" i="37"/>
  <c r="D45" i="38" s="1"/>
  <c r="AD49" i="21"/>
  <c r="G48" i="37"/>
  <c r="D48" i="38" s="1"/>
  <c r="G35" i="37"/>
  <c r="D35" i="38" s="1"/>
  <c r="AD36" i="21"/>
  <c r="G46" i="37"/>
  <c r="D46" i="38" s="1"/>
  <c r="AD47" i="21"/>
  <c r="AD42" i="21"/>
  <c r="G41" i="37"/>
  <c r="D41" i="38" s="1"/>
  <c r="G47" i="37"/>
  <c r="D47" i="38" s="1"/>
  <c r="AD48" i="21"/>
  <c r="G43" i="37"/>
  <c r="D43" i="38" s="1"/>
  <c r="AD44" i="21"/>
  <c r="AD45" i="21"/>
  <c r="G44" i="37"/>
  <c r="D44" i="38" s="1"/>
  <c r="AD40" i="21"/>
  <c r="G39" i="37"/>
  <c r="D39" i="38" s="1"/>
  <c r="AD37" i="21"/>
  <c r="G36" i="37"/>
  <c r="D36" i="38" s="1"/>
  <c r="AD39" i="21"/>
  <c r="G38" i="37"/>
  <c r="D38" i="38" s="1"/>
  <c r="AD41" i="21"/>
  <c r="G40" i="37"/>
  <c r="D40" i="38" s="1"/>
  <c r="AD50" i="21"/>
  <c r="G49" i="37"/>
  <c r="D49" i="38" s="1"/>
  <c r="AF43" i="21"/>
  <c r="AV39" i="21"/>
  <c r="CB41" i="21"/>
  <c r="CR50" i="21"/>
  <c r="CR39" i="21"/>
  <c r="DX49" i="21"/>
  <c r="BL42" i="21"/>
  <c r="AF42" i="21"/>
  <c r="CR43" i="21"/>
  <c r="CR45" i="21"/>
  <c r="DH37" i="21"/>
  <c r="DX45" i="21"/>
  <c r="AF46" i="21"/>
  <c r="BL37" i="21"/>
  <c r="DX39" i="21"/>
  <c r="DX42" i="21"/>
  <c r="AF37" i="21"/>
  <c r="AV38" i="21"/>
  <c r="DX47" i="21"/>
  <c r="AV41" i="21"/>
  <c r="AF36" i="21"/>
  <c r="DH49" i="21"/>
  <c r="CR44" i="21"/>
  <c r="DH48" i="21"/>
  <c r="AV40" i="21"/>
  <c r="AV46" i="21"/>
  <c r="BL39" i="21"/>
  <c r="CB50" i="21"/>
  <c r="CB43" i="21"/>
  <c r="CR36" i="21"/>
  <c r="CR41" i="21"/>
  <c r="DX37" i="21"/>
  <c r="AF45" i="21"/>
  <c r="AF50" i="21"/>
  <c r="CB46" i="21"/>
  <c r="CB44" i="21"/>
  <c r="DX50" i="21"/>
  <c r="BL49" i="21"/>
  <c r="DX46" i="21"/>
  <c r="DX48" i="21"/>
  <c r="CB36" i="21"/>
  <c r="BL45" i="21"/>
  <c r="CB42" i="21"/>
  <c r="DH41" i="21"/>
  <c r="DX44" i="21"/>
  <c r="AV45" i="21"/>
  <c r="BL38" i="21"/>
  <c r="CR48" i="21"/>
  <c r="DH47" i="21"/>
  <c r="DH45" i="21"/>
  <c r="DX38" i="21"/>
  <c r="AV48" i="21"/>
  <c r="BL43" i="21"/>
  <c r="CB47" i="21"/>
  <c r="DH43" i="21"/>
  <c r="DX40" i="21"/>
  <c r="CR40" i="21"/>
  <c r="DH36" i="21"/>
  <c r="AV47" i="21"/>
  <c r="DH42" i="21"/>
  <c r="AF47" i="21"/>
  <c r="AF44" i="21"/>
  <c r="AV43" i="21"/>
  <c r="AV42" i="21"/>
  <c r="BL46" i="21"/>
  <c r="BL36" i="21"/>
  <c r="CB48" i="21"/>
  <c r="CB45" i="21"/>
  <c r="CB49" i="21"/>
  <c r="CR49" i="21"/>
  <c r="DX41" i="21"/>
  <c r="AV44" i="21"/>
  <c r="BL48" i="21"/>
  <c r="CR46" i="21"/>
  <c r="CR42" i="21"/>
  <c r="AF38" i="21"/>
  <c r="AV49" i="21"/>
  <c r="DH50" i="21"/>
  <c r="AF40" i="21"/>
  <c r="BL40" i="21"/>
  <c r="CR47" i="21"/>
  <c r="AF48" i="21"/>
  <c r="BL47" i="21"/>
  <c r="BL44" i="21"/>
  <c r="AF49" i="21"/>
  <c r="CR38" i="21"/>
  <c r="DH46" i="21"/>
  <c r="CB38" i="21"/>
  <c r="CR37" i="21"/>
  <c r="AF39" i="21"/>
  <c r="BL50" i="21"/>
  <c r="CB37" i="21"/>
  <c r="DH40" i="21"/>
  <c r="DH44" i="21"/>
  <c r="DX43" i="21"/>
  <c r="AV37" i="21"/>
  <c r="CB40" i="21"/>
  <c r="DH39" i="21"/>
  <c r="AF41" i="21"/>
  <c r="AV50" i="21"/>
  <c r="AV36" i="21"/>
  <c r="BL41" i="21"/>
  <c r="CB39" i="21"/>
  <c r="DH38" i="21"/>
  <c r="DX36" i="21"/>
  <c r="DU52" i="21"/>
  <c r="BI51" i="21"/>
  <c r="CO52" i="21"/>
  <c r="AC51" i="21"/>
  <c r="AC52" i="21"/>
  <c r="AS51" i="21"/>
  <c r="CR7" i="21"/>
  <c r="CP20" i="21"/>
  <c r="K19" i="37"/>
  <c r="H19" i="38" s="1"/>
  <c r="AE30" i="21"/>
  <c r="G29" i="37"/>
  <c r="D29" i="38" s="1"/>
  <c r="AD30" i="21"/>
  <c r="AE33" i="21"/>
  <c r="G32" i="37"/>
  <c r="D32" i="38" s="1"/>
  <c r="AD33" i="21"/>
  <c r="AV35" i="21"/>
  <c r="AU35" i="21"/>
  <c r="BK23" i="21"/>
  <c r="BJ23" i="21"/>
  <c r="I22" i="37"/>
  <c r="F22" i="38" s="1"/>
  <c r="CA19" i="21"/>
  <c r="BZ19" i="21"/>
  <c r="J18" i="37"/>
  <c r="G18" i="38" s="1"/>
  <c r="BZ17" i="21"/>
  <c r="J16" i="37"/>
  <c r="G16" i="38" s="1"/>
  <c r="CQ14" i="21"/>
  <c r="K13" i="37"/>
  <c r="H13" i="38" s="1"/>
  <c r="CP14" i="21"/>
  <c r="K27" i="37"/>
  <c r="H27" i="38" s="1"/>
  <c r="CP28" i="21"/>
  <c r="BZ26" i="21"/>
  <c r="J25" i="37"/>
  <c r="G25" i="38" s="1"/>
  <c r="DF13" i="21"/>
  <c r="L12" i="37"/>
  <c r="I12" i="38" s="1"/>
  <c r="BZ22" i="21"/>
  <c r="J21" i="37"/>
  <c r="G21" i="38" s="1"/>
  <c r="DV30" i="21"/>
  <c r="M29" i="37"/>
  <c r="J29" i="38" s="1"/>
  <c r="AT32" i="21"/>
  <c r="H31" i="37"/>
  <c r="E31" i="38" s="1"/>
  <c r="AU10" i="21"/>
  <c r="AT10" i="21"/>
  <c r="H9" i="37"/>
  <c r="E9" i="38" s="1"/>
  <c r="BZ27" i="21"/>
  <c r="J26" i="37"/>
  <c r="G26" i="38" s="1"/>
  <c r="BR52" i="21"/>
  <c r="DF30" i="21"/>
  <c r="L29" i="37"/>
  <c r="I29" i="38" s="1"/>
  <c r="AE34" i="21"/>
  <c r="AD34" i="21"/>
  <c r="G33" i="37"/>
  <c r="D33" i="38" s="1"/>
  <c r="AE13" i="21"/>
  <c r="AD13" i="21"/>
  <c r="G12" i="37"/>
  <c r="D12" i="38" s="1"/>
  <c r="AU24" i="21"/>
  <c r="AT24" i="21"/>
  <c r="H23" i="37"/>
  <c r="E23" i="38" s="1"/>
  <c r="CB8" i="21"/>
  <c r="AT35" i="21"/>
  <c r="H34" i="37"/>
  <c r="E34" i="38" s="1"/>
  <c r="AT25" i="21"/>
  <c r="H24" i="37"/>
  <c r="E24" i="38" s="1"/>
  <c r="DV18" i="21"/>
  <c r="M17" i="37"/>
  <c r="J17" i="38" s="1"/>
  <c r="AE27" i="21"/>
  <c r="G26" i="37"/>
  <c r="D26" i="38" s="1"/>
  <c r="AD27" i="21"/>
  <c r="BK27" i="21"/>
  <c r="BJ27" i="21"/>
  <c r="I26" i="37"/>
  <c r="F26" i="38" s="1"/>
  <c r="AY52" i="21"/>
  <c r="BZ23" i="21"/>
  <c r="J22" i="37"/>
  <c r="G22" i="38" s="1"/>
  <c r="CQ27" i="21"/>
  <c r="CP27" i="21"/>
  <c r="K26" i="37"/>
  <c r="H26" i="38" s="1"/>
  <c r="AU8" i="21"/>
  <c r="CP32" i="21"/>
  <c r="K31" i="37"/>
  <c r="H31" i="38" s="1"/>
  <c r="CA11" i="21"/>
  <c r="BZ11" i="21"/>
  <c r="J10" i="37"/>
  <c r="G10" i="38" s="1"/>
  <c r="CK52" i="21"/>
  <c r="DW13" i="21"/>
  <c r="DV13" i="21"/>
  <c r="M12" i="37"/>
  <c r="J12" i="38" s="1"/>
  <c r="DX7" i="21"/>
  <c r="M7" i="37"/>
  <c r="J7" i="38" s="1"/>
  <c r="DV8" i="21"/>
  <c r="AT15" i="21"/>
  <c r="H14" i="37"/>
  <c r="E14" i="38" s="1"/>
  <c r="I29" i="37"/>
  <c r="F29" i="38" s="1"/>
  <c r="BJ30" i="21"/>
  <c r="DV15" i="21"/>
  <c r="M14" i="37"/>
  <c r="J14" i="38" s="1"/>
  <c r="AT17" i="21"/>
  <c r="H16" i="37"/>
  <c r="E16" i="38" s="1"/>
  <c r="AE23" i="21"/>
  <c r="AD23" i="21"/>
  <c r="G22" i="37"/>
  <c r="D22" i="38" s="1"/>
  <c r="AL52" i="21"/>
  <c r="AE21" i="21"/>
  <c r="G20" i="37"/>
  <c r="D20" i="38" s="1"/>
  <c r="AD21" i="21"/>
  <c r="CA32" i="21"/>
  <c r="BZ32" i="21"/>
  <c r="J31" i="37"/>
  <c r="G31" i="38" s="1"/>
  <c r="CB25" i="21"/>
  <c r="CA25" i="21"/>
  <c r="BJ7" i="21"/>
  <c r="I6" i="37"/>
  <c r="F6" i="38" s="1"/>
  <c r="AU34" i="21"/>
  <c r="AT34" i="21"/>
  <c r="H33" i="37"/>
  <c r="E33" i="38" s="1"/>
  <c r="CB18" i="21"/>
  <c r="DF26" i="21"/>
  <c r="L25" i="37"/>
  <c r="I25" i="38" s="1"/>
  <c r="K14" i="37"/>
  <c r="H14" i="38" s="1"/>
  <c r="CP15" i="21"/>
  <c r="DV26" i="21"/>
  <c r="M25" i="37"/>
  <c r="J25" i="38" s="1"/>
  <c r="AE14" i="21"/>
  <c r="AD14" i="21"/>
  <c r="G13" i="37"/>
  <c r="D13" i="38" s="1"/>
  <c r="AE29" i="21"/>
  <c r="AD29" i="21"/>
  <c r="G28" i="37"/>
  <c r="D28" i="38" s="1"/>
  <c r="AE9" i="21"/>
  <c r="G8" i="37"/>
  <c r="D8" i="38" s="1"/>
  <c r="AD9" i="21"/>
  <c r="DG23" i="21"/>
  <c r="DF23" i="21"/>
  <c r="L22" i="37"/>
  <c r="I22" i="38" s="1"/>
  <c r="AE28" i="21"/>
  <c r="G27" i="37"/>
  <c r="D27" i="38" s="1"/>
  <c r="AD28" i="21"/>
  <c r="BJ35" i="21"/>
  <c r="I34" i="37"/>
  <c r="F34" i="38" s="1"/>
  <c r="CB7" i="21"/>
  <c r="DF20" i="21"/>
  <c r="L19" i="37"/>
  <c r="I19" i="38" s="1"/>
  <c r="BJ13" i="21"/>
  <c r="I12" i="37"/>
  <c r="F12" i="38" s="1"/>
  <c r="CP12" i="21"/>
  <c r="K11" i="37"/>
  <c r="H11" i="38" s="1"/>
  <c r="AT11" i="21"/>
  <c r="H10" i="37"/>
  <c r="E10" i="38" s="1"/>
  <c r="I20" i="37"/>
  <c r="F20" i="38" s="1"/>
  <c r="BJ21" i="21"/>
  <c r="BK8" i="21"/>
  <c r="BJ8" i="21"/>
  <c r="I7" i="37"/>
  <c r="F7" i="38" s="1"/>
  <c r="CQ31" i="21"/>
  <c r="CP31" i="21"/>
  <c r="K30" i="37"/>
  <c r="H30" i="38" s="1"/>
  <c r="DG16" i="21"/>
  <c r="DF16" i="21"/>
  <c r="L15" i="37"/>
  <c r="I15" i="38" s="1"/>
  <c r="DF21" i="21"/>
  <c r="L20" i="37"/>
  <c r="I20" i="38" s="1"/>
  <c r="M28" i="37"/>
  <c r="J28" i="38" s="1"/>
  <c r="DV29" i="21"/>
  <c r="J33" i="37"/>
  <c r="G33" i="38" s="1"/>
  <c r="BZ34" i="21"/>
  <c r="BZ12" i="21"/>
  <c r="J11" i="37"/>
  <c r="G11" i="38" s="1"/>
  <c r="AU28" i="21"/>
  <c r="AT28" i="21"/>
  <c r="H27" i="37"/>
  <c r="E27" i="38" s="1"/>
  <c r="BJ31" i="21"/>
  <c r="I30" i="37"/>
  <c r="F30" i="38" s="1"/>
  <c r="BK28" i="21"/>
  <c r="BJ28" i="21"/>
  <c r="I27" i="37"/>
  <c r="F27" i="38" s="1"/>
  <c r="CB21" i="21"/>
  <c r="CA21" i="21"/>
  <c r="DH13" i="21"/>
  <c r="DG13" i="21"/>
  <c r="DW25" i="21"/>
  <c r="M24" i="37"/>
  <c r="J24" i="38" s="1"/>
  <c r="DV25" i="21"/>
  <c r="DV11" i="21"/>
  <c r="M10" i="37"/>
  <c r="J10" i="38" s="1"/>
  <c r="AF7" i="21"/>
  <c r="CB26" i="21"/>
  <c r="CA26" i="21"/>
  <c r="CA9" i="21"/>
  <c r="BZ9" i="21"/>
  <c r="J8" i="37"/>
  <c r="G8" i="38" s="1"/>
  <c r="CQ11" i="21"/>
  <c r="K10" i="37"/>
  <c r="H10" i="38" s="1"/>
  <c r="CP11" i="21"/>
  <c r="DG14" i="21"/>
  <c r="DF14" i="21"/>
  <c r="L13" i="37"/>
  <c r="I13" i="38" s="1"/>
  <c r="DV24" i="21"/>
  <c r="M23" i="37"/>
  <c r="J23" i="38" s="1"/>
  <c r="DV22" i="21"/>
  <c r="M21" i="37"/>
  <c r="J21" i="38" s="1"/>
  <c r="AE35" i="21"/>
  <c r="AD35" i="21"/>
  <c r="G34" i="37"/>
  <c r="D34" i="38" s="1"/>
  <c r="BJ25" i="21"/>
  <c r="I24" i="37"/>
  <c r="F24" i="38" s="1"/>
  <c r="DW19" i="21"/>
  <c r="DV19" i="21"/>
  <c r="M18" i="37"/>
  <c r="J18" i="38" s="1"/>
  <c r="AV29" i="21"/>
  <c r="AU29" i="21"/>
  <c r="CB27" i="21"/>
  <c r="CA27" i="21"/>
  <c r="DV9" i="21"/>
  <c r="M8" i="37"/>
  <c r="J8" i="38" s="1"/>
  <c r="I15" i="37"/>
  <c r="F15" i="38" s="1"/>
  <c r="BJ16" i="21"/>
  <c r="BJ22" i="21"/>
  <c r="I21" i="37"/>
  <c r="F21" i="38" s="1"/>
  <c r="AE8" i="21"/>
  <c r="G7" i="37"/>
  <c r="AD8" i="21"/>
  <c r="BK19" i="21"/>
  <c r="BJ19" i="21"/>
  <c r="I18" i="37"/>
  <c r="F18" i="38" s="1"/>
  <c r="AE32" i="21"/>
  <c r="G31" i="37"/>
  <c r="D31" i="38" s="1"/>
  <c r="AD32" i="21"/>
  <c r="H17" i="37"/>
  <c r="E17" i="38" s="1"/>
  <c r="AT18" i="21"/>
  <c r="AE18" i="21"/>
  <c r="G17" i="37"/>
  <c r="AD18" i="21"/>
  <c r="AE26" i="21"/>
  <c r="AD26" i="21"/>
  <c r="G25" i="37"/>
  <c r="D25" i="38" s="1"/>
  <c r="BZ21" i="21"/>
  <c r="J20" i="37"/>
  <c r="G20" i="38" s="1"/>
  <c r="J14" i="37"/>
  <c r="G14" i="38" s="1"/>
  <c r="BZ15" i="21"/>
  <c r="CR16" i="21"/>
  <c r="CQ16" i="21"/>
  <c r="CU52" i="21"/>
  <c r="DF11" i="21"/>
  <c r="L10" i="37"/>
  <c r="I10" i="38" s="1"/>
  <c r="DV21" i="21"/>
  <c r="M20" i="37"/>
  <c r="J20" i="38" s="1"/>
  <c r="AE12" i="21"/>
  <c r="G11" i="37"/>
  <c r="D11" i="38" s="1"/>
  <c r="AD12" i="21"/>
  <c r="I32" i="37"/>
  <c r="F32" i="38" s="1"/>
  <c r="BJ33" i="21"/>
  <c r="BK9" i="21"/>
  <c r="I8" i="37"/>
  <c r="F8" i="38" s="1"/>
  <c r="BJ9" i="21"/>
  <c r="CA35" i="21"/>
  <c r="J34" i="37"/>
  <c r="G34" i="38" s="1"/>
  <c r="BZ35" i="21"/>
  <c r="L16" i="37"/>
  <c r="I16" i="38" s="1"/>
  <c r="DF17" i="21"/>
  <c r="AE16" i="21"/>
  <c r="G15" i="37"/>
  <c r="D15" i="38" s="1"/>
  <c r="AD16" i="21"/>
  <c r="H6" i="37"/>
  <c r="E6" i="38" s="1"/>
  <c r="AT7" i="21"/>
  <c r="AE10" i="21"/>
  <c r="AD10" i="21"/>
  <c r="G9" i="37"/>
  <c r="D9" i="38" s="1"/>
  <c r="BZ31" i="21"/>
  <c r="J30" i="37"/>
  <c r="G30" i="38" s="1"/>
  <c r="CA20" i="21"/>
  <c r="BZ20" i="21"/>
  <c r="J19" i="37"/>
  <c r="G19" i="38" s="1"/>
  <c r="CA33" i="21"/>
  <c r="BZ33" i="21"/>
  <c r="J32" i="37"/>
  <c r="G32" i="38" s="1"/>
  <c r="CB17" i="21"/>
  <c r="CA17" i="21"/>
  <c r="DH8" i="21"/>
  <c r="DF29" i="21"/>
  <c r="L28" i="37"/>
  <c r="I28" i="38" s="1"/>
  <c r="DW28" i="21"/>
  <c r="M27" i="37"/>
  <c r="J27" i="38" s="1"/>
  <c r="DV28" i="21"/>
  <c r="I9" i="37"/>
  <c r="F9" i="38" s="1"/>
  <c r="BJ10" i="21"/>
  <c r="DX17" i="21"/>
  <c r="DX35" i="21"/>
  <c r="DX31" i="21"/>
  <c r="DX16" i="21"/>
  <c r="DX28" i="21"/>
  <c r="DX14" i="21"/>
  <c r="DX33" i="21"/>
  <c r="DX32" i="21"/>
  <c r="DX25" i="21"/>
  <c r="DX20" i="21"/>
  <c r="DX10" i="21"/>
  <c r="DX29" i="21"/>
  <c r="DX34" i="21"/>
  <c r="DX21" i="21"/>
  <c r="DX11" i="21"/>
  <c r="DX26" i="21"/>
  <c r="DX24" i="21"/>
  <c r="DX22" i="21"/>
  <c r="DX18" i="21"/>
  <c r="R4" i="33"/>
  <c r="DX8" i="21"/>
  <c r="DH18" i="21"/>
  <c r="DH14" i="21"/>
  <c r="DH25" i="21"/>
  <c r="DH27" i="21"/>
  <c r="DH23" i="21"/>
  <c r="DH35" i="21"/>
  <c r="DH9" i="21"/>
  <c r="DH10" i="21"/>
  <c r="DH20" i="21"/>
  <c r="DH21" i="21"/>
  <c r="DH34" i="21"/>
  <c r="DH31" i="21"/>
  <c r="DH30" i="21"/>
  <c r="CR13" i="21"/>
  <c r="CR31" i="21"/>
  <c r="CR11" i="21"/>
  <c r="CR27" i="21"/>
  <c r="CR18" i="21"/>
  <c r="CR10" i="21"/>
  <c r="CR14" i="21"/>
  <c r="CR34" i="21"/>
  <c r="CR35" i="21"/>
  <c r="CR25" i="21"/>
  <c r="CR30" i="21"/>
  <c r="CR23" i="21"/>
  <c r="CR17" i="21"/>
  <c r="CR9" i="21"/>
  <c r="CR22" i="21"/>
  <c r="CR26" i="21"/>
  <c r="CR19" i="21"/>
  <c r="CR32" i="21"/>
  <c r="CR15" i="21"/>
  <c r="CR28" i="21"/>
  <c r="CR24" i="21"/>
  <c r="CR29" i="21"/>
  <c r="CB11" i="21"/>
  <c r="CB19" i="21"/>
  <c r="CB28" i="21"/>
  <c r="CB29" i="21"/>
  <c r="CB32" i="21"/>
  <c r="CB35" i="21"/>
  <c r="CB10" i="21"/>
  <c r="CB14" i="21"/>
  <c r="CB20" i="21"/>
  <c r="CB33" i="21"/>
  <c r="CB24" i="21"/>
  <c r="R4" i="30"/>
  <c r="CB30" i="21"/>
  <c r="CB13" i="21"/>
  <c r="CB31" i="21"/>
  <c r="CB34" i="21"/>
  <c r="BL32" i="21"/>
  <c r="BL28" i="21"/>
  <c r="BL29" i="21"/>
  <c r="BL18" i="21"/>
  <c r="BL12" i="21"/>
  <c r="BL23" i="21"/>
  <c r="BL20" i="21"/>
  <c r="BL24" i="21"/>
  <c r="BL8" i="21"/>
  <c r="BL27" i="21"/>
  <c r="BL14" i="21"/>
  <c r="BL7" i="21"/>
  <c r="BL30" i="21"/>
  <c r="AV24" i="21"/>
  <c r="AV10" i="21"/>
  <c r="AV19" i="21"/>
  <c r="AV13" i="21"/>
  <c r="R4" i="28"/>
  <c r="AV33" i="21"/>
  <c r="AV27" i="21"/>
  <c r="AV23" i="21"/>
  <c r="AF23" i="21"/>
  <c r="AF8" i="21"/>
  <c r="AF31" i="21"/>
  <c r="AF35" i="21"/>
  <c r="AF27" i="21"/>
  <c r="AF30" i="21"/>
  <c r="AF25" i="21"/>
  <c r="AF18" i="21"/>
  <c r="AF26" i="21"/>
  <c r="AF11" i="21"/>
  <c r="AF24" i="21"/>
  <c r="AF29" i="21"/>
  <c r="AF9" i="21"/>
  <c r="AF12" i="21"/>
  <c r="AF17" i="21"/>
  <c r="AF34" i="21"/>
  <c r="AF13" i="21"/>
  <c r="D7" i="38" l="1"/>
  <c r="CQ8" i="21"/>
  <c r="CR8" i="21"/>
  <c r="AV8" i="21"/>
  <c r="H5" i="37"/>
  <c r="E5" i="38" s="1"/>
  <c r="AT6" i="21"/>
  <c r="G5" i="37"/>
  <c r="DV6" i="21"/>
  <c r="DF6" i="21"/>
  <c r="CP6" i="21"/>
  <c r="CP51" i="21"/>
  <c r="BZ6" i="21"/>
  <c r="BJ6" i="21"/>
  <c r="K5" i="37"/>
  <c r="H5" i="38" s="1"/>
  <c r="AT51" i="21"/>
  <c r="M5" i="37"/>
  <c r="J5" i="38" s="1"/>
  <c r="BJ51" i="21"/>
  <c r="I5" i="37"/>
  <c r="F5" i="38" s="1"/>
  <c r="AT52" i="21"/>
  <c r="BZ51" i="21"/>
  <c r="AD51" i="21"/>
  <c r="BZ52" i="21"/>
  <c r="AD6" i="21"/>
  <c r="J5" i="37"/>
  <c r="L5" i="37"/>
  <c r="I5" i="38" s="1"/>
  <c r="DV52" i="21"/>
  <c r="CP52" i="21"/>
  <c r="AD52" i="21"/>
  <c r="DF52" i="21"/>
  <c r="AF15" i="21"/>
  <c r="K12" i="37"/>
  <c r="H12" i="38" s="1"/>
  <c r="CP13" i="21"/>
  <c r="DF15" i="21"/>
  <c r="L14" i="37"/>
  <c r="I14" i="38" s="1"/>
  <c r="DV7" i="21"/>
  <c r="M6" i="37"/>
  <c r="J6" i="38" s="1"/>
  <c r="AV28" i="21"/>
  <c r="AD22" i="21"/>
  <c r="G21" i="37"/>
  <c r="D21" i="38" s="1"/>
  <c r="AF32" i="21"/>
  <c r="AF16" i="21"/>
  <c r="L9" i="37"/>
  <c r="I9" i="38" s="1"/>
  <c r="DF10" i="21"/>
  <c r="H15" i="37"/>
  <c r="E15" i="38" s="1"/>
  <c r="AT16" i="21"/>
  <c r="BZ10" i="21"/>
  <c r="J9" i="37"/>
  <c r="G9" i="38" s="1"/>
  <c r="DV32" i="21"/>
  <c r="M31" i="37"/>
  <c r="J31" i="38" s="1"/>
  <c r="BZ24" i="21"/>
  <c r="J23" i="37"/>
  <c r="G23" i="38" s="1"/>
  <c r="AF28" i="21"/>
  <c r="AF33" i="21"/>
  <c r="AV30" i="21"/>
  <c r="AT30" i="21"/>
  <c r="H29" i="37"/>
  <c r="E29" i="38" s="1"/>
  <c r="L17" i="38"/>
  <c r="D17" i="38"/>
  <c r="CP35" i="21"/>
  <c r="K34" i="37"/>
  <c r="H34" i="38" s="1"/>
  <c r="BJ18" i="21"/>
  <c r="I17" i="37"/>
  <c r="F17" i="38" s="1"/>
  <c r="DF12" i="21"/>
  <c r="L11" i="37"/>
  <c r="I11" i="38" s="1"/>
  <c r="BJ14" i="21"/>
  <c r="I13" i="37"/>
  <c r="AD25" i="21"/>
  <c r="G24" i="37"/>
  <c r="D24" i="38" s="1"/>
  <c r="DV35" i="21"/>
  <c r="M34" i="37"/>
  <c r="J34" i="38" s="1"/>
  <c r="AF22" i="21"/>
  <c r="AV7" i="21"/>
  <c r="AV16" i="21"/>
  <c r="BL15" i="21"/>
  <c r="CB23" i="21"/>
  <c r="DH16" i="21"/>
  <c r="DH7" i="21"/>
  <c r="DV23" i="21"/>
  <c r="M22" i="37"/>
  <c r="J22" i="38" s="1"/>
  <c r="BJ11" i="21"/>
  <c r="I10" i="37"/>
  <c r="F10" i="38" s="1"/>
  <c r="DF19" i="21"/>
  <c r="L18" i="37"/>
  <c r="I18" i="38" s="1"/>
  <c r="H12" i="37"/>
  <c r="E12" i="38" s="1"/>
  <c r="AT13" i="21"/>
  <c r="BJ34" i="21"/>
  <c r="I33" i="37"/>
  <c r="F33" i="38" s="1"/>
  <c r="CP23" i="21"/>
  <c r="K22" i="37"/>
  <c r="H22" i="38" s="1"/>
  <c r="BZ13" i="21"/>
  <c r="J12" i="37"/>
  <c r="G12" i="38" s="1"/>
  <c r="AD19" i="21"/>
  <c r="G18" i="37"/>
  <c r="D18" i="38" s="1"/>
  <c r="CP17" i="21"/>
  <c r="K16" i="37"/>
  <c r="H16" i="38" s="1"/>
  <c r="BZ16" i="21"/>
  <c r="J15" i="37"/>
  <c r="G15" i="38" s="1"/>
  <c r="AT8" i="21"/>
  <c r="H7" i="37"/>
  <c r="E7" i="38" s="1"/>
  <c r="DF9" i="21"/>
  <c r="L8" i="37"/>
  <c r="I8" i="38" s="1"/>
  <c r="AD17" i="21"/>
  <c r="G16" i="37"/>
  <c r="D16" i="38" s="1"/>
  <c r="K32" i="37"/>
  <c r="H32" i="38" s="1"/>
  <c r="CP33" i="21"/>
  <c r="AV26" i="21"/>
  <c r="DX19" i="21"/>
  <c r="DX27" i="21"/>
  <c r="CP34" i="21"/>
  <c r="K33" i="37"/>
  <c r="H33" i="38" s="1"/>
  <c r="BK16" i="21"/>
  <c r="AD7" i="21"/>
  <c r="G6" i="37"/>
  <c r="K23" i="37"/>
  <c r="H23" i="38" s="1"/>
  <c r="CP24" i="21"/>
  <c r="I11" i="37"/>
  <c r="F11" i="38" s="1"/>
  <c r="BJ12" i="21"/>
  <c r="AU17" i="21"/>
  <c r="K9" i="37"/>
  <c r="H9" i="38" s="1"/>
  <c r="CP10" i="21"/>
  <c r="BZ30" i="21"/>
  <c r="J29" i="37"/>
  <c r="G29" i="38" s="1"/>
  <c r="AD20" i="21"/>
  <c r="G19" i="37"/>
  <c r="D19" i="38" s="1"/>
  <c r="AD31" i="21"/>
  <c r="G30" i="37"/>
  <c r="D30" i="38" s="1"/>
  <c r="AF20" i="21"/>
  <c r="AV25" i="21"/>
  <c r="AV31" i="21"/>
  <c r="BL19" i="21"/>
  <c r="CR21" i="21"/>
  <c r="DH12" i="21"/>
  <c r="AT26" i="21"/>
  <c r="H25" i="37"/>
  <c r="E25" i="38" s="1"/>
  <c r="CP26" i="21"/>
  <c r="K25" i="37"/>
  <c r="H25" i="38" s="1"/>
  <c r="CP30" i="21"/>
  <c r="K29" i="37"/>
  <c r="H29" i="38" s="1"/>
  <c r="BJ15" i="21"/>
  <c r="I14" i="37"/>
  <c r="F14" i="38" s="1"/>
  <c r="DV34" i="21"/>
  <c r="M33" i="37"/>
  <c r="J33" i="38" s="1"/>
  <c r="DV10" i="21"/>
  <c r="M9" i="37"/>
  <c r="J9" i="38" s="1"/>
  <c r="CP22" i="21"/>
  <c r="K21" i="37"/>
  <c r="H21" i="38" s="1"/>
  <c r="BZ7" i="21"/>
  <c r="J6" i="37"/>
  <c r="G6" i="38" s="1"/>
  <c r="BJ17" i="21"/>
  <c r="I16" i="37"/>
  <c r="F16" i="38" s="1"/>
  <c r="DF35" i="21"/>
  <c r="L34" i="37"/>
  <c r="I34" i="38" s="1"/>
  <c r="CB9" i="21"/>
  <c r="DH28" i="21"/>
  <c r="DG17" i="21"/>
  <c r="DF32" i="21"/>
  <c r="L31" i="37"/>
  <c r="I31" i="38" s="1"/>
  <c r="BZ25" i="21"/>
  <c r="J24" i="37"/>
  <c r="G24" i="38" s="1"/>
  <c r="CP9" i="21"/>
  <c r="K8" i="37"/>
  <c r="H8" i="38" s="1"/>
  <c r="BL9" i="21"/>
  <c r="BJ29" i="21"/>
  <c r="I28" i="37"/>
  <c r="F28" i="38" s="1"/>
  <c r="DV33" i="21"/>
  <c r="M32" i="37"/>
  <c r="J32" i="38" s="1"/>
  <c r="AU15" i="21"/>
  <c r="CP16" i="21"/>
  <c r="K15" i="37"/>
  <c r="H15" i="38" s="1"/>
  <c r="DH19" i="21"/>
  <c r="BJ32" i="21"/>
  <c r="I31" i="37"/>
  <c r="F31" i="38" s="1"/>
  <c r="DV16" i="21"/>
  <c r="M15" i="37"/>
  <c r="J15" i="38" s="1"/>
  <c r="DG11" i="21"/>
  <c r="AF14" i="21"/>
  <c r="AF19" i="21"/>
  <c r="AF21" i="21"/>
  <c r="AV22" i="21"/>
  <c r="BK10" i="21"/>
  <c r="CP29" i="21"/>
  <c r="K28" i="37"/>
  <c r="H28" i="38" s="1"/>
  <c r="M16" i="37"/>
  <c r="J16" i="38" s="1"/>
  <c r="DV17" i="21"/>
  <c r="G14" i="37"/>
  <c r="D14" i="38" s="1"/>
  <c r="AD15" i="21"/>
  <c r="CA12" i="21"/>
  <c r="BK21" i="21"/>
  <c r="DF25" i="21"/>
  <c r="L24" i="37"/>
  <c r="I24" i="38" s="1"/>
  <c r="DF34" i="21"/>
  <c r="L33" i="37"/>
  <c r="I33" i="38" s="1"/>
  <c r="L6" i="37"/>
  <c r="I6" i="38" s="1"/>
  <c r="DF7" i="21"/>
  <c r="DF24" i="21"/>
  <c r="L23" i="37"/>
  <c r="I23" i="38" s="1"/>
  <c r="CB16" i="21"/>
  <c r="DH32" i="21"/>
  <c r="DV27" i="21"/>
  <c r="M26" i="37"/>
  <c r="J26" i="38" s="1"/>
  <c r="CP25" i="21"/>
  <c r="K24" i="37"/>
  <c r="H24" i="38" s="1"/>
  <c r="G23" i="37"/>
  <c r="D23" i="38" s="1"/>
  <c r="AD24" i="21"/>
  <c r="DV20" i="21"/>
  <c r="M19" i="37"/>
  <c r="J19" i="38" s="1"/>
  <c r="DW15" i="21"/>
  <c r="CP18" i="21"/>
  <c r="K17" i="37"/>
  <c r="H17" i="38" s="1"/>
  <c r="DF18" i="21"/>
  <c r="L17" i="37"/>
  <c r="I17" i="38" s="1"/>
  <c r="BZ29" i="21"/>
  <c r="J28" i="37"/>
  <c r="G28" i="38" s="1"/>
  <c r="DX30" i="21"/>
  <c r="DX23" i="21"/>
  <c r="BJ20" i="21"/>
  <c r="I19" i="37"/>
  <c r="F19" i="38" s="1"/>
  <c r="AT22" i="21"/>
  <c r="H21" i="37"/>
  <c r="E21" i="38" s="1"/>
  <c r="DF31" i="21"/>
  <c r="L30" i="37"/>
  <c r="I30" i="38" s="1"/>
  <c r="DV31" i="21"/>
  <c r="M30" i="37"/>
  <c r="J30" i="38" s="1"/>
  <c r="AF10" i="21"/>
  <c r="BL13" i="21"/>
  <c r="CB15" i="21"/>
  <c r="DF8" i="21"/>
  <c r="L7" i="37"/>
  <c r="I7" i="38" s="1"/>
  <c r="BZ14" i="21"/>
  <c r="J13" i="37"/>
  <c r="G13" i="38" s="1"/>
  <c r="DF27" i="21"/>
  <c r="L26" i="37"/>
  <c r="I26" i="38" s="1"/>
  <c r="AD11" i="21"/>
  <c r="G10" i="37"/>
  <c r="D10" i="38" s="1"/>
  <c r="AU11" i="21"/>
  <c r="CP21" i="21"/>
  <c r="K20" i="37"/>
  <c r="H20" i="38" s="1"/>
  <c r="BZ28" i="21"/>
  <c r="J27" i="37"/>
  <c r="G27" i="38" s="1"/>
  <c r="AV34" i="21"/>
  <c r="DH24" i="21"/>
  <c r="DX13" i="21"/>
  <c r="DV14" i="21"/>
  <c r="M13" i="37"/>
  <c r="J13" i="38" s="1"/>
  <c r="BJ24" i="21"/>
  <c r="I23" i="37"/>
  <c r="F23" i="38" s="1"/>
  <c r="AU18" i="21"/>
  <c r="DF33" i="21"/>
  <c r="L32" i="37"/>
  <c r="I32" i="38" s="1"/>
  <c r="AT14" i="21"/>
  <c r="H13" i="37"/>
  <c r="E13" i="38" s="1"/>
  <c r="BZ8" i="21"/>
  <c r="J7" i="37"/>
  <c r="G7" i="38" s="1"/>
  <c r="AT20" i="21"/>
  <c r="H19" i="37"/>
  <c r="E19" i="38" s="1"/>
  <c r="DF28" i="21"/>
  <c r="L27" i="37"/>
  <c r="I27" i="38" s="1"/>
  <c r="AT19" i="21"/>
  <c r="H18" i="37"/>
  <c r="E18" i="38" s="1"/>
  <c r="CP7" i="21"/>
  <c r="K6" i="37"/>
  <c r="H6" i="38" s="1"/>
  <c r="D5" i="38" l="1"/>
  <c r="G50" i="37"/>
  <c r="O7" i="37"/>
  <c r="P7" i="37" s="1"/>
  <c r="N7" i="37"/>
  <c r="S7" i="37" s="1"/>
  <c r="T7" i="37" s="1"/>
  <c r="D6" i="38"/>
  <c r="N6" i="37"/>
  <c r="O6" i="37"/>
  <c r="D50" i="38"/>
  <c r="G51" i="37"/>
  <c r="D51" i="38" s="1"/>
  <c r="H50" i="37"/>
  <c r="E50" i="38" s="1"/>
  <c r="H51" i="37"/>
  <c r="E51" i="38" s="1"/>
  <c r="K50" i="37"/>
  <c r="H50" i="38" s="1"/>
  <c r="K51" i="37"/>
  <c r="H51" i="38" s="1"/>
  <c r="I51" i="37"/>
  <c r="F51" i="38" s="1"/>
  <c r="I50" i="37"/>
  <c r="F50" i="38" s="1"/>
  <c r="M50" i="37"/>
  <c r="J50" i="38" s="1"/>
  <c r="M51" i="37"/>
  <c r="J51" i="38" s="1"/>
  <c r="L51" i="37"/>
  <c r="I51" i="38" s="1"/>
  <c r="L50" i="37"/>
  <c r="I50" i="38" s="1"/>
  <c r="G5" i="38"/>
  <c r="J50" i="37"/>
  <c r="G50" i="38" s="1"/>
  <c r="J51" i="37"/>
  <c r="G51" i="38" s="1"/>
  <c r="BJ52" i="21"/>
  <c r="CA28" i="21"/>
  <c r="DW16" i="21"/>
  <c r="CA10" i="21"/>
  <c r="AE7" i="21"/>
  <c r="CQ23" i="21"/>
  <c r="DG35" i="21"/>
  <c r="DW10" i="21"/>
  <c r="CQ10" i="21"/>
  <c r="BK18" i="21"/>
  <c r="CQ21" i="21"/>
  <c r="AU16" i="21"/>
  <c r="AE15" i="21"/>
  <c r="DG32" i="21"/>
  <c r="AU26" i="21"/>
  <c r="AE31" i="21"/>
  <c r="CQ17" i="21"/>
  <c r="DG15" i="21"/>
  <c r="DG28" i="21"/>
  <c r="CA29" i="21"/>
  <c r="BK17" i="21"/>
  <c r="AE17" i="21"/>
  <c r="AE25" i="21"/>
  <c r="CQ35" i="21"/>
  <c r="DG8" i="21"/>
  <c r="BK20" i="21"/>
  <c r="DW27" i="21"/>
  <c r="AU13" i="21"/>
  <c r="K13" i="38"/>
  <c r="F13" i="38"/>
  <c r="CA24" i="21"/>
  <c r="DG10" i="21"/>
  <c r="DG27" i="21"/>
  <c r="AE24" i="21"/>
  <c r="DG7" i="21"/>
  <c r="DW14" i="21"/>
  <c r="CQ18" i="21"/>
  <c r="CQ26" i="21"/>
  <c r="CA16" i="21"/>
  <c r="DW7" i="21"/>
  <c r="AU19" i="21"/>
  <c r="BK29" i="21"/>
  <c r="DW23" i="21"/>
  <c r="DW35" i="21"/>
  <c r="CA14" i="21"/>
  <c r="AU22" i="21"/>
  <c r="CQ25" i="21"/>
  <c r="BK32" i="21"/>
  <c r="DW20" i="21"/>
  <c r="DG25" i="21"/>
  <c r="DW17" i="21"/>
  <c r="BK15" i="21"/>
  <c r="AE20" i="21"/>
  <c r="AE19" i="21"/>
  <c r="CQ13" i="21"/>
  <c r="DG18" i="21"/>
  <c r="CA7" i="21"/>
  <c r="BK12" i="21"/>
  <c r="CQ34" i="21"/>
  <c r="DG9" i="21"/>
  <c r="BK14" i="21"/>
  <c r="AE11" i="21"/>
  <c r="DG24" i="21"/>
  <c r="DW32" i="21"/>
  <c r="CA8" i="21"/>
  <c r="BK24" i="21"/>
  <c r="DW31" i="21"/>
  <c r="CQ30" i="21"/>
  <c r="CA13" i="21"/>
  <c r="AU30" i="21"/>
  <c r="AE22" i="21"/>
  <c r="CQ7" i="21"/>
  <c r="DW33" i="21"/>
  <c r="CQ9" i="21"/>
  <c r="CQ22" i="21"/>
  <c r="BK11" i="21"/>
  <c r="DG12" i="21"/>
  <c r="D6" i="3"/>
  <c r="D10" i="7"/>
  <c r="G7" i="7"/>
  <c r="E8" i="8"/>
  <c r="Q6" i="3" l="1"/>
  <c r="R6" i="3" s="1"/>
  <c r="S6" i="3" s="1"/>
  <c r="T6" i="3" s="1"/>
  <c r="P6" i="3"/>
  <c r="M6" i="21" s="1"/>
  <c r="Q7" i="37"/>
  <c r="R7" i="37" s="1"/>
  <c r="P6" i="37"/>
  <c r="Q6" i="37"/>
  <c r="R6" i="37" s="1"/>
  <c r="S6" i="37"/>
  <c r="T6" i="37" s="1"/>
  <c r="L51" i="3"/>
  <c r="I51" i="21" s="1"/>
  <c r="O52" i="3"/>
  <c r="L52" i="21" s="1"/>
  <c r="F51" i="3"/>
  <c r="C51" i="21" s="1"/>
  <c r="G52" i="3"/>
  <c r="D52" i="21" s="1"/>
  <c r="P4" i="3"/>
  <c r="M51" i="3"/>
  <c r="J51" i="21" s="1"/>
  <c r="F52" i="3"/>
  <c r="C52" i="21" s="1"/>
  <c r="N51" i="3"/>
  <c r="K51" i="21" s="1"/>
  <c r="O51" i="3"/>
  <c r="L51" i="21" s="1"/>
  <c r="Q4" i="3"/>
  <c r="H52" i="3"/>
  <c r="E52" i="21" s="1"/>
  <c r="J52" i="3"/>
  <c r="G52" i="21" s="1"/>
  <c r="K52" i="3"/>
  <c r="H52" i="21" s="1"/>
  <c r="L52" i="3"/>
  <c r="I52" i="21" s="1"/>
  <c r="G51" i="3"/>
  <c r="D51" i="21" s="1"/>
  <c r="H51" i="3"/>
  <c r="E51" i="21" s="1"/>
  <c r="I52" i="3"/>
  <c r="F52" i="21" s="1"/>
  <c r="M52" i="3"/>
  <c r="J52" i="21" s="1"/>
  <c r="N52" i="3"/>
  <c r="K52" i="21" s="1"/>
  <c r="I51" i="3"/>
  <c r="F51" i="21" s="1"/>
  <c r="J51" i="3"/>
  <c r="G51" i="21" s="1"/>
  <c r="K51" i="3"/>
  <c r="H51" i="21" s="1"/>
  <c r="F6" i="8"/>
  <c r="E6" i="8"/>
  <c r="S4" i="3" l="1"/>
  <c r="S4" i="27"/>
  <c r="S4" i="29"/>
  <c r="S4" i="31"/>
  <c r="S4" i="28"/>
  <c r="S4" i="32"/>
  <c r="S4" i="30"/>
  <c r="S4" i="33"/>
  <c r="R4" i="3"/>
  <c r="N6" i="21" l="1"/>
  <c r="F5" i="37"/>
  <c r="O5" i="37" l="1"/>
  <c r="N5" i="37"/>
  <c r="AE6" i="21"/>
  <c r="CQ6" i="21"/>
  <c r="BK6" i="21"/>
  <c r="DW6" i="21"/>
  <c r="CA6" i="21"/>
  <c r="O6" i="21"/>
  <c r="AU6" i="21"/>
  <c r="C5" i="38"/>
  <c r="DG6" i="21"/>
  <c r="B7" i="8"/>
  <c r="C7" i="8"/>
  <c r="D7" i="8"/>
  <c r="E7" i="8"/>
  <c r="F7" i="8"/>
  <c r="G7" i="8"/>
  <c r="B8" i="8"/>
  <c r="C8" i="8"/>
  <c r="D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25" i="8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33" i="8"/>
  <c r="C33" i="8"/>
  <c r="D33" i="8"/>
  <c r="E33" i="8"/>
  <c r="F33" i="8"/>
  <c r="G33" i="8"/>
  <c r="B34" i="8"/>
  <c r="C34" i="8"/>
  <c r="D34" i="8"/>
  <c r="E34" i="8"/>
  <c r="F34" i="8"/>
  <c r="G34" i="8"/>
  <c r="B35" i="8"/>
  <c r="C35" i="8"/>
  <c r="D35" i="8"/>
  <c r="E35" i="8"/>
  <c r="F35" i="8"/>
  <c r="G35" i="8"/>
  <c r="B36" i="8"/>
  <c r="C36" i="8"/>
  <c r="D36" i="8"/>
  <c r="E36" i="8"/>
  <c r="F36" i="8"/>
  <c r="G36" i="8"/>
  <c r="B37" i="8"/>
  <c r="C37" i="8"/>
  <c r="D37" i="8"/>
  <c r="E37" i="8"/>
  <c r="F37" i="8"/>
  <c r="G37" i="8"/>
  <c r="B38" i="8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B43" i="8"/>
  <c r="C43" i="8"/>
  <c r="D43" i="8"/>
  <c r="E43" i="8"/>
  <c r="F43" i="8"/>
  <c r="G43" i="8"/>
  <c r="B44" i="8"/>
  <c r="C44" i="8"/>
  <c r="D44" i="8"/>
  <c r="E44" i="8"/>
  <c r="F44" i="8"/>
  <c r="G44" i="8"/>
  <c r="B45" i="8"/>
  <c r="C45" i="8"/>
  <c r="D45" i="8"/>
  <c r="E45" i="8"/>
  <c r="F45" i="8"/>
  <c r="G45" i="8"/>
  <c r="B46" i="8"/>
  <c r="C46" i="8"/>
  <c r="D46" i="8"/>
  <c r="E46" i="8"/>
  <c r="F46" i="8"/>
  <c r="G46" i="8"/>
  <c r="B47" i="8"/>
  <c r="C47" i="8"/>
  <c r="D47" i="8"/>
  <c r="E47" i="8"/>
  <c r="F47" i="8"/>
  <c r="G47" i="8"/>
  <c r="B48" i="8"/>
  <c r="C48" i="8"/>
  <c r="D48" i="8"/>
  <c r="E48" i="8"/>
  <c r="F48" i="8"/>
  <c r="G48" i="8"/>
  <c r="B49" i="8"/>
  <c r="C49" i="8"/>
  <c r="D49" i="8"/>
  <c r="E49" i="8"/>
  <c r="F49" i="8"/>
  <c r="G49" i="8"/>
  <c r="B50" i="8"/>
  <c r="C50" i="8"/>
  <c r="D50" i="8"/>
  <c r="E50" i="8"/>
  <c r="F50" i="8"/>
  <c r="G50" i="8"/>
  <c r="C6" i="8"/>
  <c r="D6" i="8"/>
  <c r="G6" i="8"/>
  <c r="B6" i="8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P36" i="21" s="1"/>
  <c r="D37" i="3"/>
  <c r="P37" i="21" s="1"/>
  <c r="D38" i="3"/>
  <c r="P38" i="21" s="1"/>
  <c r="D39" i="3"/>
  <c r="P39" i="21" s="1"/>
  <c r="D40" i="3"/>
  <c r="P40" i="21" s="1"/>
  <c r="D41" i="3"/>
  <c r="P41" i="21" s="1"/>
  <c r="D42" i="3"/>
  <c r="P42" i="21" s="1"/>
  <c r="D43" i="3"/>
  <c r="P43" i="21" s="1"/>
  <c r="D44" i="3"/>
  <c r="P44" i="21" s="1"/>
  <c r="D45" i="3"/>
  <c r="P45" i="21" s="1"/>
  <c r="D46" i="3"/>
  <c r="P46" i="21" s="1"/>
  <c r="D47" i="3"/>
  <c r="P47" i="21" s="1"/>
  <c r="D48" i="3"/>
  <c r="P48" i="21" s="1"/>
  <c r="D49" i="3"/>
  <c r="P49" i="21" s="1"/>
  <c r="D50" i="3"/>
  <c r="P50" i="21" s="1"/>
  <c r="C6" i="3"/>
  <c r="A6" i="8"/>
  <c r="S5" i="37" l="1"/>
  <c r="T5" i="37" s="1"/>
  <c r="Q5" i="37"/>
  <c r="N50" i="37"/>
  <c r="N51" i="37"/>
  <c r="S51" i="37" s="1"/>
  <c r="P5" i="37"/>
  <c r="M5" i="38" s="1"/>
  <c r="O51" i="37"/>
  <c r="P51" i="37" s="1"/>
  <c r="O50" i="37"/>
  <c r="P50" i="37" s="1"/>
  <c r="P9" i="3"/>
  <c r="Q9" i="3"/>
  <c r="R9" i="3"/>
  <c r="T9" i="3"/>
  <c r="S9" i="3"/>
  <c r="P8" i="3"/>
  <c r="Q8" i="3"/>
  <c r="R8" i="3" s="1"/>
  <c r="S8" i="3" s="1"/>
  <c r="P7" i="3"/>
  <c r="Q7" i="3"/>
  <c r="R7" i="3" s="1"/>
  <c r="S7" i="3" s="1"/>
  <c r="DH6" i="21"/>
  <c r="AV6" i="21"/>
  <c r="DX6" i="21"/>
  <c r="AF6" i="21"/>
  <c r="K5" i="38"/>
  <c r="L5" i="38"/>
  <c r="BL6" i="21"/>
  <c r="CB6" i="21"/>
  <c r="P6" i="21"/>
  <c r="CR6" i="21"/>
  <c r="P16" i="21"/>
  <c r="P24" i="21"/>
  <c r="P12" i="21"/>
  <c r="P35" i="21"/>
  <c r="P23" i="21"/>
  <c r="P11" i="21"/>
  <c r="P34" i="21"/>
  <c r="P22" i="21"/>
  <c r="P10" i="21"/>
  <c r="P33" i="21"/>
  <c r="P21" i="21"/>
  <c r="P9" i="21"/>
  <c r="P32" i="21"/>
  <c r="P20" i="21"/>
  <c r="P31" i="21"/>
  <c r="P19" i="21"/>
  <c r="P30" i="21"/>
  <c r="P18" i="21"/>
  <c r="P29" i="21"/>
  <c r="P17" i="21"/>
  <c r="P28" i="21"/>
  <c r="P27" i="21"/>
  <c r="P15" i="21"/>
  <c r="P26" i="21"/>
  <c r="P14" i="21"/>
  <c r="P25" i="21"/>
  <c r="P13" i="21"/>
  <c r="M33" i="21"/>
  <c r="M41" i="21"/>
  <c r="O41" i="21"/>
  <c r="M28" i="21"/>
  <c r="M27" i="21"/>
  <c r="O46" i="21"/>
  <c r="M46" i="21"/>
  <c r="M34" i="21"/>
  <c r="M22" i="21"/>
  <c r="M10" i="21"/>
  <c r="M9" i="21"/>
  <c r="M32" i="21"/>
  <c r="M31" i="21"/>
  <c r="M42" i="21"/>
  <c r="O42" i="21"/>
  <c r="M29" i="21"/>
  <c r="O40" i="21"/>
  <c r="M40" i="21"/>
  <c r="O39" i="21"/>
  <c r="M39" i="21"/>
  <c r="M50" i="21"/>
  <c r="O50" i="21"/>
  <c r="M38" i="21"/>
  <c r="O38" i="21"/>
  <c r="M14" i="21"/>
  <c r="O49" i="21"/>
  <c r="M49" i="21"/>
  <c r="O37" i="21"/>
  <c r="M37" i="21"/>
  <c r="M25" i="21"/>
  <c r="O25" i="21"/>
  <c r="M13" i="21"/>
  <c r="M20" i="21"/>
  <c r="M43" i="21"/>
  <c r="O43" i="21"/>
  <c r="O19" i="21"/>
  <c r="M19" i="21"/>
  <c r="M30" i="21"/>
  <c r="M17" i="21"/>
  <c r="O17" i="21"/>
  <c r="O16" i="21"/>
  <c r="M16" i="21"/>
  <c r="M26" i="21"/>
  <c r="O48" i="21"/>
  <c r="M48" i="21"/>
  <c r="O36" i="21"/>
  <c r="M36" i="21"/>
  <c r="M24" i="21"/>
  <c r="M12" i="21"/>
  <c r="O45" i="21"/>
  <c r="M45" i="21"/>
  <c r="M21" i="21"/>
  <c r="M44" i="21"/>
  <c r="O44" i="21"/>
  <c r="M8" i="21"/>
  <c r="M18" i="21"/>
  <c r="M15" i="21"/>
  <c r="O47" i="21"/>
  <c r="M47" i="21"/>
  <c r="M35" i="21"/>
  <c r="M23" i="21"/>
  <c r="M11" i="21"/>
  <c r="Q51" i="37" l="1"/>
  <c r="R51" i="37" s="1"/>
  <c r="R5" i="37"/>
  <c r="Q50" i="37"/>
  <c r="R50" i="37" s="1"/>
  <c r="T8" i="3"/>
  <c r="P8" i="21" s="1"/>
  <c r="O8" i="21"/>
  <c r="O7" i="21"/>
  <c r="T7" i="3"/>
  <c r="P7" i="21" s="1"/>
  <c r="M7" i="21"/>
  <c r="P51" i="3"/>
  <c r="M51" i="21" s="1"/>
  <c r="P52" i="3"/>
  <c r="M52" i="21" s="1"/>
  <c r="Q51" i="3"/>
  <c r="Q52" i="3"/>
  <c r="N37" i="21"/>
  <c r="F36" i="37"/>
  <c r="C36" i="38" s="1"/>
  <c r="N44" i="21"/>
  <c r="F43" i="37"/>
  <c r="C43" i="38" s="1"/>
  <c r="N40" i="21"/>
  <c r="F39" i="37"/>
  <c r="C39" i="38" s="1"/>
  <c r="N43" i="21"/>
  <c r="F42" i="37"/>
  <c r="C42" i="38" s="1"/>
  <c r="F35" i="37"/>
  <c r="C35" i="38" s="1"/>
  <c r="N36" i="21"/>
  <c r="N49" i="21"/>
  <c r="F48" i="37"/>
  <c r="C48" i="38" s="1"/>
  <c r="F49" i="37"/>
  <c r="C49" i="38" s="1"/>
  <c r="N50" i="21"/>
  <c r="F44" i="37"/>
  <c r="C44" i="38" s="1"/>
  <c r="N45" i="21"/>
  <c r="F41" i="37"/>
  <c r="C41" i="38" s="1"/>
  <c r="N42" i="21"/>
  <c r="F40" i="37"/>
  <c r="C40" i="38" s="1"/>
  <c r="N41" i="21"/>
  <c r="N47" i="21"/>
  <c r="F46" i="37"/>
  <c r="C46" i="38" s="1"/>
  <c r="N38" i="21"/>
  <c r="F37" i="37"/>
  <c r="C37" i="38" s="1"/>
  <c r="N46" i="21"/>
  <c r="F45" i="37"/>
  <c r="C45" i="38" s="1"/>
  <c r="F47" i="37"/>
  <c r="C47" i="38" s="1"/>
  <c r="N48" i="21"/>
  <c r="F38" i="37"/>
  <c r="C38" i="38" s="1"/>
  <c r="N39" i="21"/>
  <c r="N5" i="38"/>
  <c r="O23" i="21"/>
  <c r="F22" i="37"/>
  <c r="C22" i="38" s="1"/>
  <c r="N23" i="21"/>
  <c r="O14" i="21"/>
  <c r="N14" i="21"/>
  <c r="F13" i="37"/>
  <c r="C13" i="38" s="1"/>
  <c r="O18" i="21"/>
  <c r="N18" i="21"/>
  <c r="F17" i="37"/>
  <c r="C17" i="38" s="1"/>
  <c r="O32" i="21"/>
  <c r="N32" i="21"/>
  <c r="F31" i="37"/>
  <c r="C31" i="38" s="1"/>
  <c r="O35" i="21"/>
  <c r="F34" i="37"/>
  <c r="C34" i="38" s="1"/>
  <c r="N35" i="21"/>
  <c r="N8" i="21"/>
  <c r="F7" i="37"/>
  <c r="O11" i="21"/>
  <c r="F10" i="37"/>
  <c r="C10" i="38" s="1"/>
  <c r="N11" i="21"/>
  <c r="F16" i="37"/>
  <c r="C16" i="38" s="1"/>
  <c r="N17" i="21"/>
  <c r="O27" i="21"/>
  <c r="F26" i="37"/>
  <c r="C26" i="38" s="1"/>
  <c r="N27" i="21"/>
  <c r="C7" i="38" l="1"/>
  <c r="R52" i="3"/>
  <c r="S52" i="3" s="1"/>
  <c r="R51" i="3"/>
  <c r="N51" i="21" s="1"/>
  <c r="O5" i="38"/>
  <c r="F25" i="37"/>
  <c r="C25" i="38" s="1"/>
  <c r="N26" i="21"/>
  <c r="N9" i="21"/>
  <c r="F8" i="37"/>
  <c r="C8" i="38" s="1"/>
  <c r="F30" i="37"/>
  <c r="C30" i="38" s="1"/>
  <c r="N31" i="21"/>
  <c r="N20" i="21"/>
  <c r="F19" i="37"/>
  <c r="C19" i="38" s="1"/>
  <c r="N25" i="21"/>
  <c r="F24" i="37"/>
  <c r="C24" i="38" s="1"/>
  <c r="N16" i="21"/>
  <c r="F15" i="37"/>
  <c r="C15" i="38" s="1"/>
  <c r="F33" i="37"/>
  <c r="C33" i="38" s="1"/>
  <c r="N34" i="21"/>
  <c r="N12" i="21"/>
  <c r="F11" i="37"/>
  <c r="C11" i="38" s="1"/>
  <c r="N30" i="21"/>
  <c r="F29" i="37"/>
  <c r="C29" i="38" s="1"/>
  <c r="N24" i="21"/>
  <c r="F23" i="37"/>
  <c r="C23" i="38" s="1"/>
  <c r="N21" i="21"/>
  <c r="F20" i="37"/>
  <c r="C20" i="38" s="1"/>
  <c r="N33" i="21"/>
  <c r="F32" i="37"/>
  <c r="C32" i="38" s="1"/>
  <c r="N19" i="21"/>
  <c r="F18" i="37"/>
  <c r="C18" i="38" s="1"/>
  <c r="N22" i="21"/>
  <c r="F21" i="37"/>
  <c r="C21" i="38" s="1"/>
  <c r="N29" i="21"/>
  <c r="F28" i="37"/>
  <c r="C28" i="38" s="1"/>
  <c r="N28" i="21"/>
  <c r="F27" i="37"/>
  <c r="C27" i="38" s="1"/>
  <c r="N7" i="21"/>
  <c r="F6" i="37"/>
  <c r="N13" i="21"/>
  <c r="F12" i="37"/>
  <c r="C12" i="38" s="1"/>
  <c r="N15" i="21"/>
  <c r="F14" i="37"/>
  <c r="C14" i="38" s="1"/>
  <c r="N10" i="21"/>
  <c r="F9" i="37"/>
  <c r="C9" i="38" s="1"/>
  <c r="A1" i="8"/>
  <c r="L7" i="38" l="1"/>
  <c r="M7" i="38"/>
  <c r="K7" i="38"/>
  <c r="C6" i="38"/>
  <c r="F51" i="37"/>
  <c r="C51" i="38" s="1"/>
  <c r="F50" i="37"/>
  <c r="C50" i="38" s="1"/>
  <c r="N52" i="21"/>
  <c r="P5" i="38"/>
  <c r="O13" i="21"/>
  <c r="O29" i="21"/>
  <c r="O24" i="21"/>
  <c r="O12" i="21"/>
  <c r="O31" i="21"/>
  <c r="O10" i="21"/>
  <c r="O34" i="21"/>
  <c r="O33" i="21"/>
  <c r="O22" i="21"/>
  <c r="O15" i="21"/>
  <c r="O21" i="21"/>
  <c r="O9" i="21"/>
  <c r="O28" i="21"/>
  <c r="O30" i="21"/>
  <c r="O20" i="21"/>
  <c r="O26" i="21"/>
  <c r="A3" i="2"/>
  <c r="N7" i="38" l="1"/>
  <c r="L6" i="38"/>
  <c r="M6" i="38"/>
  <c r="K6" i="38"/>
  <c r="K50" i="38"/>
  <c r="K51" i="38"/>
  <c r="AE52" i="21"/>
  <c r="AF52" i="21"/>
  <c r="AV52" i="21"/>
  <c r="AU52" i="21"/>
  <c r="DH52" i="21"/>
  <c r="DG52" i="21"/>
  <c r="BK52" i="21"/>
  <c r="BL52" i="21"/>
  <c r="CA52" i="21"/>
  <c r="CB52" i="21"/>
  <c r="O52" i="21"/>
  <c r="T52" i="3"/>
  <c r="P52" i="21" s="1"/>
  <c r="CR52" i="21"/>
  <c r="CQ52" i="21"/>
  <c r="DX52" i="21"/>
  <c r="DW52" i="21"/>
  <c r="Q7" i="21"/>
  <c r="DI7" i="21"/>
  <c r="CS7" i="21"/>
  <c r="A6" i="38"/>
  <c r="BM7" i="21"/>
  <c r="AG7" i="21"/>
  <c r="CC7" i="21"/>
  <c r="A7" i="21"/>
  <c r="C6" i="37"/>
  <c r="AW7" i="21"/>
  <c r="C7" i="32"/>
  <c r="C7" i="33"/>
  <c r="C7" i="29"/>
  <c r="C7" i="30"/>
  <c r="C7" i="28"/>
  <c r="C7" i="27"/>
  <c r="C7" i="31"/>
  <c r="Q5" i="38"/>
  <c r="C7" i="3"/>
  <c r="A7" i="8"/>
  <c r="A4" i="2"/>
  <c r="O7" i="38" l="1"/>
  <c r="M50" i="38"/>
  <c r="L50" i="38"/>
  <c r="N6" i="38"/>
  <c r="L51" i="38"/>
  <c r="M51" i="38"/>
  <c r="A7" i="38"/>
  <c r="AW8" i="21"/>
  <c r="BM8" i="21"/>
  <c r="DI8" i="21"/>
  <c r="Q8" i="21"/>
  <c r="AG8" i="21"/>
  <c r="A8" i="21"/>
  <c r="CC8" i="21"/>
  <c r="C7" i="37"/>
  <c r="CS8" i="21"/>
  <c r="C8" i="28"/>
  <c r="C8" i="30"/>
  <c r="C8" i="27"/>
  <c r="C8" i="31"/>
  <c r="C8" i="33"/>
  <c r="C8" i="32"/>
  <c r="C8" i="29"/>
  <c r="A5" i="2"/>
  <c r="C8" i="3"/>
  <c r="A8" i="8"/>
  <c r="Q7" i="38" l="1"/>
  <c r="P7" i="38"/>
  <c r="O6" i="38"/>
  <c r="O50" i="38"/>
  <c r="N50" i="38"/>
  <c r="N51" i="38"/>
  <c r="A8" i="38"/>
  <c r="CS9" i="21"/>
  <c r="AW9" i="21"/>
  <c r="BM9" i="21"/>
  <c r="A9" i="21"/>
  <c r="AG9" i="21"/>
  <c r="C8" i="37"/>
  <c r="DI9" i="21"/>
  <c r="Q9" i="21"/>
  <c r="CC9" i="21"/>
  <c r="C9" i="31"/>
  <c r="C9" i="27"/>
  <c r="C9" i="30"/>
  <c r="C9" i="29"/>
  <c r="C9" i="28"/>
  <c r="C9" i="33"/>
  <c r="C9" i="32"/>
  <c r="A6" i="2"/>
  <c r="C9" i="3"/>
  <c r="A9" i="8"/>
  <c r="O51" i="38" l="1"/>
  <c r="Q6" i="38"/>
  <c r="P6" i="38"/>
  <c r="F16" i="7"/>
  <c r="D16" i="7"/>
  <c r="G16" i="7"/>
  <c r="E16" i="7"/>
  <c r="A9" i="38"/>
  <c r="CS10" i="21"/>
  <c r="AW10" i="21"/>
  <c r="C9" i="37"/>
  <c r="BM10" i="21"/>
  <c r="DI10" i="21"/>
  <c r="Q10" i="21"/>
  <c r="A10" i="21"/>
  <c r="CC10" i="21"/>
  <c r="AG10" i="21"/>
  <c r="C10" i="27"/>
  <c r="C10" i="29"/>
  <c r="C10" i="31"/>
  <c r="C10" i="33"/>
  <c r="C10" i="32"/>
  <c r="C10" i="30"/>
  <c r="C10" i="28"/>
  <c r="A7" i="2"/>
  <c r="A10" i="8"/>
  <c r="C10" i="3"/>
  <c r="T51" i="37" l="1"/>
  <c r="Q51" i="38" s="1"/>
  <c r="P51" i="38"/>
  <c r="AG11" i="21"/>
  <c r="C10" i="37"/>
  <c r="A10" i="38"/>
  <c r="CC11" i="21"/>
  <c r="CS11" i="21"/>
  <c r="AW11" i="21"/>
  <c r="DI11" i="21"/>
  <c r="Q11" i="21"/>
  <c r="BM11" i="21"/>
  <c r="A11" i="21"/>
  <c r="C11" i="27"/>
  <c r="C11" i="28"/>
  <c r="C11" i="31"/>
  <c r="C11" i="29"/>
  <c r="C11" i="30"/>
  <c r="C11" i="33"/>
  <c r="C11" i="32"/>
  <c r="A8" i="2"/>
  <c r="A11" i="8"/>
  <c r="C11" i="3"/>
  <c r="AG12" i="21" l="1"/>
  <c r="CC12" i="21"/>
  <c r="C11" i="37"/>
  <c r="CS12" i="21"/>
  <c r="AW12" i="21"/>
  <c r="A12" i="21"/>
  <c r="BM12" i="21"/>
  <c r="A11" i="38"/>
  <c r="DI12" i="21"/>
  <c r="Q12" i="21"/>
  <c r="C12" i="29"/>
  <c r="C12" i="30"/>
  <c r="C12" i="33"/>
  <c r="C12" i="32"/>
  <c r="C12" i="28"/>
  <c r="C12" i="31"/>
  <c r="C12" i="27"/>
  <c r="A9" i="2"/>
  <c r="C12" i="3"/>
  <c r="A12" i="8"/>
  <c r="CC13" i="21" l="1"/>
  <c r="Q13" i="21"/>
  <c r="AG13" i="21"/>
  <c r="AW13" i="21"/>
  <c r="CS13" i="21"/>
  <c r="DI13" i="21"/>
  <c r="A13" i="21"/>
  <c r="A12" i="38"/>
  <c r="C12" i="37"/>
  <c r="BM13" i="21"/>
  <c r="C13" i="33"/>
  <c r="C13" i="32"/>
  <c r="C13" i="29"/>
  <c r="C13" i="28"/>
  <c r="C13" i="30"/>
  <c r="C13" i="31"/>
  <c r="C13" i="27"/>
  <c r="A10" i="2"/>
  <c r="C13" i="3"/>
  <c r="A13" i="8"/>
  <c r="CC14" i="21" l="1"/>
  <c r="A14" i="21"/>
  <c r="AG14" i="21"/>
  <c r="BM14" i="21"/>
  <c r="Q14" i="21"/>
  <c r="CS14" i="21"/>
  <c r="AW14" i="21"/>
  <c r="DI14" i="21"/>
  <c r="A13" i="38"/>
  <c r="C13" i="37"/>
  <c r="C14" i="28"/>
  <c r="C14" i="30"/>
  <c r="C14" i="27"/>
  <c r="C14" i="31"/>
  <c r="C14" i="33"/>
  <c r="C14" i="32"/>
  <c r="C14" i="29"/>
  <c r="A11" i="2"/>
  <c r="C14" i="3"/>
  <c r="A14" i="8"/>
  <c r="DI15" i="21" l="1"/>
  <c r="Q15" i="21"/>
  <c r="BM15" i="21"/>
  <c r="CC15" i="21"/>
  <c r="AG15" i="21"/>
  <c r="A15" i="21"/>
  <c r="C14" i="37"/>
  <c r="A14" i="38"/>
  <c r="CS15" i="21"/>
  <c r="AW15" i="21"/>
  <c r="C15" i="31"/>
  <c r="C15" i="27"/>
  <c r="C15" i="28"/>
  <c r="C15" i="30"/>
  <c r="C15" i="32"/>
  <c r="C15" i="29"/>
  <c r="C15" i="33"/>
  <c r="A12" i="2"/>
  <c r="A15" i="8"/>
  <c r="C15" i="3"/>
  <c r="DI16" i="21" l="1"/>
  <c r="Q16" i="21"/>
  <c r="A16" i="21"/>
  <c r="CC16" i="21"/>
  <c r="C15" i="37"/>
  <c r="A15" i="38"/>
  <c r="AG16" i="21"/>
  <c r="BM16" i="21"/>
  <c r="CS16" i="21"/>
  <c r="AW16" i="21"/>
  <c r="C16" i="29"/>
  <c r="C16" i="31"/>
  <c r="C16" i="33"/>
  <c r="C16" i="32"/>
  <c r="C16" i="27"/>
  <c r="C16" i="30"/>
  <c r="C16" i="28"/>
  <c r="A13" i="2"/>
  <c r="A16" i="8"/>
  <c r="C16" i="3"/>
  <c r="BM17" i="21" l="1"/>
  <c r="A16" i="38"/>
  <c r="A17" i="21"/>
  <c r="C16" i="37"/>
  <c r="DI17" i="21"/>
  <c r="Q17" i="21"/>
  <c r="CC17" i="21"/>
  <c r="AW17" i="21"/>
  <c r="AG17" i="21"/>
  <c r="CS17" i="21"/>
  <c r="C17" i="27"/>
  <c r="C17" i="31"/>
  <c r="C17" i="30"/>
  <c r="C17" i="33"/>
  <c r="C17" i="32"/>
  <c r="C17" i="29"/>
  <c r="C17" i="28"/>
  <c r="A14" i="2"/>
  <c r="C17" i="3"/>
  <c r="A17" i="8"/>
  <c r="A18" i="21" l="1"/>
  <c r="BM18" i="21"/>
  <c r="AW18" i="21"/>
  <c r="A17" i="38"/>
  <c r="DI18" i="21"/>
  <c r="Q18" i="21"/>
  <c r="CC18" i="21"/>
  <c r="CS18" i="21"/>
  <c r="C17" i="37"/>
  <c r="AG18" i="21"/>
  <c r="C18" i="32"/>
  <c r="C18" i="30"/>
  <c r="C18" i="33"/>
  <c r="C18" i="29"/>
  <c r="C18" i="28"/>
  <c r="C18" i="31"/>
  <c r="C18" i="27"/>
  <c r="A15" i="2"/>
  <c r="C18" i="3"/>
  <c r="A18" i="8"/>
  <c r="A18" i="38" l="1"/>
  <c r="BM19" i="21"/>
  <c r="DI19" i="21"/>
  <c r="Q19" i="21"/>
  <c r="CS19" i="21"/>
  <c r="CC19" i="21"/>
  <c r="AG19" i="21"/>
  <c r="AW19" i="21"/>
  <c r="C18" i="37"/>
  <c r="A19" i="21"/>
  <c r="C19" i="33"/>
  <c r="C19" i="29"/>
  <c r="C19" i="30"/>
  <c r="C19" i="28"/>
  <c r="C19" i="32"/>
  <c r="C19" i="31"/>
  <c r="C19" i="27"/>
  <c r="A16" i="2"/>
  <c r="C19" i="3"/>
  <c r="A19" i="8"/>
  <c r="A19" i="38" l="1"/>
  <c r="BM20" i="21"/>
  <c r="AW20" i="21"/>
  <c r="DI20" i="21"/>
  <c r="Q20" i="21"/>
  <c r="CS20" i="21"/>
  <c r="CC20" i="21"/>
  <c r="C19" i="37"/>
  <c r="AG20" i="21"/>
  <c r="A20" i="21"/>
  <c r="C20" i="28"/>
  <c r="C20" i="27"/>
  <c r="C20" i="30"/>
  <c r="C20" i="31"/>
  <c r="C20" i="32"/>
  <c r="C20" i="29"/>
  <c r="C20" i="33"/>
  <c r="A17" i="2"/>
  <c r="C20" i="3"/>
  <c r="A20" i="8"/>
  <c r="A20" i="38" l="1"/>
  <c r="CS21" i="21"/>
  <c r="AW21" i="21"/>
  <c r="BM21" i="21"/>
  <c r="AG21" i="21"/>
  <c r="C20" i="37"/>
  <c r="A21" i="21"/>
  <c r="DI21" i="21"/>
  <c r="Q21" i="21"/>
  <c r="CC21" i="21"/>
  <c r="C21" i="31"/>
  <c r="C21" i="27"/>
  <c r="C21" i="32"/>
  <c r="C21" i="29"/>
  <c r="C21" i="28"/>
  <c r="C21" i="33"/>
  <c r="C21" i="30"/>
  <c r="A18" i="2"/>
  <c r="C21" i="3"/>
  <c r="A21" i="8"/>
  <c r="AG22" i="21" l="1"/>
  <c r="CS22" i="21"/>
  <c r="AW22" i="21"/>
  <c r="CC22" i="21"/>
  <c r="C21" i="37"/>
  <c r="BM22" i="21"/>
  <c r="A22" i="21"/>
  <c r="A21" i="38"/>
  <c r="DI22" i="21"/>
  <c r="Q22" i="21"/>
  <c r="C22" i="29"/>
  <c r="C22" i="31"/>
  <c r="C22" i="33"/>
  <c r="C22" i="27"/>
  <c r="C22" i="32"/>
  <c r="C22" i="28"/>
  <c r="C22" i="30"/>
  <c r="A19" i="2"/>
  <c r="A22" i="8"/>
  <c r="C22" i="3"/>
  <c r="AG23" i="21" l="1"/>
  <c r="C22" i="37"/>
  <c r="CS23" i="21"/>
  <c r="AW23" i="21"/>
  <c r="A22" i="38"/>
  <c r="CC23" i="21"/>
  <c r="BM23" i="21"/>
  <c r="DI23" i="21"/>
  <c r="A23" i="21"/>
  <c r="Q23" i="21"/>
  <c r="C23" i="27"/>
  <c r="C23" i="30"/>
  <c r="C23" i="31"/>
  <c r="C23" i="28"/>
  <c r="C23" i="32"/>
  <c r="C23" i="33"/>
  <c r="C23" i="29"/>
  <c r="A20" i="2"/>
  <c r="A23" i="8"/>
  <c r="C23" i="3"/>
  <c r="AG24" i="21" l="1"/>
  <c r="Q24" i="21"/>
  <c r="CS24" i="21"/>
  <c r="AW24" i="21"/>
  <c r="A23" i="38"/>
  <c r="DI24" i="21"/>
  <c r="CC24" i="21"/>
  <c r="A24" i="21"/>
  <c r="BM24" i="21"/>
  <c r="C23" i="37"/>
  <c r="C24" i="32"/>
  <c r="C24" i="29"/>
  <c r="C24" i="30"/>
  <c r="C24" i="33"/>
  <c r="C24" i="28"/>
  <c r="C24" i="27"/>
  <c r="C24" i="31"/>
  <c r="A21" i="2"/>
  <c r="A24" i="8"/>
  <c r="C24" i="3"/>
  <c r="CC25" i="21" l="1"/>
  <c r="AW25" i="21"/>
  <c r="C24" i="37"/>
  <c r="AG25" i="21"/>
  <c r="CS25" i="21"/>
  <c r="Q25" i="21"/>
  <c r="A25" i="21"/>
  <c r="BM25" i="21"/>
  <c r="DI25" i="21"/>
  <c r="A24" i="38"/>
  <c r="C25" i="33"/>
  <c r="C25" i="29"/>
  <c r="C25" i="28"/>
  <c r="C25" i="30"/>
  <c r="C25" i="32"/>
  <c r="C25" i="31"/>
  <c r="C25" i="27"/>
  <c r="A22" i="2"/>
  <c r="A25" i="8"/>
  <c r="C25" i="3"/>
  <c r="Q26" i="21" l="1"/>
  <c r="CC26" i="21"/>
  <c r="DI26" i="21"/>
  <c r="AG26" i="21"/>
  <c r="A26" i="21"/>
  <c r="CS26" i="21"/>
  <c r="AW26" i="21"/>
  <c r="BM26" i="21"/>
  <c r="A25" i="38"/>
  <c r="C25" i="37"/>
  <c r="C26" i="31"/>
  <c r="C26" i="30"/>
  <c r="C26" i="27"/>
  <c r="C26" i="33"/>
  <c r="C26" i="32"/>
  <c r="C26" i="29"/>
  <c r="C26" i="28"/>
  <c r="A23" i="2"/>
  <c r="C26" i="3"/>
  <c r="A26" i="8"/>
  <c r="DI27" i="21" l="1"/>
  <c r="Q27" i="21"/>
  <c r="AG27" i="21"/>
  <c r="BM27" i="21"/>
  <c r="CC27" i="21"/>
  <c r="A27" i="21"/>
  <c r="C26" i="37"/>
  <c r="A26" i="38"/>
  <c r="CS27" i="21"/>
  <c r="AW27" i="21"/>
  <c r="C27" i="31"/>
  <c r="C27" i="32"/>
  <c r="C27" i="27"/>
  <c r="C27" i="30"/>
  <c r="C27" i="29"/>
  <c r="C27" i="28"/>
  <c r="C27" i="33"/>
  <c r="A24" i="2"/>
  <c r="A27" i="8"/>
  <c r="C27" i="3"/>
  <c r="BM28" i="21" l="1"/>
  <c r="DI28" i="21"/>
  <c r="Q28" i="21"/>
  <c r="A28" i="21"/>
  <c r="CC28" i="21"/>
  <c r="C27" i="37"/>
  <c r="A27" i="38"/>
  <c r="AG28" i="21"/>
  <c r="CS28" i="21"/>
  <c r="AW28" i="21"/>
  <c r="C28" i="27"/>
  <c r="C28" i="29"/>
  <c r="C28" i="31"/>
  <c r="C28" i="33"/>
  <c r="C28" i="28"/>
  <c r="C28" i="32"/>
  <c r="C28" i="30"/>
  <c r="A25" i="2"/>
  <c r="A28" i="8"/>
  <c r="C28" i="3"/>
  <c r="BM29" i="21" l="1"/>
  <c r="A28" i="38"/>
  <c r="CC29" i="21"/>
  <c r="A29" i="21"/>
  <c r="C28" i="37"/>
  <c r="DI29" i="21"/>
  <c r="Q29" i="21"/>
  <c r="AG29" i="21"/>
  <c r="AW29" i="21"/>
  <c r="CS29" i="21"/>
  <c r="C29" i="27"/>
  <c r="C29" i="31"/>
  <c r="C29" i="32"/>
  <c r="C29" i="28"/>
  <c r="C29" i="30"/>
  <c r="C29" i="33"/>
  <c r="C29" i="29"/>
  <c r="A26" i="2"/>
  <c r="C29" i="3"/>
  <c r="A29" i="8"/>
  <c r="A30" i="21" l="1"/>
  <c r="C29" i="37"/>
  <c r="BM30" i="21"/>
  <c r="CS30" i="21"/>
  <c r="A29" i="38"/>
  <c r="DI30" i="21"/>
  <c r="Q30" i="21"/>
  <c r="CC30" i="21"/>
  <c r="AW30" i="21"/>
  <c r="AG30" i="21"/>
  <c r="C30" i="28"/>
  <c r="C30" i="32"/>
  <c r="C30" i="29"/>
  <c r="C30" i="30"/>
  <c r="C30" i="33"/>
  <c r="C30" i="27"/>
  <c r="C30" i="31"/>
  <c r="A27" i="2"/>
  <c r="A30" i="8"/>
  <c r="C30" i="3"/>
  <c r="DI31" i="21" l="1"/>
  <c r="Q31" i="21"/>
  <c r="AW31" i="21"/>
  <c r="A31" i="21"/>
  <c r="A30" i="38"/>
  <c r="BM31" i="21"/>
  <c r="C30" i="37"/>
  <c r="CC31" i="21"/>
  <c r="AG31" i="21"/>
  <c r="CS31" i="21"/>
  <c r="C31" i="33"/>
  <c r="C31" i="29"/>
  <c r="C31" i="30"/>
  <c r="C31" i="31"/>
  <c r="C31" i="28"/>
  <c r="C31" i="27"/>
  <c r="C31" i="32"/>
  <c r="A28" i="2"/>
  <c r="A31" i="8"/>
  <c r="C31" i="3"/>
  <c r="CS32" i="21" l="1"/>
  <c r="A31" i="38"/>
  <c r="AG32" i="21"/>
  <c r="A32" i="21"/>
  <c r="AW32" i="21"/>
  <c r="BM32" i="21"/>
  <c r="DI32" i="21"/>
  <c r="Q32" i="21"/>
  <c r="CC32" i="21"/>
  <c r="C31" i="37"/>
  <c r="C32" i="30"/>
  <c r="C32" i="27"/>
  <c r="C32" i="31"/>
  <c r="C32" i="28"/>
  <c r="C32" i="33"/>
  <c r="C32" i="32"/>
  <c r="C32" i="29"/>
  <c r="A29" i="2"/>
  <c r="C32" i="3"/>
  <c r="A32" i="8"/>
  <c r="A32" i="38" l="1"/>
  <c r="CS33" i="21"/>
  <c r="AW33" i="21"/>
  <c r="AG33" i="21"/>
  <c r="BM33" i="21"/>
  <c r="C32" i="37"/>
  <c r="CC33" i="21"/>
  <c r="DI33" i="21"/>
  <c r="Q33" i="21"/>
  <c r="A33" i="21"/>
  <c r="C33" i="28"/>
  <c r="C33" i="33"/>
  <c r="C33" i="32"/>
  <c r="C33" i="27"/>
  <c r="C33" i="31"/>
  <c r="C33" i="30"/>
  <c r="C33" i="29"/>
  <c r="A30" i="2"/>
  <c r="C33" i="3"/>
  <c r="A33" i="8"/>
  <c r="CS34" i="21" l="1"/>
  <c r="AW34" i="21"/>
  <c r="A33" i="38"/>
  <c r="C33" i="37"/>
  <c r="BM34" i="21"/>
  <c r="CC34" i="21"/>
  <c r="AG34" i="21"/>
  <c r="DI34" i="21"/>
  <c r="Q34" i="21"/>
  <c r="A34" i="21"/>
  <c r="C34" i="29"/>
  <c r="C34" i="27"/>
  <c r="C34" i="31"/>
  <c r="C34" i="28"/>
  <c r="C34" i="32"/>
  <c r="C34" i="33"/>
  <c r="C34" i="30"/>
  <c r="A31" i="2"/>
  <c r="A34" i="8"/>
  <c r="C34" i="3"/>
  <c r="AG35" i="21" l="1"/>
  <c r="C34" i="37"/>
  <c r="CS35" i="21"/>
  <c r="AW35" i="21"/>
  <c r="CC35" i="21"/>
  <c r="A34" i="38"/>
  <c r="BM35" i="21"/>
  <c r="A35" i="21"/>
  <c r="DI35" i="21"/>
  <c r="Q35" i="21"/>
  <c r="C35" i="27"/>
  <c r="C35" i="31"/>
  <c r="C35" i="32"/>
  <c r="C35" i="28"/>
  <c r="C35" i="30"/>
  <c r="C35" i="33"/>
  <c r="C35" i="29"/>
  <c r="A32" i="2"/>
  <c r="A35" i="8"/>
  <c r="C35" i="3"/>
  <c r="AG36" i="21" l="1"/>
  <c r="A35" i="38"/>
  <c r="DI36" i="21"/>
  <c r="CC36" i="21"/>
  <c r="CS36" i="21"/>
  <c r="AW36" i="21"/>
  <c r="C35" i="37"/>
  <c r="A36" i="21"/>
  <c r="Q36" i="21"/>
  <c r="BM36" i="21"/>
  <c r="C36" i="28"/>
  <c r="C36" i="32"/>
  <c r="C36" i="29"/>
  <c r="C36" i="30"/>
  <c r="C36" i="33"/>
  <c r="C36" i="31"/>
  <c r="C36" i="27"/>
  <c r="A33" i="2"/>
  <c r="C36" i="3"/>
  <c r="A36" i="8"/>
  <c r="CC37" i="21" l="1"/>
  <c r="CS37" i="21"/>
  <c r="AW37" i="21"/>
  <c r="DI37" i="21"/>
  <c r="AG37" i="21"/>
  <c r="C36" i="37"/>
  <c r="A37" i="21"/>
  <c r="Q37" i="21"/>
  <c r="A36" i="38"/>
  <c r="BM37" i="21"/>
  <c r="C37" i="33"/>
  <c r="C37" i="29"/>
  <c r="C37" i="30"/>
  <c r="C37" i="31"/>
  <c r="C37" i="32"/>
  <c r="C37" i="28"/>
  <c r="C37" i="27"/>
  <c r="A34" i="2"/>
  <c r="C37" i="3"/>
  <c r="A37" i="8"/>
  <c r="CC38" i="21" l="1"/>
  <c r="A38" i="21"/>
  <c r="DI38" i="21"/>
  <c r="Q38" i="21"/>
  <c r="AG38" i="21"/>
  <c r="CS38" i="21"/>
  <c r="AW38" i="21"/>
  <c r="A37" i="38"/>
  <c r="C37" i="37"/>
  <c r="BM38" i="21"/>
  <c r="C38" i="30"/>
  <c r="C38" i="31"/>
  <c r="C38" i="27"/>
  <c r="C38" i="29"/>
  <c r="C38" i="32"/>
  <c r="C38" i="28"/>
  <c r="C38" i="33"/>
  <c r="A35" i="2"/>
  <c r="C38" i="3"/>
  <c r="A38" i="8"/>
  <c r="DI39" i="21" l="1"/>
  <c r="Q39" i="21"/>
  <c r="AG39" i="21"/>
  <c r="CC39" i="21"/>
  <c r="A39" i="21"/>
  <c r="BM39" i="21"/>
  <c r="C38" i="37"/>
  <c r="A38" i="38"/>
  <c r="CS39" i="21"/>
  <c r="AW39" i="21"/>
  <c r="C39" i="31"/>
  <c r="C39" i="29"/>
  <c r="C39" i="33"/>
  <c r="C39" i="27"/>
  <c r="C39" i="32"/>
  <c r="C39" i="28"/>
  <c r="C39" i="30"/>
  <c r="A36" i="2"/>
  <c r="A39" i="8"/>
  <c r="C39" i="3"/>
  <c r="DI40" i="21" l="1"/>
  <c r="Q40" i="21"/>
  <c r="A40" i="21"/>
  <c r="CC40" i="21"/>
  <c r="C39" i="37"/>
  <c r="A39" i="38"/>
  <c r="AG40" i="21"/>
  <c r="BM40" i="21"/>
  <c r="CS40" i="21"/>
  <c r="AW40" i="21"/>
  <c r="C40" i="31"/>
  <c r="C40" i="29"/>
  <c r="C40" i="33"/>
  <c r="C40" i="27"/>
  <c r="C40" i="32"/>
  <c r="C40" i="30"/>
  <c r="C40" i="28"/>
  <c r="A37" i="2"/>
  <c r="A40" i="8"/>
  <c r="C40" i="3"/>
  <c r="BM41" i="21" l="1"/>
  <c r="A41" i="21"/>
  <c r="C40" i="37"/>
  <c r="DI41" i="21"/>
  <c r="Q41" i="21"/>
  <c r="A40" i="38"/>
  <c r="CC41" i="21"/>
  <c r="CS41" i="21"/>
  <c r="AG41" i="21"/>
  <c r="AW41" i="21"/>
  <c r="C41" i="27"/>
  <c r="C41" i="28"/>
  <c r="C41" i="32"/>
  <c r="C41" i="29"/>
  <c r="C41" i="33"/>
  <c r="C41" i="30"/>
  <c r="C41" i="31"/>
  <c r="A38" i="2"/>
  <c r="A41" i="8"/>
  <c r="C41" i="3"/>
  <c r="A42" i="21" l="1"/>
  <c r="BM42" i="21"/>
  <c r="C41" i="37"/>
  <c r="A41" i="38"/>
  <c r="DI42" i="21"/>
  <c r="Q42" i="21"/>
  <c r="CS42" i="21"/>
  <c r="AW42" i="21"/>
  <c r="CC42" i="21"/>
  <c r="AG42" i="21"/>
  <c r="C42" i="28"/>
  <c r="C42" i="30"/>
  <c r="C42" i="33"/>
  <c r="C42" i="27"/>
  <c r="C42" i="32"/>
  <c r="C42" i="29"/>
  <c r="C42" i="31"/>
  <c r="A39" i="2"/>
  <c r="A42" i="8"/>
  <c r="C42" i="3"/>
  <c r="DI43" i="21" l="1"/>
  <c r="A42" i="38"/>
  <c r="BM43" i="21"/>
  <c r="Q43" i="21"/>
  <c r="A43" i="21"/>
  <c r="AG43" i="21"/>
  <c r="AW43" i="21"/>
  <c r="CC43" i="21"/>
  <c r="CS43" i="21"/>
  <c r="C42" i="37"/>
  <c r="C43" i="33"/>
  <c r="C43" i="31"/>
  <c r="C43" i="32"/>
  <c r="C43" i="29"/>
  <c r="C43" i="27"/>
  <c r="C43" i="28"/>
  <c r="C43" i="30"/>
  <c r="A40" i="2"/>
  <c r="C43" i="3"/>
  <c r="A43" i="8"/>
  <c r="A43" i="38" l="1"/>
  <c r="AG44" i="21"/>
  <c r="A44" i="21"/>
  <c r="BM44" i="21"/>
  <c r="DI44" i="21"/>
  <c r="Q44" i="21"/>
  <c r="CS44" i="21"/>
  <c r="AW44" i="21"/>
  <c r="CC44" i="21"/>
  <c r="C43" i="37"/>
  <c r="C44" i="29"/>
  <c r="C44" i="30"/>
  <c r="C44" i="27"/>
  <c r="C44" i="31"/>
  <c r="C44" i="32"/>
  <c r="C44" i="33"/>
  <c r="C44" i="28"/>
  <c r="A41" i="2"/>
  <c r="C44" i="3"/>
  <c r="A44" i="8"/>
  <c r="A44" i="38" l="1"/>
  <c r="CS45" i="21"/>
  <c r="AW45" i="21"/>
  <c r="BM45" i="21"/>
  <c r="AG45" i="21"/>
  <c r="C44" i="37"/>
  <c r="DI45" i="21"/>
  <c r="Q45" i="21"/>
  <c r="CC45" i="21"/>
  <c r="A45" i="21"/>
  <c r="C45" i="32"/>
  <c r="C45" i="33"/>
  <c r="C45" i="31"/>
  <c r="C45" i="29"/>
  <c r="C45" i="28"/>
  <c r="C45" i="30"/>
  <c r="C45" i="27"/>
  <c r="A42" i="2"/>
  <c r="C45" i="3"/>
  <c r="A45" i="8"/>
  <c r="CS46" i="21" l="1"/>
  <c r="AW46" i="21"/>
  <c r="CC46" i="21"/>
  <c r="AG46" i="21"/>
  <c r="C45" i="37"/>
  <c r="BM46" i="21"/>
  <c r="A46" i="21"/>
  <c r="A45" i="38"/>
  <c r="DI46" i="21"/>
  <c r="Q46" i="21"/>
  <c r="C46" i="31"/>
  <c r="C46" i="30"/>
  <c r="C46" i="27"/>
  <c r="C46" i="28"/>
  <c r="C46" i="33"/>
  <c r="C46" i="32"/>
  <c r="C46" i="29"/>
  <c r="A43" i="2"/>
  <c r="A46" i="8"/>
  <c r="C46" i="3"/>
  <c r="AG47" i="21" l="1"/>
  <c r="C46" i="37"/>
  <c r="CS47" i="21"/>
  <c r="AW47" i="21"/>
  <c r="DI47" i="21"/>
  <c r="Q47" i="21"/>
  <c r="A46" i="38"/>
  <c r="CC47" i="21"/>
  <c r="BM47" i="21"/>
  <c r="A47" i="21"/>
  <c r="C47" i="27"/>
  <c r="C47" i="33"/>
  <c r="C47" i="29"/>
  <c r="C47" i="28"/>
  <c r="C47" i="31"/>
  <c r="C47" i="30"/>
  <c r="C47" i="32"/>
  <c r="A44" i="2"/>
  <c r="A47" i="8"/>
  <c r="C47" i="3"/>
  <c r="AG48" i="21" l="1"/>
  <c r="C47" i="37"/>
  <c r="A47" i="38"/>
  <c r="CS48" i="21"/>
  <c r="AW48" i="21"/>
  <c r="Q48" i="21"/>
  <c r="DI48" i="21"/>
  <c r="A48" i="21"/>
  <c r="BM48" i="21"/>
  <c r="CC48" i="21"/>
  <c r="C48" i="30"/>
  <c r="C48" i="31"/>
  <c r="C48" i="27"/>
  <c r="C48" i="28"/>
  <c r="C48" i="32"/>
  <c r="C48" i="33"/>
  <c r="C48" i="29"/>
  <c r="A45" i="2"/>
  <c r="C48" i="3"/>
  <c r="A48" i="8"/>
  <c r="CC49" i="21" l="1"/>
  <c r="Q49" i="21"/>
  <c r="CS49" i="21"/>
  <c r="DI49" i="21"/>
  <c r="AW49" i="21"/>
  <c r="A49" i="21"/>
  <c r="AG49" i="21"/>
  <c r="A48" i="38"/>
  <c r="C48" i="37"/>
  <c r="BM49" i="21"/>
  <c r="C49" i="30"/>
  <c r="C49" i="31"/>
  <c r="C49" i="32"/>
  <c r="C49" i="27"/>
  <c r="C49" i="28"/>
  <c r="C49" i="33"/>
  <c r="C49" i="29"/>
  <c r="A46" i="2"/>
  <c r="C49" i="3"/>
  <c r="A49" i="8"/>
  <c r="A50" i="21" l="1"/>
  <c r="CC50" i="21"/>
  <c r="BM50" i="21"/>
  <c r="DI50" i="21"/>
  <c r="Q50" i="21"/>
  <c r="CS50" i="21"/>
  <c r="AW50" i="21"/>
  <c r="A49" i="38"/>
  <c r="AG50" i="21"/>
  <c r="C49" i="37"/>
  <c r="C50" i="30"/>
  <c r="C50" i="28"/>
  <c r="C50" i="27"/>
  <c r="C50" i="29"/>
  <c r="C50" i="31"/>
  <c r="C50" i="32"/>
  <c r="C50" i="33"/>
  <c r="A50" i="8"/>
  <c r="C50" i="3"/>
</calcChain>
</file>

<file path=xl/sharedStrings.xml><?xml version="1.0" encoding="utf-8"?>
<sst xmlns="http://schemas.openxmlformats.org/spreadsheetml/2006/main" count="708" uniqueCount="382">
  <si>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</si>
  <si>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</si>
  <si>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</si>
  <si>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</si>
  <si>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 xml:space="preserve">อำเภอ  </t>
  </si>
  <si>
    <t xml:space="preserve">จังหวัด  </t>
  </si>
  <si>
    <t xml:space="preserve">เขตพื้นที่  </t>
  </si>
  <si>
    <t xml:space="preserve">ชั้น  </t>
  </si>
  <si>
    <t>พื้นฐาน</t>
  </si>
  <si>
    <t xml:space="preserve">ครูประจำชั้นคนที่ 1  </t>
  </si>
  <si>
    <t xml:space="preserve">ครูประจำชั้นคนที่ 2  </t>
  </si>
  <si>
    <t xml:space="preserve">หัวหน้าระดับชั้นเรียน </t>
  </si>
  <si>
    <t xml:space="preserve">หัวหน้าฝ่ายวิชาการ  </t>
  </si>
  <si>
    <t>นางจิรวนา  เสงี่ยมศักดิ์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</si>
  <si>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</si>
  <si>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</si>
  <si>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</si>
  <si>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</si>
  <si>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>Design byบุญธรรม  บุญลาภังค์</t>
  </si>
  <si>
    <t>นางรอง</t>
  </si>
  <si>
    <t>บุรีรัมย์</t>
  </si>
  <si>
    <t>สำนักงานเขตพื้นที่การศึกษาประถมศึกษาบุรีรัมย์ เขต 3</t>
  </si>
  <si>
    <t>คณิตศาสตร์</t>
  </si>
  <si>
    <t>คำอธิบาย</t>
  </si>
  <si>
    <t>เลขประจำตัวนักเรียน</t>
  </si>
  <si>
    <t>ที่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</si>
  <si>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</si>
  <si>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</si>
  <si>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</si>
  <si>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</si>
  <si>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</si>
  <si>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</si>
  <si>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</si>
  <si>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เด็กชาย</t>
  </si>
  <si>
    <t>กำลังศึกษา</t>
  </si>
  <si>
    <t>ย้ายออก</t>
  </si>
  <si>
    <t>เด็กหญิง</t>
  </si>
  <si>
    <t>ชื่อ - นามสกุล</t>
  </si>
  <si>
    <t>ผลการประเมิน</t>
  </si>
  <si>
    <t>ตัวชี้วัด</t>
  </si>
  <si>
    <t>คะแนน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</si>
  <si>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</si>
  <si>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</si>
  <si>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</si>
  <si>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</si>
  <si>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</si>
  <si>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</si>
  <si>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กลุ่มสาระ</t>
  </si>
  <si>
    <t>หมายเหตุ</t>
  </si>
  <si>
    <t>3 : ดีเยี่ยม</t>
  </si>
  <si>
    <t>2 : ดี</t>
  </si>
  <si>
    <t>1 : ผ่าน</t>
  </si>
  <si>
    <t>0 : ไม่ผ่าน</t>
  </si>
  <si>
    <t>ลงชื่อ</t>
  </si>
  <si>
    <t>รองผู้อำนวยการฝ่ายวิชาการ</t>
  </si>
  <si>
    <t xml:space="preserve">วันอนุมัติจบการศึกษา   </t>
  </si>
  <si>
    <t>เขตพื้นที่</t>
  </si>
  <si>
    <t>เพิ่มเติม</t>
  </si>
  <si>
    <t>วิทยาศาสตร์และเทคโนโลยี</t>
  </si>
  <si>
    <t>ภาษาไทย</t>
  </si>
  <si>
    <t>ภาษาต่างประเทศ</t>
  </si>
  <si>
    <t>สังคมศึกษา ศาสนา และวัฒนธรรม</t>
  </si>
  <si>
    <t>การงานอาชีพ</t>
  </si>
  <si>
    <t>สุขศึกษาและพลศึกษา</t>
  </si>
  <si>
    <t>ศิลปะ</t>
  </si>
  <si>
    <t>เลขที่</t>
  </si>
  <si>
    <t>คะแนนเฉลี่ย</t>
  </si>
  <si>
    <t>ข้อที่</t>
  </si>
  <si>
    <t>รายการคุณลักษณะอันพึงประสงค์</t>
  </si>
  <si>
    <t xml:space="preserve">คะแนนเฉลี่ย </t>
  </si>
  <si>
    <t>สรุปผลการประเมิน</t>
  </si>
  <si>
    <t>เริ่มต้น</t>
  </si>
  <si>
    <t>จนถึง</t>
  </si>
  <si>
    <t>ดีเยี่ยม</t>
  </si>
  <si>
    <t>ดี</t>
  </si>
  <si>
    <t>ผ่าน</t>
  </si>
  <si>
    <t>ไม่ผ่าน</t>
  </si>
  <si>
    <t>กรอกคะแนนเพื่อใช้ในการประเมิน</t>
  </si>
  <si>
    <t>เฉพาะในช่อง เริ่มต้น กับ จนถึง เท่านั้น</t>
  </si>
  <si>
    <t>เกณฑ์ในการประเมินคุณลักษณะฯ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</si>
  <si>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</si>
  <si>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</si>
  <si>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</si>
  <si>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</si>
  <si>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</si>
  <si>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</si>
  <si>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</si>
  <si>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</si>
  <si>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ไปยังเซลล์</t>
  </si>
  <si>
    <t>หน้า</t>
  </si>
  <si>
    <t>ชาย</t>
  </si>
  <si>
    <t>จ</t>
  </si>
  <si>
    <t>จันทร์</t>
  </si>
  <si>
    <t>/</t>
  </si>
  <si>
    <t>มาเรียน</t>
  </si>
  <si>
    <t>ตั้งค่า ปพ.5</t>
  </si>
  <si>
    <t>ตั้งค่าปพ5!I3</t>
  </si>
  <si>
    <t>หญิง</t>
  </si>
  <si>
    <t>อ</t>
  </si>
  <si>
    <t>อังคาร</t>
  </si>
  <si>
    <t>ป</t>
  </si>
  <si>
    <t>ป่วย</t>
  </si>
  <si>
    <t>ย้ายเข้า</t>
  </si>
  <si>
    <t>รายชื่อนักเรียน</t>
  </si>
  <si>
    <t>รายชื่อนักเรียน!B2</t>
  </si>
  <si>
    <t>นาย</t>
  </si>
  <si>
    <t>พ</t>
  </si>
  <si>
    <t>พุธ</t>
  </si>
  <si>
    <t>ล</t>
  </si>
  <si>
    <t>ลา</t>
  </si>
  <si>
    <t>ตั้งค่าเดือน</t>
  </si>
  <si>
    <t>ตั้งค่าเดือน!D2</t>
  </si>
  <si>
    <t>นางสาว</t>
  </si>
  <si>
    <t>พฤ</t>
  </si>
  <si>
    <t>พฤหัสบดี</t>
  </si>
  <si>
    <t>ข</t>
  </si>
  <si>
    <t>ขาด</t>
  </si>
  <si>
    <t>ตั้งค่าประเมิน</t>
  </si>
  <si>
    <t>ตั้งค่าประเมิน!B2</t>
  </si>
  <si>
    <t>นาง</t>
  </si>
  <si>
    <t>ศ</t>
  </si>
  <si>
    <t>ศุกร์</t>
  </si>
  <si>
    <t>ลงเวลาเรียนเดือน กรกฏาคม</t>
  </si>
  <si>
    <t>ก.ค.!D3</t>
  </si>
  <si>
    <t>สามเณร</t>
  </si>
  <si>
    <t>ส</t>
  </si>
  <si>
    <t>เสาร์</t>
  </si>
  <si>
    <t>ลงเวลาเรียนเดือน สิงหาคม</t>
  </si>
  <si>
    <t>ส.ค.!D3</t>
  </si>
  <si>
    <t>อา</t>
  </si>
  <si>
    <t>อาทิตย์</t>
  </si>
  <si>
    <t>ลงเวลาเรียนเดือน กันยายน</t>
  </si>
  <si>
    <t>ก.ย.!D3</t>
  </si>
  <si>
    <t>ลงเวลาเรียนเดือน ตุลาคม</t>
  </si>
  <si>
    <t>ต.ค.!D3</t>
  </si>
  <si>
    <t>ลงเวลาเรียนเดือน พฤศจิกายน</t>
  </si>
  <si>
    <t>พ.ย.!D3</t>
  </si>
  <si>
    <t>ลงเวลาเรียนเดือน ธันวาคม</t>
  </si>
  <si>
    <t>ธ.ค.!D3</t>
  </si>
  <si>
    <t>ลงเวลาเรียนเดือน มกราคม</t>
  </si>
  <si>
    <t>ม.ค.!D3</t>
  </si>
  <si>
    <t>ลงเวลาเรียนเดือน กุมภาพันธ์</t>
  </si>
  <si>
    <t>ก.พ.!D3</t>
  </si>
  <si>
    <t>ลงเวลาเรียนเดือน มีนาคม</t>
  </si>
  <si>
    <t>มี.ค.!D3</t>
  </si>
  <si>
    <t>ลงเวลาเรียนเดือน เมษายน</t>
  </si>
  <si>
    <t>เม.ย.!D3</t>
  </si>
  <si>
    <t>สรุปเวลาเรียน</t>
  </si>
  <si>
    <t>สรุปเวลาเรียน!X2</t>
  </si>
  <si>
    <t>ประเมินตัวชี้วัด</t>
  </si>
  <si>
    <t>ประเมินตัวชี้วัด!E2</t>
  </si>
  <si>
    <t>คะแนนตลอดปีการศึกษา</t>
  </si>
  <si>
    <t>คะแนนตลอดปีการศึกษา!D6</t>
  </si>
  <si>
    <t>ประเมินคุณลักษณะอันพึงประสงค์</t>
  </si>
  <si>
    <t>ประเมินคุณลักษณะ!E5</t>
  </si>
  <si>
    <t>ประเมินอ่านคิดเขียน</t>
  </si>
  <si>
    <t>ประเมินอ่านคิดเขียน!D6</t>
  </si>
  <si>
    <t>พิมพ์ปก ปพ.5</t>
  </si>
  <si>
    <t>พิมพ์ปกปพ.5!A1</t>
  </si>
  <si>
    <t>พิมพ์รายชื่อนักเรียน</t>
  </si>
  <si>
    <t>พิมพ์รายชื่อนักเรียน!K3</t>
  </si>
  <si>
    <t>พิมพ์เวลาเรียน</t>
  </si>
  <si>
    <t>พิมพ์เวลาเรียน!B2</t>
  </si>
  <si>
    <t>พิมพ์สรุปเวลาเรียน</t>
  </si>
  <si>
    <t>พิมพ์สรุปเวลาเรียน!U2</t>
  </si>
  <si>
    <t>พิมพ์ประเมินตัวชี้วัด</t>
  </si>
  <si>
    <t>พิมพ์ประเมินตัวชี้วัด!B2</t>
  </si>
  <si>
    <t>พิมพ์คะแนนตลอดปีการศึกษา</t>
  </si>
  <si>
    <t>พิมพ์คะแนนตลอดปีการศึกษา!AD2</t>
  </si>
  <si>
    <t>พิมพ์คุณลักษณะอันพึงประสงค์</t>
  </si>
  <si>
    <t>พิมพ์คุณลักษณะอันพึงประสงค์!A1</t>
  </si>
  <si>
    <t>พิมพ์ประเมินคุณลักษณะฯ</t>
  </si>
  <si>
    <t>พิมพ์ประเมินคุณลักษณะ!B2</t>
  </si>
  <si>
    <t>พิมพ์ประเมิน อ่าน คิด เขียน</t>
  </si>
  <si>
    <t>พิมพ์อ่านคิดเขียน!B2</t>
  </si>
  <si>
    <t>พิมพ์สรุปผลพัฒนาผู้เรียน</t>
  </si>
  <si>
    <t>พิมพ์สรุปผลพัฒนาผู้เรียน!AG2</t>
  </si>
  <si>
    <t>พิมพ์ปกหลัง</t>
  </si>
  <si>
    <t>พิมพ์ปกหลัง!A1</t>
  </si>
  <si>
    <t>แขวนลอย</t>
  </si>
  <si>
    <t>1. รักชาติ ศาสน์ กษัตริย์</t>
  </si>
  <si>
    <t>2. ซื่อสัตย์สุจริต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</si>
  <si>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</si>
  <si>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</si>
  <si>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</si>
  <si>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</si>
  <si>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</si>
  <si>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</si>
  <si>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นายพิสิษฐ์  เจริญพันธ์</t>
  </si>
  <si>
    <t>คุณลักษณะอันพึงประสงค์</t>
  </si>
  <si>
    <t>ข้อที่ 1 รักชาติ  ศาสน์  กษัตริย์</t>
  </si>
  <si>
    <t>1.10</t>
  </si>
  <si>
    <t>ยืนตรงเมื่อได้ยินเพลงชาติ</t>
  </si>
  <si>
    <t>ร้องเพลงชาติถูกต้องตามเนื้อเพลงและจังหวะ</t>
  </si>
  <si>
    <t>บอกความหมายของเพลงชาติ</t>
  </si>
  <si>
    <t>ปฏิบัติตามสิทธิและหน้าที่ของนักเรียน</t>
  </si>
  <si>
    <t>ร่วมมือร่วมใจในการปฏิบัติกิจกรรมกับเพื่อน ๆ ในชั้นเรียน</t>
  </si>
  <si>
    <t>เข้าร่วมกิจกรรมพัฒนาโรงเรียน</t>
  </si>
  <si>
    <t>เป็นตัวอย่างที่ดีในด้านการสร้างความสามัคคีในหมู่คณะ</t>
  </si>
  <si>
    <t>เข้าร่วมกิจกรรมในวันสำคัญทางศาสนา</t>
  </si>
  <si>
    <t>ปฏิบัติตนตามหลักของศาสนาและเป็นแบบอย่างที่ดี</t>
  </si>
  <si>
    <t>เข้าร่วมกิจกรรมวันสำคัญเกี่ยวกับสถาบันพระมหากษัตริย์</t>
  </si>
  <si>
    <t>คะแนนเต็ม</t>
  </si>
  <si>
    <t>คะแนนรวม</t>
  </si>
  <si>
    <t>ระดับคุณภาพ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</si>
  <si>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</si>
  <si>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</si>
  <si>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</si>
  <si>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</si>
  <si>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</si>
  <si>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</si>
  <si>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</si>
  <si>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</si>
  <si>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</si>
  <si>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</si>
  <si>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ข้อที่ 2 ชื่อสัตย์สุจริต</t>
  </si>
  <si>
    <t>พูดความจริงไม่พูดโกหกหลอกลวง</t>
  </si>
  <si>
    <t>ให้ข้อมูลที่ถูกต้องและเป็นจริง</t>
  </si>
  <si>
    <t>มีความละอายและ    เกรงกลัวต่อการกระทำผิด</t>
  </si>
  <si>
    <t>ยอมรับผิดเมื่อตนเองทำความผิด</t>
  </si>
  <si>
    <t>ปฏิบัติตามคำมั่นสัญญาที่ให้ไว้กับครู/พ่อแม่/ผู้ปกครอง</t>
  </si>
  <si>
    <t>ไม่ลอกการบ้านเพื่อน</t>
  </si>
  <si>
    <t>ไม่ลักขโมยผลงานและสิ่งของของผู้อื่นมาเป็นของตนเอง</t>
  </si>
  <si>
    <t>มีความซื่อตรงต่อตนเอง</t>
  </si>
  <si>
    <t>มีความซื่อตรงต่อครู/พ่อแม่/ผู้ปกครองและผู้อื่น</t>
  </si>
  <si>
    <t>ไม่หาผลประโยชน์จากผู้อื่นในทางที่ไม่ถูกต้อง</t>
  </si>
  <si>
    <t>จัดเก็บสิ่งของเรียบร้อยเป็นที่เป็นทาง</t>
  </si>
  <si>
    <t>แต่งกายถูกต้องเป็นระเบียบของทางโรงเรียน</t>
  </si>
  <si>
    <t>มีมารยาทในการเข้าประชุม</t>
  </si>
  <si>
    <t>เข้าแถวส่งงานครู และซื้ออาหารตามลำดับ</t>
  </si>
  <si>
    <t>ทิ้งขยะในที่ที่จัดเตรียมไว้</t>
  </si>
  <si>
    <t>ทำกิจวัตรของตนเองตามเวลา</t>
  </si>
  <si>
    <t>มาโรงเรียนทันเวลา</t>
  </si>
  <si>
    <t>เข้าเรียนตามเวลา</t>
  </si>
  <si>
    <t>ทำงานเสร็จตามเวลาที่กำหนด</t>
  </si>
  <si>
    <t>เข้าร่วมกิจกรรมตามเวลาที่นัดหมาย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</si>
  <si>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</si>
  <si>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</si>
  <si>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</si>
  <si>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</si>
  <si>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</si>
  <si>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</si>
  <si>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</si>
  <si>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</si>
  <si>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</si>
  <si>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</si>
  <si>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ข้อที่ 3 มีวินัย</t>
  </si>
  <si>
    <t xml:space="preserve">ข้อที่  4  ใฝ่เรียนรู้ </t>
  </si>
  <si>
    <t>ข้อที่ 5  อยู่อย่างพอเพียง</t>
  </si>
  <si>
    <t>ข้อที่ 6 มุ่งมั่นในการทำงาน</t>
  </si>
  <si>
    <t>ข้อที่ 7  รักความเป็นไทย</t>
  </si>
  <si>
    <t>ข้อที่ 8  มีจิตสาธารณะ</t>
  </si>
  <si>
    <t>ตั้งใจเรียนเป็นประจำ</t>
  </si>
  <si>
    <t>รับผิดชอบและเพียรพยายามต่อการเรียนและการทำงาน</t>
  </si>
  <si>
    <t>เข้าเรียนทุกครั้งและร่วมกิจกรรมการเรียนด้วยความเต็มใจ</t>
  </si>
  <si>
    <t>เข้าห้องสมุดเป็นประจำ</t>
  </si>
  <si>
    <t>อ่านและค้นคว้าหาความรู้จากหนังสือ เอกสาร สิ่งพิมพ์</t>
  </si>
  <si>
    <t>ค้นคว้าหาความรู้จากสื่อเทคโนโลยีในห้องคอมพิวเตอร์</t>
  </si>
  <si>
    <t>หาความรู้จากแหล่งเรียนรู้ต่าง ๆ อย่างหลากหลาย</t>
  </si>
  <si>
    <t>บันทึกสรุปความรู้ที่ได้จากการอ่าน</t>
  </si>
  <si>
    <t>มีนิสัยรักการอ่าน ชอบอ่านหนังสือทุกประเภท</t>
  </si>
  <si>
    <t>นำความรู้ไปใช้ในชีวิตประจำวัน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</si>
  <si>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</si>
  <si>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</si>
  <si>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</si>
  <si>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</si>
  <si>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</si>
  <si>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</si>
  <si>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</si>
  <si>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</si>
  <si>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</si>
  <si>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</si>
  <si>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ใช้ทรัพย์สินเช่นเงิน สิ่งของ เครื่องใช้อย่างประหยัด คุ้มค่า</t>
  </si>
  <si>
    <t>เก็บ รักษา ดูแลสิ่งของ เครื่องใช้ของตนเองอย่างดี</t>
  </si>
  <si>
    <t>ใช้สิ่งของและทรัพย์สินของส่วนร่วมอย่างประหยัด คุ้มค่า</t>
  </si>
  <si>
    <t>ปฏิบัติตนและตัดสินใจด้วยความรอบคอบ มีเหตุมีผล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</si>
  <si>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</si>
  <si>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</si>
  <si>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</si>
  <si>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</si>
  <si>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</si>
  <si>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</si>
  <si>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</si>
  <si>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</si>
  <si>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</si>
  <si>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</si>
  <si>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</si>
  <si>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</si>
  <si>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</si>
  <si>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</si>
  <si>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</si>
  <si>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</si>
  <si>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</si>
  <si>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</si>
  <si>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</si>
  <si>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</si>
  <si>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ตั้งใจทำงานหรือกิจกรรมต่าง ๆ จนสำเร็จ</t>
  </si>
  <si>
    <t>มีความรับผิดชอบ ปฏิบัติหน้าที่ที่ได้รับมอบหมาย</t>
  </si>
  <si>
    <t>ปรับปรุงตนเองและปรับปรุงการทำงานให้ดียิ่งขึ้นเสมอ ๆ</t>
  </si>
  <si>
    <t>ขยันขันแข็งต่อการเรียนการทำงานทุกอย่าง</t>
  </si>
  <si>
    <t>อดทนต่อความยากลำบากต่อการเรียนและการทำงาน</t>
  </si>
  <si>
    <t>มุ่งมั่นพยายามต่อการเรียน ทำงานจนสำเร็จ</t>
  </si>
  <si>
    <t>ทำงานที่ได้รับมอบหมายเสร็จทันเวลาและตามเป้าหมาย</t>
  </si>
  <si>
    <t>ชื่นชมและภาคภูมิใจในผลงานของตนเอง</t>
  </si>
  <si>
    <t>รู้จักชื่นชมและยกย่องชมเชยผลงานของผู้อื่น</t>
  </si>
  <si>
    <t>แก้ปัญหาและอุปสรรคต่าง ๆ อย่างรอบคอบมีเหตุมีผล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</si>
  <si>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</si>
  <si>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</si>
  <si>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</si>
  <si>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</si>
  <si>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</si>
  <si>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</si>
  <si>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</si>
  <si>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</si>
  <si>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</si>
  <si>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</si>
  <si>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แต่งกายเรียบร้อยแบบไทย ๆ เหมาะสมถูกกาลเทศะ</t>
  </si>
  <si>
    <t>มีสัมมาคารวะ  อ่อนน้อมถ่อมตน</t>
  </si>
  <si>
    <t>มีมารยาทแบบไทย ๆ และปฏิบัติตนเป็นแบบอย่างที่ดี</t>
  </si>
  <si>
    <t>กตัญญูกตเวที คิดตอบแทนคุณต่อผู้มีพระคุณเมื่อมีโอกาส</t>
  </si>
  <si>
    <t>ร่วมกิจกรรมงานประเพณี ศิลปะและวัฒนธรรมของชุมชน</t>
  </si>
  <si>
    <t>พูดและเขียนภาษาไทย  ตัวเลขไทยได้ถูกต้องเหมาะสม</t>
  </si>
  <si>
    <t>รู้จักและบอกชื่อภูมิปัญญาไทยสำคัญ ๆ ในชุมชน</t>
  </si>
  <si>
    <t>ร่วมกิจกรรมที่เกี่ยวข้องกับภูมิปัญญาไทยในชุมชน</t>
  </si>
  <si>
    <t>ชักชวน แนะนำเพื่อน ๆ ให้ภาคภูมิใจและรักความเป็นไทย</t>
  </si>
  <si>
    <t>นำภูมิปัญญาไทยมาใช้ได้อย่างเหมาะสมกับชีวิตประจำวัน</t>
  </si>
  <si>
    <t>ช่วยพ่อแม่/ผู้ปกครอง/ครูทำงานด้วยความเต็มใจ</t>
  </si>
  <si>
    <t>อาสาพ่อแม่/ผู้ปกครอง/ครูทำงาน โดยไม่หวังผลตอบแทน</t>
  </si>
  <si>
    <t>แบ่งปันสิ่งของเครื่องใช้ ทรัพย์สินอื่น ๆ ให้แก่เพื่อนและผู้อื่น</t>
  </si>
  <si>
    <t>ช่วยเพื่อนแก้ปัญหาและอยากให้เพื่อนมีแต่ความสุข</t>
  </si>
  <si>
    <t>ดูแลและรักษาทรัพย์สมบัติของห้องเรียนด้วยความเต็มใจ</t>
  </si>
  <si>
    <t>ดูแลและรักษาสิ่งแวดล้อมของโรงเรียนด้วยความเต็มใจ</t>
  </si>
  <si>
    <t>ร่วมแก้ปัญหาและสรรสร้างสิ่งที่ดีงามแก่ส่วนรวม</t>
  </si>
  <si>
    <t>เข้าร่วมกิจกรรมที่เป็นประโยชน์ต่อโรงเรียน</t>
  </si>
  <si>
    <t>เข้าร่วมกิจกรรมที่เป็นประโยชน์ต่อชุมชนและสังคม</t>
  </si>
  <si>
    <t>ร่วมกิจกรรมเต็มกำลังกาย กำลังใจและกำลัง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</si>
  <si>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</si>
  <si>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</si>
  <si>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</si>
  <si>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</si>
  <si>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</si>
  <si>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</si>
  <si>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</si>
  <si>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</si>
  <si>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</si>
  <si>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</si>
  <si>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รายการ</t>
  </si>
  <si>
    <t>คิดเป็นร้อยละ</t>
  </si>
  <si>
    <t>คิดเป็นร้อยละ(ซ่อน)</t>
  </si>
  <si>
    <t>คะแนนเฉลี่ย(ซ่อน)</t>
  </si>
  <si>
    <t xml:space="preserve"> แบบประเมินคุณลักษณะอันพึงประสงค์</t>
  </si>
  <si>
    <t>ครูประจำชั้น คนที่ 1</t>
  </si>
  <si>
    <t>ครูประจำชั้น คนที่ 2</t>
  </si>
  <si>
    <t>ครูประจำชั้นคนที่ 1</t>
  </si>
  <si>
    <t>หัวหน้าฝ่ายวิชาการ</t>
  </si>
  <si>
    <t>จำนวน(คน)</t>
  </si>
  <si>
    <t>ระดับ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</si>
  <si>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</si>
  <si>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</si>
  <si>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</si>
  <si>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</si>
  <si>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</si>
  <si>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</si>
  <si>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</si>
  <si>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</si>
  <si>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</si>
  <si>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ไม่เอาเปรียบเพื่อนและผู้อื่น</t>
  </si>
  <si>
    <t>ไม่ทำให้เพื่อนและผู้อื่นได้รับความเดือดร้อน</t>
  </si>
  <si>
    <t>ให้อภัยเพื่อนและผู้อื่นเมื่อเขาทำผิดพลาดโดยไม่ตั้งใจ</t>
  </si>
  <si>
    <t>ชอบวางแผนการเรียน  การทำงานและการใช้ชีวิตเสมอ ๆ</t>
  </si>
  <si>
    <t>นำความรู้ ข้อมูล ข่าวสาร ไปใช้ในชีวิตประจำวันได้</t>
  </si>
  <si>
    <t>ยอมรับและปรับตัวเพื่อให้อยู่กับผู้อื่นได้อย่างมีความสุข</t>
  </si>
  <si>
    <t>นายจตุพร  ทองพระพักตร์</t>
  </si>
  <si>
    <t xml:space="preserve">ประถมศึกษาปีที่ </t>
  </si>
  <si>
    <t>;;;</t>
  </si>
  <si>
    <t>qqq</t>
  </si>
  <si>
    <t>31 มีนาคม 2569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</si>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</sst>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\-####\-#####\-##\-#"/>
    <numFmt numFmtId="188" formatCode="d\ mmmm\ yyyy"/>
    <numFmt numFmtId="189" formatCode="[$-1000000]0\ 0000\ 00000\ 00\ 0"/>
  </numFmts>
  <fonts count="20" x14ac:knownFonts="1">
    <font>
      <sz val="11"/>
      <color theme="1"/>
      <name val="Tahoma"/>
      <family val="2"/>
      <charset val="222"/>
      <scheme val="minor"/>
    </font>
    <font>
      <b/>
      <sz val="20"/>
      <color theme="0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3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6"/>
      <color theme="1" tint="4.9989318521683403E-2"/>
      <name val="TH SarabunPSK"/>
      <family val="2"/>
    </font>
    <font>
      <b/>
      <sz val="10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0">
    <xf numFmtId="0" fontId="0" fillId="0" borderId="0" xfId="0"/>
    <xf numFmtId="0" fontId="4" fillId="3" borderId="0" xfId="0" applyFont="1" applyFill="1"/>
    <xf numFmtId="0" fontId="5" fillId="9" borderId="12" xfId="0" applyFont="1" applyFill="1" applyBorder="1" applyAlignment="1">
      <alignment horizontal="center" vertical="center"/>
    </xf>
    <xf numFmtId="0" fontId="4" fillId="10" borderId="0" xfId="0" applyFont="1" applyFill="1"/>
    <xf numFmtId="0" fontId="3" fillId="10" borderId="0" xfId="1" applyFill="1"/>
    <xf numFmtId="0" fontId="4" fillId="3" borderId="0" xfId="0" applyFont="1" applyFill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11" borderId="0" xfId="0" applyFont="1" applyFill="1"/>
    <xf numFmtId="0" fontId="5" fillId="1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12" borderId="0" xfId="0" applyFont="1" applyFill="1"/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189" fontId="4" fillId="2" borderId="11" xfId="0" applyNumberFormat="1" applyFont="1" applyFill="1" applyBorder="1" applyAlignment="1">
      <alignment horizontal="center" vertical="center" shrinkToFit="1"/>
    </xf>
    <xf numFmtId="0" fontId="5" fillId="17" borderId="21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2" fillId="11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5" fillId="21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188" fontId="4" fillId="0" borderId="12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11" borderId="0" xfId="0" applyFont="1" applyFill="1"/>
    <xf numFmtId="0" fontId="9" fillId="3" borderId="0" xfId="0" applyFont="1" applyFill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/>
    <xf numFmtId="0" fontId="5" fillId="19" borderId="12" xfId="0" applyFont="1" applyFill="1" applyBorder="1" applyAlignment="1">
      <alignment horizontal="center" vertical="center"/>
    </xf>
    <xf numFmtId="0" fontId="15" fillId="19" borderId="14" xfId="0" applyFont="1" applyFill="1" applyBorder="1" applyAlignment="1">
      <alignment horizontal="center" vertical="center" wrapText="1"/>
    </xf>
    <xf numFmtId="49" fontId="5" fillId="19" borderId="12" xfId="0" applyNumberFormat="1" applyFont="1" applyFill="1" applyBorder="1" applyAlignment="1" applyProtection="1">
      <alignment horizontal="center"/>
      <protection locked="0"/>
    </xf>
    <xf numFmtId="1" fontId="5" fillId="19" borderId="12" xfId="0" applyNumberFormat="1" applyFont="1" applyFill="1" applyBorder="1" applyAlignment="1" applyProtection="1">
      <alignment horizontal="center"/>
      <protection locked="0"/>
    </xf>
    <xf numFmtId="0" fontId="10" fillId="19" borderId="12" xfId="0" applyFont="1" applyFill="1" applyBorder="1" applyAlignment="1">
      <alignment horizontal="left" textRotation="90" wrapText="1"/>
    </xf>
    <xf numFmtId="0" fontId="5" fillId="19" borderId="10" xfId="0" applyFont="1" applyFill="1" applyBorder="1" applyAlignment="1">
      <alignment horizontal="center" vertical="center"/>
    </xf>
    <xf numFmtId="0" fontId="4" fillId="18" borderId="0" xfId="0" applyFont="1" applyFill="1"/>
    <xf numFmtId="0" fontId="5" fillId="19" borderId="10" xfId="0" applyFont="1" applyFill="1" applyBorder="1" applyAlignment="1">
      <alignment horizontal="center" vertical="center" textRotation="90" wrapText="1"/>
    </xf>
    <xf numFmtId="0" fontId="5" fillId="19" borderId="15" xfId="0" applyFont="1" applyFill="1" applyBorder="1" applyAlignment="1">
      <alignment horizontal="center" vertical="center" textRotation="90" wrapText="1"/>
    </xf>
    <xf numFmtId="0" fontId="5" fillId="19" borderId="11" xfId="0" applyFont="1" applyFill="1" applyBorder="1" applyAlignment="1">
      <alignment horizontal="center" vertical="center" textRotation="90" wrapText="1"/>
    </xf>
    <xf numFmtId="0" fontId="5" fillId="19" borderId="12" xfId="0" applyFont="1" applyFill="1" applyBorder="1" applyAlignment="1">
      <alignment horizontal="center"/>
    </xf>
    <xf numFmtId="0" fontId="5" fillId="17" borderId="14" xfId="0" applyFont="1" applyFill="1" applyBorder="1" applyAlignment="1">
      <alignment vertical="center"/>
    </xf>
    <xf numFmtId="0" fontId="5" fillId="17" borderId="17" xfId="0" applyFont="1" applyFill="1" applyBorder="1" applyAlignment="1">
      <alignment vertical="center"/>
    </xf>
    <xf numFmtId="0" fontId="5" fillId="19" borderId="14" xfId="0" applyFont="1" applyFill="1" applyBorder="1" applyAlignment="1">
      <alignment horizontal="center" vertical="center" textRotation="90" wrapText="1"/>
    </xf>
    <xf numFmtId="0" fontId="2" fillId="19" borderId="12" xfId="0" applyFont="1" applyFill="1" applyBorder="1" applyAlignment="1">
      <alignment horizontal="center" textRotation="90" wrapText="1"/>
    </xf>
    <xf numFmtId="0" fontId="4" fillId="17" borderId="0" xfId="0" applyFont="1" applyFill="1"/>
    <xf numFmtId="0" fontId="17" fillId="19" borderId="1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4" borderId="0" xfId="0" applyFont="1" applyFill="1"/>
    <xf numFmtId="0" fontId="4" fillId="8" borderId="0" xfId="0" applyFont="1" applyFill="1"/>
    <xf numFmtId="0" fontId="6" fillId="3" borderId="0" xfId="0" applyFont="1" applyFill="1"/>
    <xf numFmtId="0" fontId="4" fillId="2" borderId="11" xfId="0" applyFont="1" applyFill="1" applyBorder="1" applyAlignment="1">
      <alignment horizontal="left" vertical="center" shrinkToFit="1"/>
    </xf>
    <xf numFmtId="0" fontId="5" fillId="13" borderId="12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/>
    </xf>
    <xf numFmtId="1" fontId="5" fillId="5" borderId="12" xfId="0" applyNumberFormat="1" applyFont="1" applyFill="1" applyBorder="1" applyAlignment="1">
      <alignment horizontal="center"/>
    </xf>
    <xf numFmtId="2" fontId="5" fillId="5" borderId="12" xfId="0" applyNumberFormat="1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textRotation="90" wrapText="1"/>
    </xf>
    <xf numFmtId="0" fontId="7" fillId="11" borderId="12" xfId="0" applyFont="1" applyFill="1" applyBorder="1" applyAlignment="1">
      <alignment horizontal="left" indent="1" shrinkToFit="1"/>
    </xf>
    <xf numFmtId="0" fontId="4" fillId="16" borderId="0" xfId="0" applyFont="1" applyFill="1"/>
    <xf numFmtId="0" fontId="5" fillId="5" borderId="11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left" indent="1" shrinkToFit="1"/>
    </xf>
    <xf numFmtId="0" fontId="5" fillId="5" borderId="12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textRotation="90" wrapText="1"/>
    </xf>
    <xf numFmtId="0" fontId="2" fillId="23" borderId="12" xfId="0" applyFont="1" applyFill="1" applyBorder="1" applyAlignment="1">
      <alignment horizontal="center" textRotation="90" wrapText="1"/>
    </xf>
    <xf numFmtId="1" fontId="5" fillId="23" borderId="12" xfId="0" applyNumberFormat="1" applyFont="1" applyFill="1" applyBorder="1" applyAlignment="1">
      <alignment horizontal="center"/>
    </xf>
    <xf numFmtId="0" fontId="5" fillId="22" borderId="12" xfId="0" applyFont="1" applyFill="1" applyBorder="1" applyAlignment="1">
      <alignment horizontal="center" vertical="center"/>
    </xf>
    <xf numFmtId="2" fontId="5" fillId="22" borderId="12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49" fontId="4" fillId="0" borderId="7" xfId="0" applyNumberFormat="1" applyFont="1" applyBorder="1" applyAlignment="1" applyProtection="1">
      <alignment horizontal="left" vertical="center" indent="1"/>
      <protection locked="0"/>
    </xf>
    <xf numFmtId="49" fontId="4" fillId="0" borderId="8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1" fillId="7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5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 textRotation="90"/>
    </xf>
    <xf numFmtId="0" fontId="5" fillId="23" borderId="15" xfId="0" applyFont="1" applyFill="1" applyBorder="1" applyAlignment="1">
      <alignment horizontal="center" vertical="center" textRotation="90"/>
    </xf>
    <xf numFmtId="0" fontId="5" fillId="23" borderId="11" xfId="0" applyFont="1" applyFill="1" applyBorder="1" applyAlignment="1">
      <alignment horizontal="center" vertical="center" textRotation="90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5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19" borderId="12" xfId="0" applyFont="1" applyFill="1" applyBorder="1" applyAlignment="1">
      <alignment horizontal="center" vertical="center" textRotation="90"/>
    </xf>
    <xf numFmtId="0" fontId="2" fillId="19" borderId="14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/>
    </xf>
    <xf numFmtId="0" fontId="5" fillId="19" borderId="10" xfId="0" applyFont="1" applyFill="1" applyBorder="1" applyAlignment="1">
      <alignment horizontal="center" vertical="center" textRotation="90" wrapText="1"/>
    </xf>
    <xf numFmtId="0" fontId="5" fillId="19" borderId="15" xfId="0" applyFont="1" applyFill="1" applyBorder="1" applyAlignment="1">
      <alignment horizontal="center" vertical="center" textRotation="90" wrapText="1"/>
    </xf>
    <xf numFmtId="0" fontId="5" fillId="19" borderId="11" xfId="0" applyFont="1" applyFill="1" applyBorder="1" applyAlignment="1">
      <alignment horizontal="center" vertical="center" textRotation="90" wrapText="1"/>
    </xf>
    <xf numFmtId="0" fontId="5" fillId="19" borderId="12" xfId="0" applyFont="1" applyFill="1" applyBorder="1" applyAlignment="1">
      <alignment horizontal="center"/>
    </xf>
    <xf numFmtId="0" fontId="5" fillId="19" borderId="10" xfId="0" applyFont="1" applyFill="1" applyBorder="1" applyAlignment="1">
      <alignment horizontal="center" vertical="center" textRotation="90"/>
    </xf>
    <xf numFmtId="0" fontId="5" fillId="19" borderId="15" xfId="0" applyFont="1" applyFill="1" applyBorder="1" applyAlignment="1">
      <alignment horizontal="center" vertical="center" textRotation="90"/>
    </xf>
    <xf numFmtId="0" fontId="5" fillId="19" borderId="11" xfId="0" applyFont="1" applyFill="1" applyBorder="1" applyAlignment="1">
      <alignment horizontal="center" vertical="center" textRotation="90"/>
    </xf>
    <xf numFmtId="0" fontId="5" fillId="19" borderId="10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5" fillId="19" borderId="16" xfId="0" applyFont="1" applyFill="1" applyBorder="1" applyAlignment="1">
      <alignment horizontal="center" vertical="center" wrapText="1"/>
    </xf>
    <xf numFmtId="0" fontId="5" fillId="19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47624</xdr:colOff>
      <xdr:row>0</xdr:row>
      <xdr:rowOff>24765</xdr:rowOff>
    </xdr:from>
    <xdr:to>
      <xdr:col>25</xdr:col>
      <xdr:colOff>13334</xdr:colOff>
      <xdr:row>8</xdr:row>
      <xdr:rowOff>64770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C3314E6-7B69-4484-8FF5-398417B0CEE4}"/>
            </a:ext>
          </a:extLst>
        </xdr:cNvPr>
        <xdr:cNvSpPr txBox="1"/>
      </xdr:nvSpPr>
      <xdr:spPr>
        <a:xfrm flipH="1">
          <a:off x="8886824" y="24765"/>
          <a:ext cx="3455670" cy="2295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47623</xdr:colOff>
      <xdr:row>8</xdr:row>
      <xdr:rowOff>154305</xdr:rowOff>
    </xdr:from>
    <xdr:to>
      <xdr:col>25</xdr:col>
      <xdr:colOff>13333</xdr:colOff>
      <xdr:row>16</xdr:row>
      <xdr:rowOff>142875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1F17286-7E5B-48FB-B1DF-A398D3368FB6}"/>
            </a:ext>
          </a:extLst>
        </xdr:cNvPr>
        <xdr:cNvSpPr txBox="1"/>
      </xdr:nvSpPr>
      <xdr:spPr>
        <a:xfrm flipH="1">
          <a:off x="8934448" y="2411730"/>
          <a:ext cx="3461385" cy="212217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86FFAC7-C7B8-4F97-B709-57CFBEA8A790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EEB968B-AA08-4550-A26E-C94ABD686EEC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FC07122-9952-4DC0-A230-54F0351AF1F0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18532E2-BFCC-4BA3-8ED2-DA2C9807985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0D9615E-DFF6-457D-AEA6-EB0EA827471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49DEB5D-CD71-432A-BF29-F6D7E418278B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ไม่ต้องกรอกข้อมูลใด ๆ 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288472</xdr:colOff>
      <xdr:row>1</xdr:row>
      <xdr:rowOff>52524</xdr:rowOff>
    </xdr:from>
    <xdr:to>
      <xdr:col>14</xdr:col>
      <xdr:colOff>171451</xdr:colOff>
      <xdr:row>10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75A00D6-AB0A-43BD-92F5-6DAFD9C6D44C}"/>
            </a:ext>
          </a:extLst>
        </xdr:cNvPr>
        <xdr:cNvSpPr txBox="1"/>
      </xdr:nvSpPr>
      <xdr:spPr>
        <a:xfrm>
          <a:off x="7941129" y="324667"/>
          <a:ext cx="3126922" cy="26493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499292</xdr:colOff>
      <xdr:row>0</xdr:row>
      <xdr:rowOff>167310</xdr:rowOff>
    </xdr:from>
    <xdr:to>
      <xdr:col>5</xdr:col>
      <xdr:colOff>191916</xdr:colOff>
      <xdr:row>3</xdr:row>
      <xdr:rowOff>267789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2161162-5E56-462A-803D-A6C48030A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4406" y="167310"/>
          <a:ext cx="1303710" cy="10627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745283B-D42C-400E-8AB4-138458C03DB4}"/>
            </a:ext>
          </a:extLst>
        </xdr:cNvPr>
        <xdr:cNvSpPr txBox="1"/>
      </xdr:nvSpPr>
      <xdr:spPr>
        <a:xfrm>
          <a:off x="7741920" y="1013460"/>
          <a:ext cx="3128010" cy="3573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1295401</xdr:colOff>
      <xdr:row>0</xdr:row>
      <xdr:rowOff>390525</xdr:rowOff>
    </xdr:from>
    <xdr:to>
      <xdr:col>11</xdr:col>
      <xdr:colOff>676275</xdr:colOff>
      <xdr:row>12</xdr:row>
      <xdr:rowOff>171450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1446FBD-A346-442B-8280-D597C7F61D9D}"/>
            </a:ext>
          </a:extLst>
        </xdr:cNvPr>
        <xdr:cNvSpPr txBox="1"/>
      </xdr:nvSpPr>
      <xdr:spPr>
        <a:xfrm>
          <a:off x="10683241" y="390525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</xdr:colOff>
      <xdr:row>0</xdr:row>
      <xdr:rowOff>293371</xdr:rowOff>
    </xdr:from>
    <xdr:to>
      <xdr:col>8</xdr:col>
      <xdr:colOff>7620</xdr:colOff>
      <xdr:row>8</xdr:row>
      <xdr:rowOff>274321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A391806-9855-46E8-B01E-6FA194947924}"/>
            </a:ext>
          </a:extLst>
        </xdr:cNvPr>
        <xdr:cNvSpPr txBox="1"/>
      </xdr:nvSpPr>
      <xdr:spPr>
        <a:xfrm>
          <a:off x="8462010" y="293371"/>
          <a:ext cx="3242310" cy="24803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60C2D68-D5FC-42DC-9CBD-5D1299B0CBCE}"/>
            </a:ext>
          </a:extLst>
        </xdr:cNvPr>
        <xdr:cNvSpPr txBox="1"/>
      </xdr:nvSpPr>
      <xdr:spPr>
        <a:xfrm>
          <a:off x="17929" y="573093"/>
          <a:ext cx="2581836" cy="27797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8160B59-3F51-483B-B083-2C061CADE87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B055B4B-8610-4358-8A37-B4559C9D124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636A411-2675-4C5E-835E-0108BBCE3594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D384C37-D7E8-4677-BE8A-E12CE8DAE875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1456F49-2B27-4428-816B-1E799D907869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4213261-FD23-4B7D-AFE7-EBD7BCEDEF98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898812B-B737-482E-80C4-4FBAB985DEAD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2771A67-6D41-4120-92EC-3F40E0658902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747D2DB-4CEE-4F85-AA4A-68BF30ECDF3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80-B1BA-49D7-A1C3-415BA2DB99E4}">
  <dimension ref="A1:O31"/>
  <sheetViews>
    <sheetView topLeftCell="B1" workbookViewId="0">
      <selection activeCell="O17" sqref="O17"/>
    </sheetView>
  </sheetViews>
  <sheetFormatPr defaultColWidth="9" defaultRowHeight="18" x14ac:dyDescent="0.35"/>
  <cols>
    <col min="1" max="7" width="9" style="5"/>
    <col min="8" max="8" width="14.19921875" style="5" customWidth="1"/>
    <col min="9" max="9" width="12.5" style="5" customWidth="1"/>
    <col min="10" max="10" width="11.59765625" style="5" customWidth="1"/>
    <col min="11" max="11" width="28.5" style="5" customWidth="1"/>
    <col min="12" max="12" width="22.5" style="5" customWidth="1"/>
    <col min="13" max="13" width="9" style="5"/>
    <col min="14" max="14" width="22" style="1" customWidth="1"/>
    <col min="15" max="16384" width="9" style="1"/>
  </cols>
  <sheetData>
    <row r="1" spans="1:15" x14ac:dyDescent="0.35">
      <c r="A1" s="27" t="s">
        <v>27</v>
      </c>
      <c r="B1" s="27" t="s">
        <v>30</v>
      </c>
      <c r="C1" s="27" t="s">
        <v>80</v>
      </c>
      <c r="D1" s="27" t="s">
        <v>81</v>
      </c>
      <c r="E1" s="27" t="s">
        <v>82</v>
      </c>
      <c r="F1" s="27" t="s">
        <v>83</v>
      </c>
      <c r="G1" s="27" t="s">
        <v>84</v>
      </c>
      <c r="H1" s="27" t="s">
        <v>31</v>
      </c>
      <c r="I1" s="27" t="s">
        <v>85</v>
      </c>
      <c r="J1" s="27" t="s">
        <v>86</v>
      </c>
      <c r="K1" s="27" t="s">
        <v>87</v>
      </c>
      <c r="L1" s="27" t="s">
        <v>88</v>
      </c>
      <c r="M1" s="27" t="s">
        <v>89</v>
      </c>
      <c r="N1" s="27" t="s">
        <v>47</v>
      </c>
      <c r="O1" s="27" t="s">
        <v>40</v>
      </c>
    </row>
    <row r="2" spans="1:15" x14ac:dyDescent="0.35">
      <c r="A2" s="9" t="s">
        <v>33</v>
      </c>
      <c r="B2" s="9" t="s">
        <v>90</v>
      </c>
      <c r="C2" s="9" t="s">
        <v>8</v>
      </c>
      <c r="D2" s="9" t="s">
        <v>91</v>
      </c>
      <c r="E2" s="9" t="s">
        <v>92</v>
      </c>
      <c r="F2" s="9" t="s">
        <v>93</v>
      </c>
      <c r="G2" s="9" t="s">
        <v>94</v>
      </c>
      <c r="H2" s="9" t="s">
        <v>34</v>
      </c>
      <c r="I2" s="9">
        <v>3</v>
      </c>
      <c r="J2" s="9" t="s">
        <v>73</v>
      </c>
      <c r="K2" s="9" t="s">
        <v>95</v>
      </c>
      <c r="L2" s="28" t="s">
        <v>96</v>
      </c>
      <c r="M2" s="29">
        <v>1</v>
      </c>
      <c r="N2" s="10" t="s">
        <v>22</v>
      </c>
      <c r="O2" s="9">
        <v>15</v>
      </c>
    </row>
    <row r="3" spans="1:15" x14ac:dyDescent="0.35">
      <c r="A3" s="9" t="s">
        <v>36</v>
      </c>
      <c r="B3" s="9" t="s">
        <v>97</v>
      </c>
      <c r="C3" s="9" t="s">
        <v>57</v>
      </c>
      <c r="D3" s="9" t="s">
        <v>98</v>
      </c>
      <c r="E3" s="9" t="s">
        <v>99</v>
      </c>
      <c r="F3" s="9" t="s">
        <v>100</v>
      </c>
      <c r="G3" s="9" t="s">
        <v>101</v>
      </c>
      <c r="H3" s="9" t="s">
        <v>102</v>
      </c>
      <c r="I3" s="9">
        <v>2</v>
      </c>
      <c r="J3" s="9" t="s">
        <v>74</v>
      </c>
      <c r="K3" s="9" t="s">
        <v>103</v>
      </c>
      <c r="L3" s="28" t="s">
        <v>104</v>
      </c>
      <c r="M3" s="29">
        <v>2</v>
      </c>
      <c r="N3" s="10" t="s">
        <v>58</v>
      </c>
      <c r="O3" s="9">
        <v>14</v>
      </c>
    </row>
    <row r="4" spans="1:15" x14ac:dyDescent="0.35">
      <c r="A4" s="9" t="s">
        <v>105</v>
      </c>
      <c r="B4" s="9" t="s">
        <v>90</v>
      </c>
      <c r="D4" s="9" t="s">
        <v>106</v>
      </c>
      <c r="E4" s="9" t="s">
        <v>107</v>
      </c>
      <c r="F4" s="9" t="s">
        <v>108</v>
      </c>
      <c r="G4" s="9" t="s">
        <v>109</v>
      </c>
      <c r="H4" s="9" t="s">
        <v>35</v>
      </c>
      <c r="I4" s="9">
        <v>1</v>
      </c>
      <c r="J4" s="9" t="s">
        <v>75</v>
      </c>
      <c r="K4" s="9" t="s">
        <v>110</v>
      </c>
      <c r="L4" s="28" t="s">
        <v>111</v>
      </c>
      <c r="N4" s="10" t="s">
        <v>59</v>
      </c>
      <c r="O4" s="9">
        <v>13</v>
      </c>
    </row>
    <row r="5" spans="1:15" x14ac:dyDescent="0.35">
      <c r="A5" s="9" t="s">
        <v>112</v>
      </c>
      <c r="B5" s="9" t="s">
        <v>97</v>
      </c>
      <c r="D5" s="9" t="s">
        <v>113</v>
      </c>
      <c r="E5" s="9" t="s">
        <v>114</v>
      </c>
      <c r="F5" s="9" t="s">
        <v>115</v>
      </c>
      <c r="G5" s="9" t="s">
        <v>116</v>
      </c>
      <c r="H5" s="9" t="s">
        <v>179</v>
      </c>
      <c r="I5" s="9">
        <v>0</v>
      </c>
      <c r="J5" s="9" t="s">
        <v>76</v>
      </c>
      <c r="K5" s="9" t="s">
        <v>117</v>
      </c>
      <c r="L5" s="28" t="s">
        <v>118</v>
      </c>
      <c r="N5" s="10" t="s">
        <v>60</v>
      </c>
      <c r="O5" s="9">
        <v>12</v>
      </c>
    </row>
    <row r="6" spans="1:15" x14ac:dyDescent="0.35">
      <c r="A6" s="9" t="s">
        <v>119</v>
      </c>
      <c r="B6" s="9" t="s">
        <v>97</v>
      </c>
      <c r="D6" s="9" t="s">
        <v>120</v>
      </c>
      <c r="E6" s="9" t="s">
        <v>121</v>
      </c>
      <c r="K6" s="9" t="s">
        <v>122</v>
      </c>
      <c r="L6" s="28" t="s">
        <v>123</v>
      </c>
      <c r="N6" s="10" t="s">
        <v>61</v>
      </c>
      <c r="O6" s="9">
        <v>11</v>
      </c>
    </row>
    <row r="7" spans="1:15" x14ac:dyDescent="0.35">
      <c r="A7" s="9" t="s">
        <v>124</v>
      </c>
      <c r="B7" s="9" t="s">
        <v>90</v>
      </c>
      <c r="D7" s="9" t="s">
        <v>125</v>
      </c>
      <c r="E7" s="9" t="s">
        <v>126</v>
      </c>
      <c r="K7" s="9" t="s">
        <v>127</v>
      </c>
      <c r="L7" s="28" t="s">
        <v>128</v>
      </c>
      <c r="N7" s="10" t="s">
        <v>62</v>
      </c>
      <c r="O7" s="9">
        <v>10</v>
      </c>
    </row>
    <row r="8" spans="1:15" x14ac:dyDescent="0.35">
      <c r="D8" s="9" t="s">
        <v>129</v>
      </c>
      <c r="E8" s="9" t="s">
        <v>130</v>
      </c>
      <c r="K8" s="9" t="s">
        <v>131</v>
      </c>
      <c r="L8" s="28" t="s">
        <v>132</v>
      </c>
      <c r="N8" s="10" t="s">
        <v>63</v>
      </c>
      <c r="O8" s="9">
        <v>9</v>
      </c>
    </row>
    <row r="9" spans="1:15" x14ac:dyDescent="0.35">
      <c r="K9" s="9" t="s">
        <v>133</v>
      </c>
      <c r="L9" s="28" t="s">
        <v>134</v>
      </c>
      <c r="N9" s="10" t="s">
        <v>64</v>
      </c>
      <c r="O9" s="9">
        <v>8</v>
      </c>
    </row>
    <row r="10" spans="1:15" x14ac:dyDescent="0.35">
      <c r="K10" s="9" t="s">
        <v>135</v>
      </c>
      <c r="L10" s="28" t="s">
        <v>136</v>
      </c>
      <c r="O10" s="9">
        <v>7</v>
      </c>
    </row>
    <row r="11" spans="1:15" x14ac:dyDescent="0.35">
      <c r="K11" s="9" t="s">
        <v>137</v>
      </c>
      <c r="L11" s="28" t="s">
        <v>138</v>
      </c>
      <c r="O11" s="9">
        <v>6</v>
      </c>
    </row>
    <row r="12" spans="1:15" x14ac:dyDescent="0.35">
      <c r="K12" s="9" t="s">
        <v>139</v>
      </c>
      <c r="L12" s="28" t="s">
        <v>140</v>
      </c>
      <c r="O12" s="9">
        <v>5</v>
      </c>
    </row>
    <row r="13" spans="1:15" x14ac:dyDescent="0.35">
      <c r="K13" s="9" t="s">
        <v>141</v>
      </c>
      <c r="L13" s="28" t="s">
        <v>142</v>
      </c>
      <c r="O13" s="9">
        <v>4</v>
      </c>
    </row>
    <row r="14" spans="1:15" x14ac:dyDescent="0.35">
      <c r="K14" s="9" t="s">
        <v>143</v>
      </c>
      <c r="L14" s="28" t="s">
        <v>144</v>
      </c>
      <c r="O14" s="9">
        <v>3</v>
      </c>
    </row>
    <row r="15" spans="1:15" x14ac:dyDescent="0.35">
      <c r="K15" s="9" t="s">
        <v>145</v>
      </c>
      <c r="L15" s="28" t="s">
        <v>146</v>
      </c>
      <c r="O15" s="9">
        <v>2</v>
      </c>
    </row>
    <row r="16" spans="1:15" x14ac:dyDescent="0.35">
      <c r="K16" s="9" t="s">
        <v>147</v>
      </c>
      <c r="L16" s="28" t="s">
        <v>148</v>
      </c>
      <c r="O16" s="9">
        <v>1</v>
      </c>
    </row>
    <row r="17" spans="11:15" x14ac:dyDescent="0.35">
      <c r="K17" s="9" t="s">
        <v>149</v>
      </c>
      <c r="L17" s="28" t="s">
        <v>150</v>
      </c>
      <c r="O17" s="9">
        <v>0</v>
      </c>
    </row>
    <row r="18" spans="11:15" x14ac:dyDescent="0.35">
      <c r="K18" s="9" t="s">
        <v>151</v>
      </c>
      <c r="L18" s="28" t="s">
        <v>152</v>
      </c>
    </row>
    <row r="19" spans="11:15" x14ac:dyDescent="0.35">
      <c r="K19" s="9" t="s">
        <v>153</v>
      </c>
      <c r="L19" s="28" t="s">
        <v>154</v>
      </c>
    </row>
    <row r="20" spans="11:15" x14ac:dyDescent="0.35">
      <c r="K20" s="9" t="s">
        <v>155</v>
      </c>
      <c r="L20" s="28" t="s">
        <v>156</v>
      </c>
    </row>
    <row r="21" spans="11:15" x14ac:dyDescent="0.35">
      <c r="K21" s="9" t="s">
        <v>157</v>
      </c>
      <c r="L21" s="30" t="s">
        <v>158</v>
      </c>
    </row>
    <row r="22" spans="11:15" x14ac:dyDescent="0.35">
      <c r="K22" s="9" t="s">
        <v>159</v>
      </c>
      <c r="L22" s="30" t="s">
        <v>160</v>
      </c>
    </row>
    <row r="23" spans="11:15" x14ac:dyDescent="0.35">
      <c r="K23" s="9" t="s">
        <v>161</v>
      </c>
      <c r="L23" s="28" t="s">
        <v>162</v>
      </c>
    </row>
    <row r="24" spans="11:15" x14ac:dyDescent="0.35">
      <c r="K24" s="9" t="s">
        <v>163</v>
      </c>
      <c r="L24" s="28" t="s">
        <v>164</v>
      </c>
    </row>
    <row r="25" spans="11:15" x14ac:dyDescent="0.35">
      <c r="K25" s="9" t="s">
        <v>165</v>
      </c>
      <c r="L25" s="28" t="s">
        <v>166</v>
      </c>
    </row>
    <row r="26" spans="11:15" x14ac:dyDescent="0.35">
      <c r="K26" s="9" t="s">
        <v>167</v>
      </c>
      <c r="L26" s="28" t="s">
        <v>168</v>
      </c>
    </row>
    <row r="27" spans="11:15" x14ac:dyDescent="0.35">
      <c r="K27" s="9" t="s">
        <v>169</v>
      </c>
      <c r="L27" s="28" t="s">
        <v>170</v>
      </c>
    </row>
    <row r="28" spans="11:15" x14ac:dyDescent="0.35">
      <c r="K28" s="9" t="s">
        <v>171</v>
      </c>
      <c r="L28" s="28" t="s">
        <v>172</v>
      </c>
    </row>
    <row r="29" spans="11:15" x14ac:dyDescent="0.35">
      <c r="K29" s="9" t="s">
        <v>173</v>
      </c>
      <c r="L29" s="28" t="s">
        <v>174</v>
      </c>
    </row>
    <row r="30" spans="11:15" x14ac:dyDescent="0.35">
      <c r="K30" s="9" t="s">
        <v>175</v>
      </c>
      <c r="L30" s="28" t="s">
        <v>176</v>
      </c>
    </row>
    <row r="31" spans="11:15" x14ac:dyDescent="0.35">
      <c r="K31" s="9" t="s">
        <v>177</v>
      </c>
      <c r="L31" s="28" t="s">
        <v>178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3FAA-C8D7-43E7-8934-7F7569FC8D70}">
  <dimension ref="B1:T52"/>
  <sheetViews>
    <sheetView zoomScaleNormal="10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249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286</v>
      </c>
      <c r="G3" s="82" t="s">
        <v>287</v>
      </c>
      <c r="H3" s="82" t="s">
        <v>288</v>
      </c>
      <c r="I3" s="82" t="s">
        <v>289</v>
      </c>
      <c r="J3" s="82" t="s">
        <v>290</v>
      </c>
      <c r="K3" s="82" t="s">
        <v>291</v>
      </c>
      <c r="L3" s="82" t="s">
        <v>292</v>
      </c>
      <c r="M3" s="82" t="s">
        <v>293</v>
      </c>
      <c r="N3" s="82" t="s">
        <v>294</v>
      </c>
      <c r="O3" s="82" t="s">
        <v>295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296</v>
      </c>
      <c r="G5" s="86" t="s">
        <v>297</v>
      </c>
      <c r="H5" s="86" t="s">
        <v>298</v>
      </c>
      <c r="I5" s="86" t="s">
        <v>299</v>
      </c>
      <c r="J5" s="86" t="s">
        <v>300</v>
      </c>
      <c r="K5" s="86" t="s">
        <v>301</v>
      </c>
      <c r="L5" s="86" t="s">
        <v>302</v>
      </c>
      <c r="M5" s="86" t="s">
        <v>303</v>
      </c>
      <c r="N5" s="86" t="s">
        <v>304</v>
      </c>
      <c r="O5" s="86" t="s">
        <v>305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15</v>
      </c>
      <c r="G6" s="36">
        <v>15</v>
      </c>
      <c r="H6" s="36">
        <v>15</v>
      </c>
      <c r="I6" s="36">
        <v>15</v>
      </c>
      <c r="J6" s="36">
        <v>15</v>
      </c>
      <c r="K6" s="36">
        <v>15</v>
      </c>
      <c r="L6" s="36">
        <v>15</v>
      </c>
      <c r="M6" s="36">
        <v>15</v>
      </c>
      <c r="N6" s="36">
        <v>15</v>
      </c>
      <c r="O6" s="36">
        <v>15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150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15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15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35</v>
      </c>
      <c r="G51" s="56">
        <f t="shared" si="0"/>
        <v>35</v>
      </c>
      <c r="H51" s="56">
        <f t="shared" si="0"/>
        <v>35</v>
      </c>
      <c r="I51" s="56">
        <f t="shared" si="0"/>
        <v>35</v>
      </c>
      <c r="J51" s="56">
        <f t="shared" si="0"/>
        <v>35</v>
      </c>
      <c r="K51" s="56">
        <f t="shared" si="0"/>
        <v>35</v>
      </c>
      <c r="L51" s="56">
        <f t="shared" si="0"/>
        <v>35</v>
      </c>
      <c r="M51" s="56">
        <f t="shared" si="0"/>
        <v>35</v>
      </c>
      <c r="N51" s="56">
        <f t="shared" si="0"/>
        <v>35</v>
      </c>
      <c r="O51" s="56">
        <f t="shared" si="0"/>
        <v>35</v>
      </c>
      <c r="P51" s="92">
        <f>IF($D$6="","",SUM(P6:P50))</f>
        <v>150</v>
      </c>
      <c r="Q51" s="92">
        <f>IF($D$6="","",SUM(Q6:Q50))</f>
        <v>15</v>
      </c>
      <c r="R51" s="89">
        <f>IF(D6="","",ROUND(Q51,0))</f>
        <v>15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11.666666666666666</v>
      </c>
      <c r="G52" s="56">
        <f t="shared" ref="G52:O52" si="1">IF($D$6="","",IFERROR(AVERAGE(G6:G50),""))</f>
        <v>11.666666666666666</v>
      </c>
      <c r="H52" s="56">
        <f t="shared" si="1"/>
        <v>11.666666666666666</v>
      </c>
      <c r="I52" s="56">
        <f t="shared" si="1"/>
        <v>11.666666666666666</v>
      </c>
      <c r="J52" s="56">
        <f t="shared" si="1"/>
        <v>11.666666666666666</v>
      </c>
      <c r="K52" s="56">
        <f t="shared" si="1"/>
        <v>11.666666666666666</v>
      </c>
      <c r="L52" s="56">
        <f t="shared" si="1"/>
        <v>11.666666666666666</v>
      </c>
      <c r="M52" s="56">
        <f t="shared" si="1"/>
        <v>11.666666666666666</v>
      </c>
      <c r="N52" s="56">
        <f t="shared" si="1"/>
        <v>11.666666666666666</v>
      </c>
      <c r="O52" s="56">
        <f t="shared" si="1"/>
        <v>11.666666666666666</v>
      </c>
      <c r="P52" s="92">
        <f>IF($D$6="","",IFERROR(AVERAGE(P6:P50),""))</f>
        <v>150</v>
      </c>
      <c r="Q52" s="92">
        <f>IF($D$6="","",IFERROR(AVERAGE(Q6:Q50),""))</f>
        <v>15</v>
      </c>
      <c r="R52" s="89">
        <f>IF(D6="","",ROUND(Q52,0))</f>
        <v>15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plMS+oV6qUzBKbD55lj2/09uGAYwAD1LbfiWBi5zvmj/B9oHNOI2QMxqnO6xMXCuEKXuk5BiQG37Fn5gl1iWVw==" saltValue="m/KR6isldjREHq4KpOD3uw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7" priority="4">
      <formula>LEN(TRIM(F3))&gt;0</formula>
    </cfRule>
  </conditionalFormatting>
  <conditionalFormatting sqref="S6:T52">
    <cfRule type="cellIs" dxfId="6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A37B86-963E-4F5D-9D39-90DCCB775EE7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42A1-755A-48AA-82C4-3D973BF55C39}">
  <dimension ref="B1:T52"/>
  <sheetViews>
    <sheetView zoomScale="73" zoomScaleNormal="73" workbookViewId="0">
      <selection activeCell="S46" sqref="S4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250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306</v>
      </c>
      <c r="G3" s="82" t="s">
        <v>307</v>
      </c>
      <c r="H3" s="82" t="s">
        <v>308</v>
      </c>
      <c r="I3" s="82" t="s">
        <v>309</v>
      </c>
      <c r="J3" s="82" t="s">
        <v>310</v>
      </c>
      <c r="K3" s="82" t="s">
        <v>311</v>
      </c>
      <c r="L3" s="82" t="s">
        <v>312</v>
      </c>
      <c r="M3" s="82" t="s">
        <v>313</v>
      </c>
      <c r="N3" s="82" t="s">
        <v>314</v>
      </c>
      <c r="O3" s="82" t="s">
        <v>315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316</v>
      </c>
      <c r="G5" s="86" t="s">
        <v>317</v>
      </c>
      <c r="H5" s="86" t="s">
        <v>318</v>
      </c>
      <c r="I5" s="86" t="s">
        <v>319</v>
      </c>
      <c r="J5" s="86" t="s">
        <v>320</v>
      </c>
      <c r="K5" s="86" t="s">
        <v>321</v>
      </c>
      <c r="L5" s="86" t="s">
        <v>322</v>
      </c>
      <c r="M5" s="86" t="s">
        <v>323</v>
      </c>
      <c r="N5" s="86" t="s">
        <v>324</v>
      </c>
      <c r="O5" s="86" t="s">
        <v>325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1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ผ่าน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1</v>
      </c>
      <c r="T52" s="89" t="str">
        <f>_xlfn.IFNA(VLOOKUP(S52,รายการ!$I$2:$J$5,2,FALSE),"")</f>
        <v>ผ่าน</v>
      </c>
    </row>
  </sheetData>
  <sheetProtection algorithmName="SHA-512" hashValue="riHPh6/Hbw5gQMRg8FHOIwufh1M8hmenSN6xCoFs2urn21OuVeSKA3DfeGi+GCEN5pvjju+0JTsgiNN9Q3+g/A==" saltValue="jFvio6+tSASh9/xx7RuLzw==" spinCount="100000" sheet="1" objects="1" scenarios="1"/>
  <protectedRanges>
    <protectedRange sqref="F6:T52 F2:S5" name="ช่วง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5" priority="4">
      <formula>LEN(TRIM(F3))&gt;0</formula>
    </cfRule>
  </conditionalFormatting>
  <conditionalFormatting sqref="S6:T52">
    <cfRule type="cellIs" dxfId="4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80F438-9224-420D-BB82-E4EDDAE654DD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574C-A0B2-4A4E-92E9-AE95C15E4AA1}">
  <dimension ref="B1:T52"/>
  <sheetViews>
    <sheetView zoomScaleNormal="100" workbookViewId="0">
      <selection activeCell="N9" sqref="N9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251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336</v>
      </c>
      <c r="G3" s="82" t="s">
        <v>337</v>
      </c>
      <c r="H3" s="82" t="s">
        <v>338</v>
      </c>
      <c r="I3" s="82" t="s">
        <v>339</v>
      </c>
      <c r="J3" s="82" t="s">
        <v>340</v>
      </c>
      <c r="K3" s="82" t="s">
        <v>341</v>
      </c>
      <c r="L3" s="82" t="s">
        <v>342</v>
      </c>
      <c r="M3" s="82" t="s">
        <v>343</v>
      </c>
      <c r="N3" s="82" t="s">
        <v>344</v>
      </c>
      <c r="O3" s="82" t="s">
        <v>345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326</v>
      </c>
      <c r="G5" s="86" t="s">
        <v>327</v>
      </c>
      <c r="H5" s="86" t="s">
        <v>328</v>
      </c>
      <c r="I5" s="86" t="s">
        <v>329</v>
      </c>
      <c r="J5" s="86" t="s">
        <v>330</v>
      </c>
      <c r="K5" s="86" t="s">
        <v>331</v>
      </c>
      <c r="L5" s="86" t="s">
        <v>332</v>
      </c>
      <c r="M5" s="86" t="s">
        <v>333</v>
      </c>
      <c r="N5" s="86" t="s">
        <v>334</v>
      </c>
      <c r="O5" s="86" t="s">
        <v>335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9</v>
      </c>
      <c r="G6" s="36">
        <v>7</v>
      </c>
      <c r="H6" s="36">
        <v>8</v>
      </c>
      <c r="I6" s="36">
        <v>9</v>
      </c>
      <c r="J6" s="36">
        <v>9</v>
      </c>
      <c r="K6" s="36">
        <v>7</v>
      </c>
      <c r="L6" s="36">
        <v>7</v>
      </c>
      <c r="M6" s="36">
        <v>5</v>
      </c>
      <c r="N6" s="36">
        <v>8</v>
      </c>
      <c r="O6" s="36">
        <v>9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78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7.8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8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/>
      <c r="G7" s="36"/>
      <c r="H7" s="36"/>
      <c r="I7" s="36"/>
      <c r="J7" s="36"/>
      <c r="K7" s="36"/>
      <c r="L7" s="36"/>
      <c r="M7" s="36"/>
      <c r="N7" s="36"/>
      <c r="O7" s="36"/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/>
      <c r="G8" s="36"/>
      <c r="H8" s="36"/>
      <c r="I8" s="36"/>
      <c r="J8" s="36"/>
      <c r="K8" s="36"/>
      <c r="L8" s="36"/>
      <c r="M8" s="36"/>
      <c r="N8" s="36"/>
      <c r="O8" s="36"/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9</v>
      </c>
      <c r="G51" s="56">
        <f t="shared" si="0"/>
        <v>7</v>
      </c>
      <c r="H51" s="56">
        <f t="shared" si="0"/>
        <v>8</v>
      </c>
      <c r="I51" s="56">
        <f t="shared" si="0"/>
        <v>9</v>
      </c>
      <c r="J51" s="56">
        <f t="shared" si="0"/>
        <v>9</v>
      </c>
      <c r="K51" s="56">
        <f t="shared" si="0"/>
        <v>7</v>
      </c>
      <c r="L51" s="56">
        <f t="shared" si="0"/>
        <v>7</v>
      </c>
      <c r="M51" s="56">
        <f t="shared" si="0"/>
        <v>5</v>
      </c>
      <c r="N51" s="56">
        <f t="shared" si="0"/>
        <v>8</v>
      </c>
      <c r="O51" s="56">
        <f t="shared" si="0"/>
        <v>9</v>
      </c>
      <c r="P51" s="92">
        <f>IF($D$6="","",SUM(P6:P50))</f>
        <v>78</v>
      </c>
      <c r="Q51" s="92">
        <f>IF($D$6="","",SUM(Q6:Q50))</f>
        <v>7.8</v>
      </c>
      <c r="R51" s="89">
        <f>IF(D6="","",ROUND(Q51,0))</f>
        <v>8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9</v>
      </c>
      <c r="G52" s="56">
        <f t="shared" ref="G52:O52" si="1">IF($D$6="","",IFERROR(AVERAGE(G6:G50),""))</f>
        <v>7</v>
      </c>
      <c r="H52" s="56">
        <f t="shared" si="1"/>
        <v>8</v>
      </c>
      <c r="I52" s="56">
        <f t="shared" si="1"/>
        <v>9</v>
      </c>
      <c r="J52" s="56">
        <f t="shared" si="1"/>
        <v>9</v>
      </c>
      <c r="K52" s="56">
        <f t="shared" si="1"/>
        <v>7</v>
      </c>
      <c r="L52" s="56">
        <f t="shared" si="1"/>
        <v>7</v>
      </c>
      <c r="M52" s="56">
        <f t="shared" si="1"/>
        <v>5</v>
      </c>
      <c r="N52" s="56">
        <f t="shared" si="1"/>
        <v>8</v>
      </c>
      <c r="O52" s="56">
        <f t="shared" si="1"/>
        <v>9</v>
      </c>
      <c r="P52" s="92">
        <f>IF($D$6="","",IFERROR(AVERAGE(P6:P50),""))</f>
        <v>78</v>
      </c>
      <c r="Q52" s="92">
        <f>IF($D$6="","",IFERROR(AVERAGE(Q6:Q50),""))</f>
        <v>7.8</v>
      </c>
      <c r="R52" s="89">
        <f>IF(D6="","",ROUND(Q52,0))</f>
        <v>8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wsB83jvGVQSRu2CfLUGAPd44uOwP6t8bahg4fkjwzduXMqdmnhLecMk89j3BBZtiWczOLFtuLOs9nQWRgNA3zw==" saltValue="+4Lw+R2hwn3gou8WSGpgAQ==" spinCount="100000" sheet="1" objects="1" scenarios="1"/>
  <protectedRanges>
    <protectedRange sqref="F6:O6 F51:O52 F2:S5 F9:O50" name="ช่วง1_1"/>
    <protectedRange sqref="S51:T52 P6:T50" name="ช่วง1"/>
    <protectedRange sqref="P51:R52" name="ช่วง1_1_2"/>
    <protectedRange sqref="F7:O8" name="ช่วง1_2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3" priority="5">
      <formula>LEN(TRIM(F3))&gt;0</formula>
    </cfRule>
  </conditionalFormatting>
  <conditionalFormatting sqref="S6:T52">
    <cfRule type="cellIs" dxfId="2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CCFEFA-3FCD-42FC-BEE3-3F3CDD893F39}">
          <x14:formula1>
            <xm:f>รายการ!$O$7:$O$17</xm:f>
          </x14:formula1>
          <xm:sqref>F6:O6 F9:O50</xm:sqref>
        </x14:dataValidation>
        <x14:dataValidation type="list" allowBlank="1" showInputMessage="1" showErrorMessage="1" xr:uid="{ABC1C513-8DD4-4A5E-AB46-025D13F03119}">
          <x14:formula1>
            <xm:f>รายการ!$O$2:$O$17</xm:f>
          </x14:formula1>
          <xm:sqref>F7:O8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3F58-4D7F-496E-9584-1FBF8B6D42BA}">
  <dimension ref="B1:T51"/>
  <sheetViews>
    <sheetView zoomScale="94" zoomScaleNormal="94" workbookViewId="0">
      <selection activeCell="K10" sqref="K10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8.09765625" style="1" customWidth="1"/>
    <col min="6" max="14" width="7.59765625" style="1" customWidth="1"/>
    <col min="15" max="18" width="7.59765625" style="1" hidden="1" customWidth="1"/>
    <col min="19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37" t="s">
        <v>25</v>
      </c>
      <c r="D1" s="134" t="s">
        <v>37</v>
      </c>
      <c r="E1" s="131" t="str">
        <f>IF(ตั้งค่า!B9="","","แบบสรุปการประเมินคุณลักษณะอันพึงประสงค์ ชั้น"&amp;ตั้งค่า!I9&amp;"")</f>
        <v xml:space="preserve">แบบสรุปการประเมินคุณลักษณะอันพึงประสงค์ ชั้นประถมศึกษาปีที่ </v>
      </c>
      <c r="F1" s="132"/>
      <c r="G1" s="132"/>
      <c r="H1" s="132"/>
      <c r="I1" s="132"/>
      <c r="J1" s="132"/>
      <c r="K1" s="132"/>
      <c r="L1" s="132"/>
      <c r="M1" s="133"/>
      <c r="N1" s="143" t="s">
        <v>203</v>
      </c>
      <c r="O1" s="143" t="s">
        <v>349</v>
      </c>
      <c r="P1" s="143" t="s">
        <v>66</v>
      </c>
      <c r="Q1" s="143" t="s">
        <v>348</v>
      </c>
      <c r="R1" s="143" t="s">
        <v>347</v>
      </c>
      <c r="S1" s="143" t="s">
        <v>204</v>
      </c>
      <c r="T1" s="140" t="s">
        <v>38</v>
      </c>
    </row>
    <row r="2" spans="2:20" ht="20.100000000000001" customHeight="1" x14ac:dyDescent="0.35">
      <c r="B2" s="7"/>
      <c r="C2" s="138"/>
      <c r="D2" s="135"/>
      <c r="E2" s="131" t="str">
        <f>IF(ตั้งค่า!I9="","","ปีการศึกษา  "&amp;ตั้งค่า!I3)</f>
        <v>ปีการศึกษา  2568</v>
      </c>
      <c r="F2" s="132"/>
      <c r="G2" s="132"/>
      <c r="H2" s="132"/>
      <c r="I2" s="132"/>
      <c r="J2" s="132"/>
      <c r="K2" s="132"/>
      <c r="L2" s="132"/>
      <c r="M2" s="133"/>
      <c r="N2" s="144"/>
      <c r="O2" s="144"/>
      <c r="P2" s="144"/>
      <c r="Q2" s="144"/>
      <c r="R2" s="144"/>
      <c r="S2" s="144"/>
      <c r="T2" s="141"/>
    </row>
    <row r="3" spans="2:20" ht="150" customHeight="1" x14ac:dyDescent="0.35">
      <c r="B3" s="7"/>
      <c r="C3" s="138"/>
      <c r="D3" s="135"/>
      <c r="E3" s="93" t="s">
        <v>346</v>
      </c>
      <c r="F3" s="94" t="str">
        <f>IF(E3="","",ตั้งค่าประเมินคุณลักษณะ!A2)</f>
        <v>1. รักชาติ ศาสน์ กษัตริย์</v>
      </c>
      <c r="G3" s="94" t="str">
        <f>IF(E3="","",ตั้งค่าประเมินคุณลักษณะ!A3)</f>
        <v>2. ซื่อสัตย์สุจริต</v>
      </c>
      <c r="H3" s="94" t="str">
        <f>IF(E3="","",ตั้งค่าประเมินคุณลักษณะ!A4)</f>
        <v>3. มีวินัย</v>
      </c>
      <c r="I3" s="94" t="str">
        <f>IF(E3="","",ตั้งค่าประเมินคุณลักษณะ!A5)</f>
        <v>4. ใฝ่เรียนรู้</v>
      </c>
      <c r="J3" s="94" t="str">
        <f>IF(E3="","",ตั้งค่าประเมินคุณลักษณะ!A6)</f>
        <v>5. อยู่อย่างพอเพียง</v>
      </c>
      <c r="K3" s="94" t="str">
        <f>IF(E3="","",ตั้งค่าประเมินคุณลักษณะ!A7)</f>
        <v>6. มุ่งมั่นในการทำงาน</v>
      </c>
      <c r="L3" s="94" t="str">
        <f>IF(E3="","",ตั้งค่าประเมินคุณลักษณะ!A8)</f>
        <v>7. รักความเป็นไทย</v>
      </c>
      <c r="M3" s="94" t="str">
        <f>IF(E3="","",ตั้งค่าประเมินคุณลักษณะ!A9)</f>
        <v>8. มีจิตสาธารณะ</v>
      </c>
      <c r="N3" s="144"/>
      <c r="O3" s="144"/>
      <c r="P3" s="144"/>
      <c r="Q3" s="144"/>
      <c r="R3" s="144"/>
      <c r="S3" s="144"/>
      <c r="T3" s="141"/>
    </row>
    <row r="4" spans="2:20" ht="22.8" customHeight="1" x14ac:dyDescent="0.35">
      <c r="B4" s="7"/>
      <c r="C4" s="139"/>
      <c r="D4" s="136"/>
      <c r="E4" s="81" t="s">
        <v>202</v>
      </c>
      <c r="F4" s="95">
        <v>15</v>
      </c>
      <c r="G4" s="95">
        <v>15</v>
      </c>
      <c r="H4" s="95">
        <v>10</v>
      </c>
      <c r="I4" s="95">
        <v>10</v>
      </c>
      <c r="J4" s="95">
        <v>10</v>
      </c>
      <c r="K4" s="95">
        <v>15</v>
      </c>
      <c r="L4" s="95">
        <v>15</v>
      </c>
      <c r="M4" s="95">
        <v>10</v>
      </c>
      <c r="N4" s="145"/>
      <c r="O4" s="145"/>
      <c r="P4" s="145"/>
      <c r="Q4" s="145"/>
      <c r="R4" s="145"/>
      <c r="S4" s="145"/>
      <c r="T4" s="142"/>
    </row>
    <row r="5" spans="2:20" x14ac:dyDescent="0.35">
      <c r="B5" s="7"/>
      <c r="C5" s="80">
        <f>IF(รายชื่อนักเรียน!A2="","",รายชื่อนักเรียน!A2)</f>
        <v>1</v>
      </c>
      <c r="D5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5" s="88"/>
      <c r="F5" s="96">
        <f>IF('ข้อที่ 1'!R6="","",'ข้อที่ 1'!R6)</f>
        <v>12</v>
      </c>
      <c r="G5" s="96">
        <f>IF('ข้อ 2'!R6="","",'ข้อ 2'!R6)</f>
        <v>5</v>
      </c>
      <c r="H5" s="96">
        <f>IF('ข้อ 3'!R6="","",'ข้อ 3'!R6)</f>
        <v>5</v>
      </c>
      <c r="I5" s="96">
        <f>IF('ข้อ 4'!R6="","",'ข้อ 4'!R6)</f>
        <v>5</v>
      </c>
      <c r="J5" s="96">
        <f>IF('ข้อ 5'!R6="","",'ข้อ 5'!R6)</f>
        <v>7</v>
      </c>
      <c r="K5" s="96">
        <f>IF('ข้อ 6'!R6="","",'ข้อ 6'!R6)</f>
        <v>15</v>
      </c>
      <c r="L5" s="96">
        <f>IF('ข้อ 7'!R6="","",'ข้อ 7'!R6)</f>
        <v>5</v>
      </c>
      <c r="M5" s="96">
        <f>IF('ข้อ 8'!R6="","",'ข้อ 8'!R6)</f>
        <v>8</v>
      </c>
      <c r="N5" s="89">
        <f>IF(D5="","",IF(รายชื่อนักเรียน!H2="ย้ายออก","ย้ายออก",IF(รายชื่อนักเรียน!H2="แขวนลอย","แขวนลอย",SUM(F5:M5))))</f>
        <v>62</v>
      </c>
      <c r="O5" s="89">
        <f>IF(D5="","",IF(รายชื่อนักเรียน!H2="ย้ายออก","ย้ายออก",IFERROR(AVERAGE(F5:M5),"")))</f>
        <v>7.75</v>
      </c>
      <c r="P5" s="89">
        <f>IF(D5="","",IF(รายชื่อนักเรียน!H2="ย้ายออก","ย้ายออก",ROUND(O5,0)))</f>
        <v>8</v>
      </c>
      <c r="Q5" s="89">
        <f>IF(D5="","",IF(รายชื่อนักเรียน!H2="ย้ายออก","ย้ายออก",(N5/100)*100))</f>
        <v>62</v>
      </c>
      <c r="R5" s="89">
        <f>IF(D5="","",IF(รายชื่อนักเรียน!H2="ย้ายออก","ย้ายออก",ROUND(Q5,0)))</f>
        <v>62</v>
      </c>
      <c r="S5" s="89">
        <f>IF(D5="","",IF(N5="","",IF(รายชื่อนักเรียน!H2="ย้ายออก","ย้ายออก",IF(รายชื่อนักเรียน!H2="แขวนลอย","แขวนลอย",IF(N5&gt;=ตั้งค่าประเมินคุณลักษณะ!$B$28,3,IF(N5&gt;=ตั้งค่าประเมินคุณลักษณะ!$B$29,2,IF(N5&gt;=ตั้งค่าประเมินคุณลักษณะ!$B$30,1,0)))))))</f>
        <v>1</v>
      </c>
      <c r="T5" s="89" t="str">
        <f>IF(D5="","",IF(รายชื่อนักเรียน!H2="ย้ายออก","ย้ายออก",IF(รายชื่อนักเรียน!H2="แขวนลอย","แขวนลอย",_xlfn.IFNA(VLOOKUP(S5,รายการ!$I$2:$J$5,2,FALSE),""))))</f>
        <v>ผ่าน</v>
      </c>
    </row>
    <row r="6" spans="2:20" x14ac:dyDescent="0.35">
      <c r="B6" s="7"/>
      <c r="C6" s="80">
        <f>IF(รายชื่อนักเรียน!A3="","",รายชื่อนักเรียน!A3)</f>
        <v>2</v>
      </c>
      <c r="D6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6" s="88"/>
      <c r="F6" s="96" t="str">
        <f>IF('ข้อที่ 1'!R7="","",'ข้อที่ 1'!R7)</f>
        <v/>
      </c>
      <c r="G6" s="96" t="str">
        <f>IF('ข้อ 2'!R7="","",'ข้อ 2'!R7)</f>
        <v/>
      </c>
      <c r="H6" s="96" t="str">
        <f>IF('ข้อ 3'!R7="","",'ข้อ 3'!R7)</f>
        <v/>
      </c>
      <c r="I6" s="96" t="str">
        <f>IF('ข้อ 4'!R7="","",'ข้อ 4'!R7)</f>
        <v/>
      </c>
      <c r="J6" s="96" t="str">
        <f>IF('ข้อ 5'!R7="","",'ข้อ 5'!R7)</f>
        <v/>
      </c>
      <c r="K6" s="96" t="str">
        <f>IF('ข้อ 6'!R7="","",'ข้อ 6'!R7)</f>
        <v/>
      </c>
      <c r="L6" s="96" t="str">
        <f>IF('ข้อ 7'!R7="","",'ข้อ 7'!R7)</f>
        <v/>
      </c>
      <c r="M6" s="96" t="str">
        <f>IF('ข้อ 8'!R7="","",'ข้อ 8'!R7)</f>
        <v/>
      </c>
      <c r="N6" s="89" t="str">
        <f>IF(D6="","",IF(รายชื่อนักเรียน!H3="ย้ายออก","ย้ายออก",IF(รายชื่อนักเรียน!H3="แขวนลอย","แขวนลอย",SUM(F6:M6))))</f>
        <v/>
      </c>
      <c r="O6" s="89" t="str">
        <f>IF(D6="","",IF(รายชื่อนักเรียน!H3="ย้ายออก","ย้ายออก",IFERROR(AVERAGE(F6:M6),"")))</f>
        <v/>
      </c>
      <c r="P6" s="89" t="str">
        <f>IF(D6="","",IF(รายชื่อนักเรียน!H3="ย้ายออก","ย้ายออก",ROUND(O6,0)))</f>
        <v/>
      </c>
      <c r="Q6" s="89" t="str">
        <f>IF(D6="","",IF(รายชื่อนักเรียน!H3="ย้ายออก","ย้ายออก",(N6/100)*100))</f>
        <v/>
      </c>
      <c r="R6" s="89" t="str">
        <f>IF(D6="","",IF(รายชื่อนักเรียน!H3="ย้ายออก","ย้ายออก",ROUND(Q6,0)))</f>
        <v/>
      </c>
      <c r="S6" s="89" t="str">
        <f>IF(D6="","",IF(N6="","",IF(รายชื่อนักเรียน!H3="ย้ายออก","ย้ายออก",IF(รายชื่อนักเรียน!H3="แขวนลอย","แขวนลอย",IF(N6&gt;=ตั้งค่าประเมินคุณลักษณะ!$B$28,3,IF(N6&gt;=ตั้งค่าประเมินคุณลักษณะ!$B$29,2,IF(N6&gt;=ตั้งค่าประเมินคุณลักษณะ!$B$30,1,0)))))))</f>
        <v/>
      </c>
      <c r="T6" s="89" t="str">
        <f>IF(D6="","",IF(รายชื่อนักเรียน!H3="ย้ายออก","ย้ายออก",IF(รายชื่อนักเรียน!H3="แขวนลอย","แขวนลอย",_xlfn.IFNA(VLOOKUP(S6,รายการ!$I$2:$J$5,2,FALSE),""))))</f>
        <v/>
      </c>
    </row>
    <row r="7" spans="2:20" x14ac:dyDescent="0.35">
      <c r="B7" s="7"/>
      <c r="C7" s="80">
        <f>IF(รายชื่อนักเรียน!A4="","",รายชื่อนักเรียน!A4)</f>
        <v>3</v>
      </c>
      <c r="D7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7" s="88"/>
      <c r="F7" s="96" t="str">
        <f>IF('ข้อที่ 1'!R8="","",'ข้อที่ 1'!R8)</f>
        <v/>
      </c>
      <c r="G7" s="96" t="str">
        <f>IF('ข้อ 2'!R8="","",'ข้อ 2'!R8)</f>
        <v/>
      </c>
      <c r="H7" s="96" t="str">
        <f>IF('ข้อ 3'!R8="","",'ข้อ 3'!R8)</f>
        <v/>
      </c>
      <c r="I7" s="96" t="str">
        <f>IF('ข้อ 4'!R8="","",'ข้อ 4'!R8)</f>
        <v/>
      </c>
      <c r="J7" s="96" t="str">
        <f>IF('ข้อ 5'!R8="","",'ข้อ 5'!R8)</f>
        <v/>
      </c>
      <c r="K7" s="96" t="str">
        <f>IF('ข้อ 6'!R8="","",'ข้อ 6'!R8)</f>
        <v/>
      </c>
      <c r="L7" s="96" t="str">
        <f>IF('ข้อ 7'!R8="","",'ข้อ 7'!R8)</f>
        <v/>
      </c>
      <c r="M7" s="96" t="str">
        <f>IF('ข้อ 8'!R8="","",'ข้อ 8'!R8)</f>
        <v/>
      </c>
      <c r="N7" s="89" t="str">
        <f>IF(D7="","",IF(รายชื่อนักเรียน!H4="ย้ายออก","ย้ายออก",IF(รายชื่อนักเรียน!H4="แขวนลอย","แขวนลอย",SUM(F7:M7))))</f>
        <v/>
      </c>
      <c r="O7" s="89" t="str">
        <f>IF(D7="","",IF(รายชื่อนักเรียน!H4="ย้ายออก","ย้ายออก",IFERROR(AVERAGE(F7:M7),"")))</f>
        <v/>
      </c>
      <c r="P7" s="89" t="str">
        <f>IF(D7="","",IF(รายชื่อนักเรียน!H4="ย้ายออก","ย้ายออก",ROUND(O7,0)))</f>
        <v/>
      </c>
      <c r="Q7" s="89" t="str">
        <f>IF(D7="","",IF(รายชื่อนักเรียน!H4="ย้ายออก","ย้ายออก",(N7/100)*100))</f>
        <v/>
      </c>
      <c r="R7" s="89" t="str">
        <f>IF(D7="","",IF(รายชื่อนักเรียน!H4="ย้ายออก","ย้ายออก",ROUND(Q7,0)))</f>
        <v/>
      </c>
      <c r="S7" s="89" t="str">
        <f>IF(D7="","",IF(N7="","",IF(รายชื่อนักเรียน!H4="ย้ายออก","ย้ายออก",IF(รายชื่อนักเรียน!H4="แขวนลอย","แขวนลอย",IF(N7&gt;=ตั้งค่าประเมินคุณลักษณะ!$B$28,3,IF(N7&gt;=ตั้งค่าประเมินคุณลักษณะ!$B$29,2,IF(N7&gt;=ตั้งค่าประเมินคุณลักษณะ!$B$30,1,0)))))))</f>
        <v/>
      </c>
      <c r="T7" s="89" t="str">
        <f>IF(D7="","",IF(รายชื่อนักเรียน!H4="ย้ายออก","ย้ายออก",IF(รายชื่อนักเรียน!H4="แขวนลอย","แขวนลอย",_xlfn.IFNA(VLOOKUP(S7,รายการ!$I$2:$J$5,2,FALSE),""))))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IF(รายชื่อนักเรียน!A5="","",รายชื่อนักเรียน!A5)</f>
        <v>4</v>
      </c>
      <c r="D8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8" s="88"/>
      <c r="F8" s="96" t="str">
        <f>IF('ข้อที่ 1'!R9="","",'ข้อที่ 1'!R9)</f>
        <v/>
      </c>
      <c r="G8" s="96" t="str">
        <f>IF('ข้อ 2'!R9="","",'ข้อ 2'!R9)</f>
        <v/>
      </c>
      <c r="H8" s="96" t="str">
        <f>IF('ข้อ 3'!R9="","",'ข้อ 3'!R9)</f>
        <v/>
      </c>
      <c r="I8" s="96" t="str">
        <f>IF('ข้อ 4'!R9="","",'ข้อ 4'!R9)</f>
        <v/>
      </c>
      <c r="J8" s="96" t="str">
        <f>IF('ข้อ 5'!R9="","",'ข้อ 5'!R9)</f>
        <v/>
      </c>
      <c r="K8" s="96" t="str">
        <f>IF('ข้อ 6'!R9="","",'ข้อ 6'!R9)</f>
        <v/>
      </c>
      <c r="L8" s="96" t="str">
        <f>IF('ข้อ 7'!R9="","",'ข้อ 7'!R9)</f>
        <v/>
      </c>
      <c r="M8" s="96" t="str">
        <f>IF('ข้อ 8'!R9="","",'ข้อ 8'!R9)</f>
        <v/>
      </c>
      <c r="N8" s="89" t="str">
        <f>IF(D8="","",IF(รายชื่อนักเรียน!H5="ย้ายออก","ย้ายออก",IF(รายชื่อนักเรียน!H5="แขวนลอย","แขวนลอย",SUM(F8:M8))))</f>
        <v/>
      </c>
      <c r="O8" s="89" t="str">
        <f>IF(D8="","",IF(รายชื่อนักเรียน!H5="ย้ายออก","ย้ายออก",IFERROR(AVERAGE(F8:M8),"")))</f>
        <v/>
      </c>
      <c r="P8" s="89" t="str">
        <f>IF(D8="","",IF(รายชื่อนักเรียน!H5="ย้ายออก","ย้ายออก",ROUND(O8,0)))</f>
        <v/>
      </c>
      <c r="Q8" s="89" t="str">
        <f>IF(D8="","",IF(รายชื่อนักเรียน!H5="ย้ายออก","ย้ายออก",(N8/100)*100))</f>
        <v/>
      </c>
      <c r="R8" s="89" t="str">
        <f>IF(D8="","",IF(รายชื่อนักเรียน!H5="ย้ายออก","ย้ายออก",ROUND(Q8,0)))</f>
        <v/>
      </c>
      <c r="S8" s="89" t="str">
        <f>IF(D8="","",IF(N8="","",IF(รายชื่อนักเรียน!H5="ย้ายออก","ย้ายออก",IF(รายชื่อนักเรียน!H5="แขวนลอย","แขวนลอย",IF(N8&gt;=ตั้งค่าประเมินคุณลักษณะ!$B$28,3,IF(N8&gt;=ตั้งค่าประเมินคุณลักษณะ!$B$29,2,IF(N8&gt;=ตั้งค่าประเมินคุณลักษณะ!$B$30,1,0)))))))</f>
        <v/>
      </c>
      <c r="T8" s="89" t="str">
        <f>IF(D8="","",IF(รายชื่อนักเรียน!H5="ย้ายออก","ย้ายออก",IF(รายชื่อนักเรียน!H5="แขวนลอย","แขวนลอย",_xlfn.IFNA(VLOOKUP(S8,รายการ!$I$2:$J$5,2,FALSE),""))))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IF(รายชื่อนักเรียน!A6="","",รายชื่อนักเรียน!A6)</f>
        <v>5</v>
      </c>
      <c r="D9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9" s="88"/>
      <c r="F9" s="96" t="str">
        <f>IF('ข้อที่ 1'!R10="","",'ข้อที่ 1'!R10)</f>
        <v/>
      </c>
      <c r="G9" s="96" t="str">
        <f>IF('ข้อ 2'!R10="","",'ข้อ 2'!R10)</f>
        <v/>
      </c>
      <c r="H9" s="96" t="str">
        <f>IF('ข้อ 3'!R10="","",'ข้อ 3'!R10)</f>
        <v/>
      </c>
      <c r="I9" s="96" t="str">
        <f>IF('ข้อ 4'!R10="","",'ข้อ 4'!R10)</f>
        <v/>
      </c>
      <c r="J9" s="96" t="str">
        <f>IF('ข้อ 5'!R10="","",'ข้อ 5'!R10)</f>
        <v/>
      </c>
      <c r="K9" s="96" t="str">
        <f>IF('ข้อ 6'!R10="","",'ข้อ 6'!R10)</f>
        <v/>
      </c>
      <c r="L9" s="96" t="str">
        <f>IF('ข้อ 7'!R10="","",'ข้อ 7'!R10)</f>
        <v/>
      </c>
      <c r="M9" s="96" t="str">
        <f>IF('ข้อ 8'!R10="","",'ข้อ 8'!R10)</f>
        <v/>
      </c>
      <c r="N9" s="89" t="str">
        <f>IF(D9="","",IF(รายชื่อนักเรียน!H6="ย้ายออก","ย้ายออก",IF(รายชื่อนักเรียน!H6="แขวนลอย","แขวนลอย",SUM(F9:M9))))</f>
        <v/>
      </c>
      <c r="O9" s="89" t="str">
        <f>IF(D9="","",IF(รายชื่อนักเรียน!H6="ย้ายออก","ย้ายออก",IFERROR(AVERAGE(F9:M9),"")))</f>
        <v/>
      </c>
      <c r="P9" s="89" t="str">
        <f>IF(D9="","",IF(รายชื่อนักเรียน!H6="ย้ายออก","ย้ายออก",ROUND(O9,0)))</f>
        <v/>
      </c>
      <c r="Q9" s="89" t="str">
        <f>IF(D9="","",IF(รายชื่อนักเรียน!H6="ย้ายออก","ย้ายออก",(N9/100)*100))</f>
        <v/>
      </c>
      <c r="R9" s="89" t="str">
        <f>IF(D9="","",IF(รายชื่อนักเรียน!H6="ย้ายออก","ย้ายออก",ROUND(Q9,0)))</f>
        <v/>
      </c>
      <c r="S9" s="89" t="str">
        <f>IF(D9="","",IF(N9="","",IF(รายชื่อนักเรียน!H6="ย้ายออก","ย้ายออก",IF(รายชื่อนักเรียน!H6="แขวนลอย","แขวนลอย",IF(N9&gt;=ตั้งค่าประเมินคุณลักษณะ!$B$28,3,IF(N9&gt;=ตั้งค่าประเมินคุณลักษณะ!$B$29,2,IF(N9&gt;=ตั้งค่าประเมินคุณลักษณะ!$B$30,1,0)))))))</f>
        <v/>
      </c>
      <c r="T9" s="89" t="str">
        <f>IF(D9="","",IF(รายชื่อนักเรียน!H6="ย้ายออก","ย้ายออก",IF(รายชื่อนักเรียน!H6="แขวนลอย","แขวนลอย",_xlfn.IFNA(VLOOKUP(S9,รายการ!$I$2:$J$5,2,FALSE),""))))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IF(รายชื่อนักเรียน!A7="","",รายชื่อนักเรียน!A7)</f>
        <v>6</v>
      </c>
      <c r="D10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0" s="88"/>
      <c r="F10" s="96" t="str">
        <f>IF('ข้อที่ 1'!R11="","",'ข้อที่ 1'!R11)</f>
        <v/>
      </c>
      <c r="G10" s="96" t="str">
        <f>IF('ข้อ 2'!R11="","",'ข้อ 2'!R11)</f>
        <v/>
      </c>
      <c r="H10" s="96" t="str">
        <f>IF('ข้อ 3'!R11="","",'ข้อ 3'!R11)</f>
        <v/>
      </c>
      <c r="I10" s="96" t="str">
        <f>IF('ข้อ 4'!R11="","",'ข้อ 4'!R11)</f>
        <v/>
      </c>
      <c r="J10" s="96" t="str">
        <f>IF('ข้อ 5'!R11="","",'ข้อ 5'!R11)</f>
        <v/>
      </c>
      <c r="K10" s="96" t="str">
        <f>IF('ข้อ 6'!R11="","",'ข้อ 6'!R11)</f>
        <v/>
      </c>
      <c r="L10" s="96" t="str">
        <f>IF('ข้อ 7'!R11="","",'ข้อ 7'!R11)</f>
        <v/>
      </c>
      <c r="M10" s="96" t="str">
        <f>IF('ข้อ 8'!R11="","",'ข้อ 8'!R11)</f>
        <v/>
      </c>
      <c r="N10" s="89" t="str">
        <f>IF(D10="","",IF(รายชื่อนักเรียน!H7="ย้ายออก","ย้ายออก",IF(รายชื่อนักเรียน!H7="แขวนลอย","แขวนลอย",SUM(F10:M10))))</f>
        <v/>
      </c>
      <c r="O10" s="89" t="str">
        <f>IF(D10="","",IF(รายชื่อนักเรียน!H7="ย้ายออก","ย้ายออก",IFERROR(AVERAGE(F10:M10),"")))</f>
        <v/>
      </c>
      <c r="P10" s="89" t="str">
        <f>IF(D10="","",IF(รายชื่อนักเรียน!H7="ย้ายออก","ย้ายออก",ROUND(O10,0)))</f>
        <v/>
      </c>
      <c r="Q10" s="89" t="str">
        <f>IF(D10="","",IF(รายชื่อนักเรียน!H7="ย้ายออก","ย้ายออก",(N10/100)*100))</f>
        <v/>
      </c>
      <c r="R10" s="89" t="str">
        <f>IF(D10="","",IF(รายชื่อนักเรียน!H7="ย้ายออก","ย้ายออก",ROUND(Q10,0)))</f>
        <v/>
      </c>
      <c r="S10" s="89" t="str">
        <f>IF(D10="","",IF(N10="","",IF(รายชื่อนักเรียน!H7="ย้ายออก","ย้ายออก",IF(รายชื่อนักเรียน!H7="แขวนลอย","แขวนลอย",IF(N10&gt;=ตั้งค่าประเมินคุณลักษณะ!$B$28,3,IF(N10&gt;=ตั้งค่าประเมินคุณลักษณะ!$B$29,2,IF(N10&gt;=ตั้งค่าประเมินคุณลักษณะ!$B$30,1,0)))))))</f>
        <v/>
      </c>
      <c r="T10" s="89" t="str">
        <f>IF(D10="","",IF(รายชื่อนักเรียน!H7="ย้ายออก","ย้ายออก",IF(รายชื่อนักเรียน!H7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IF(รายชื่อนักเรียน!A8="","",รายชื่อนักเรียน!A8)</f>
        <v>7</v>
      </c>
      <c r="D11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1" s="88"/>
      <c r="F11" s="96" t="str">
        <f>IF('ข้อที่ 1'!R12="","",'ข้อที่ 1'!R12)</f>
        <v/>
      </c>
      <c r="G11" s="96" t="str">
        <f>IF('ข้อ 2'!R12="","",'ข้อ 2'!R12)</f>
        <v/>
      </c>
      <c r="H11" s="96" t="str">
        <f>IF('ข้อ 3'!R12="","",'ข้อ 3'!R12)</f>
        <v/>
      </c>
      <c r="I11" s="96" t="str">
        <f>IF('ข้อ 4'!R12="","",'ข้อ 4'!R12)</f>
        <v/>
      </c>
      <c r="J11" s="96" t="str">
        <f>IF('ข้อ 5'!R12="","",'ข้อ 5'!R12)</f>
        <v/>
      </c>
      <c r="K11" s="96" t="str">
        <f>IF('ข้อ 6'!R12="","",'ข้อ 6'!R12)</f>
        <v/>
      </c>
      <c r="L11" s="96" t="str">
        <f>IF('ข้อ 7'!R12="","",'ข้อ 7'!R12)</f>
        <v/>
      </c>
      <c r="M11" s="96" t="str">
        <f>IF('ข้อ 8'!R12="","",'ข้อ 8'!R12)</f>
        <v/>
      </c>
      <c r="N11" s="89" t="str">
        <f>IF(D11="","",IF(รายชื่อนักเรียน!H8="ย้ายออก","ย้ายออก",IF(รายชื่อนักเรียน!H8="แขวนลอย","แขวนลอย",SUM(F11:M11))))</f>
        <v/>
      </c>
      <c r="O11" s="89" t="str">
        <f>IF(D11="","",IF(รายชื่อนักเรียน!H8="ย้ายออก","ย้ายออก",IFERROR(AVERAGE(F11:M11),"")))</f>
        <v/>
      </c>
      <c r="P11" s="89" t="str">
        <f>IF(D11="","",IF(รายชื่อนักเรียน!H8="ย้ายออก","ย้ายออก",ROUND(O11,0)))</f>
        <v/>
      </c>
      <c r="Q11" s="89" t="str">
        <f>IF(D11="","",IF(รายชื่อนักเรียน!H8="ย้ายออก","ย้ายออก",(N11/100)*100))</f>
        <v/>
      </c>
      <c r="R11" s="89" t="str">
        <f>IF(D11="","",IF(รายชื่อนักเรียน!H8="ย้ายออก","ย้ายออก",ROUND(Q11,0)))</f>
        <v/>
      </c>
      <c r="S11" s="89" t="str">
        <f>IF(D11="","",IF(N11="","",IF(รายชื่อนักเรียน!H8="ย้ายออก","ย้ายออก",IF(รายชื่อนักเรียน!H8="แขวนลอย","แขวนลอย",IF(N11&gt;=ตั้งค่าประเมินคุณลักษณะ!$B$28,3,IF(N11&gt;=ตั้งค่าประเมินคุณลักษณะ!$B$29,2,IF(N11&gt;=ตั้งค่าประเมินคุณลักษณะ!$B$30,1,0)))))))</f>
        <v/>
      </c>
      <c r="T11" s="89" t="str">
        <f>IF(D11="","",IF(รายชื่อนักเรียน!H8="ย้ายออก","ย้ายออก",IF(รายชื่อนักเรียน!H8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IF(รายชื่อนักเรียน!A9="","",รายชื่อนักเรียน!A9)</f>
        <v>8</v>
      </c>
      <c r="D12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2" s="88"/>
      <c r="F12" s="96" t="str">
        <f>IF('ข้อที่ 1'!R13="","",'ข้อที่ 1'!R13)</f>
        <v/>
      </c>
      <c r="G12" s="96" t="str">
        <f>IF('ข้อ 2'!R13="","",'ข้อ 2'!R13)</f>
        <v/>
      </c>
      <c r="H12" s="96" t="str">
        <f>IF('ข้อ 3'!R13="","",'ข้อ 3'!R13)</f>
        <v/>
      </c>
      <c r="I12" s="96" t="str">
        <f>IF('ข้อ 4'!R13="","",'ข้อ 4'!R13)</f>
        <v/>
      </c>
      <c r="J12" s="96" t="str">
        <f>IF('ข้อ 5'!R13="","",'ข้อ 5'!R13)</f>
        <v/>
      </c>
      <c r="K12" s="96" t="str">
        <f>IF('ข้อ 6'!R13="","",'ข้อ 6'!R13)</f>
        <v/>
      </c>
      <c r="L12" s="96" t="str">
        <f>IF('ข้อ 7'!R13="","",'ข้อ 7'!R13)</f>
        <v/>
      </c>
      <c r="M12" s="96" t="str">
        <f>IF('ข้อ 8'!R13="","",'ข้อ 8'!R13)</f>
        <v/>
      </c>
      <c r="N12" s="89" t="str">
        <f>IF(D12="","",IF(รายชื่อนักเรียน!H9="ย้ายออก","ย้ายออก",IF(รายชื่อนักเรียน!H9="แขวนลอย","แขวนลอย",SUM(F12:M12))))</f>
        <v/>
      </c>
      <c r="O12" s="89" t="str">
        <f>IF(D12="","",IF(รายชื่อนักเรียน!H9="ย้ายออก","ย้ายออก",IFERROR(AVERAGE(F12:M12),"")))</f>
        <v/>
      </c>
      <c r="P12" s="89" t="str">
        <f>IF(D12="","",IF(รายชื่อนักเรียน!H9="ย้ายออก","ย้ายออก",ROUND(O12,0)))</f>
        <v/>
      </c>
      <c r="Q12" s="89" t="str">
        <f>IF(D12="","",IF(รายชื่อนักเรียน!H9="ย้ายออก","ย้ายออก",(N12/100)*100))</f>
        <v/>
      </c>
      <c r="R12" s="89" t="str">
        <f>IF(D12="","",IF(รายชื่อนักเรียน!H9="ย้ายออก","ย้ายออก",ROUND(Q12,0)))</f>
        <v/>
      </c>
      <c r="S12" s="89" t="str">
        <f>IF(D12="","",IF(N12="","",IF(รายชื่อนักเรียน!H9="ย้ายออก","ย้ายออก",IF(รายชื่อนักเรียน!H9="แขวนลอย","แขวนลอย",IF(N12&gt;=ตั้งค่าประเมินคุณลักษณะ!$B$28,3,IF(N12&gt;=ตั้งค่าประเมินคุณลักษณะ!$B$29,2,IF(N12&gt;=ตั้งค่าประเมินคุณลักษณะ!$B$30,1,0)))))))</f>
        <v/>
      </c>
      <c r="T12" s="89" t="str">
        <f>IF(D12="","",IF(รายชื่อนักเรียน!H9="ย้ายออก","ย้ายออก",IF(รายชื่อนักเรียน!H9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IF(รายชื่อนักเรียน!A10="","",รายชื่อนักเรียน!A10)</f>
        <v>9</v>
      </c>
      <c r="D13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3" s="88"/>
      <c r="F13" s="96" t="str">
        <f>IF('ข้อที่ 1'!R14="","",'ข้อที่ 1'!R14)</f>
        <v/>
      </c>
      <c r="G13" s="96" t="str">
        <f>IF('ข้อ 2'!R14="","",'ข้อ 2'!R14)</f>
        <v/>
      </c>
      <c r="H13" s="96" t="str">
        <f>IF('ข้อ 3'!R14="","",'ข้อ 3'!R14)</f>
        <v/>
      </c>
      <c r="I13" s="96" t="str">
        <f>IF('ข้อ 4'!R14="","",'ข้อ 4'!R14)</f>
        <v/>
      </c>
      <c r="J13" s="96" t="str">
        <f>IF('ข้อ 5'!R14="","",'ข้อ 5'!R14)</f>
        <v/>
      </c>
      <c r="K13" s="96" t="str">
        <f>IF('ข้อ 6'!R14="","",'ข้อ 6'!R14)</f>
        <v/>
      </c>
      <c r="L13" s="96" t="str">
        <f>IF('ข้อ 7'!R14="","",'ข้อ 7'!R14)</f>
        <v/>
      </c>
      <c r="M13" s="96" t="str">
        <f>IF('ข้อ 8'!R14="","",'ข้อ 8'!R14)</f>
        <v/>
      </c>
      <c r="N13" s="89" t="str">
        <f>IF(D13="","",IF(รายชื่อนักเรียน!H10="ย้ายออก","ย้ายออก",IF(รายชื่อนักเรียน!H10="แขวนลอย","แขวนลอย",SUM(F13:M13))))</f>
        <v/>
      </c>
      <c r="O13" s="89" t="str">
        <f>IF(D13="","",IF(รายชื่อนักเรียน!H10="ย้ายออก","ย้ายออก",IFERROR(AVERAGE(F13:M13),"")))</f>
        <v/>
      </c>
      <c r="P13" s="89" t="str">
        <f>IF(D13="","",IF(รายชื่อนักเรียน!H10="ย้ายออก","ย้ายออก",ROUND(O13,0)))</f>
        <v/>
      </c>
      <c r="Q13" s="89" t="str">
        <f>IF(D13="","",IF(รายชื่อนักเรียน!H10="ย้ายออก","ย้ายออก",(N13/100)*100))</f>
        <v/>
      </c>
      <c r="R13" s="89" t="str">
        <f>IF(D13="","",IF(รายชื่อนักเรียน!H10="ย้ายออก","ย้ายออก",ROUND(Q13,0)))</f>
        <v/>
      </c>
      <c r="S13" s="89" t="str">
        <f>IF(D13="","",IF(N13="","",IF(รายชื่อนักเรียน!H10="ย้ายออก","ย้ายออก",IF(รายชื่อนักเรียน!H10="แขวนลอย","แขวนลอย",IF(N13&gt;=ตั้งค่าประเมินคุณลักษณะ!$B$28,3,IF(N13&gt;=ตั้งค่าประเมินคุณลักษณะ!$B$29,2,IF(N13&gt;=ตั้งค่าประเมินคุณลักษณะ!$B$30,1,0)))))))</f>
        <v/>
      </c>
      <c r="T13" s="89" t="str">
        <f>IF(D13="","",IF(รายชื่อนักเรียน!H10="ย้ายออก","ย้ายออก",IF(รายชื่อนักเรียน!H10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IF(รายชื่อนักเรียน!A11="","",รายชื่อนักเรียน!A11)</f>
        <v>10</v>
      </c>
      <c r="D14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4" s="88"/>
      <c r="F14" s="96" t="str">
        <f>IF('ข้อที่ 1'!R15="","",'ข้อที่ 1'!R15)</f>
        <v/>
      </c>
      <c r="G14" s="96" t="str">
        <f>IF('ข้อ 2'!R15="","",'ข้อ 2'!R15)</f>
        <v/>
      </c>
      <c r="H14" s="96" t="str">
        <f>IF('ข้อ 3'!R15="","",'ข้อ 3'!R15)</f>
        <v/>
      </c>
      <c r="I14" s="96" t="str">
        <f>IF('ข้อ 4'!R15="","",'ข้อ 4'!R15)</f>
        <v/>
      </c>
      <c r="J14" s="96" t="str">
        <f>IF('ข้อ 5'!R15="","",'ข้อ 5'!R15)</f>
        <v/>
      </c>
      <c r="K14" s="96" t="str">
        <f>IF('ข้อ 6'!R15="","",'ข้อ 6'!R15)</f>
        <v/>
      </c>
      <c r="L14" s="96" t="str">
        <f>IF('ข้อ 7'!R15="","",'ข้อ 7'!R15)</f>
        <v/>
      </c>
      <c r="M14" s="96" t="str">
        <f>IF('ข้อ 8'!R15="","",'ข้อ 8'!R15)</f>
        <v/>
      </c>
      <c r="N14" s="89" t="str">
        <f>IF(D14="","",IF(รายชื่อนักเรียน!H11="ย้ายออก","ย้ายออก",IF(รายชื่อนักเรียน!H11="แขวนลอย","แขวนลอย",SUM(F14:M14))))</f>
        <v/>
      </c>
      <c r="O14" s="89" t="str">
        <f>IF(D14="","",IF(รายชื่อนักเรียน!H11="ย้ายออก","ย้ายออก",IFERROR(AVERAGE(F14:M14),"")))</f>
        <v/>
      </c>
      <c r="P14" s="89" t="str">
        <f>IF(D14="","",IF(รายชื่อนักเรียน!H11="ย้ายออก","ย้ายออก",ROUND(O14,0)))</f>
        <v/>
      </c>
      <c r="Q14" s="89" t="str">
        <f>IF(D14="","",IF(รายชื่อนักเรียน!H11="ย้ายออก","ย้ายออก",(N14/100)*100))</f>
        <v/>
      </c>
      <c r="R14" s="89" t="str">
        <f>IF(D14="","",IF(รายชื่อนักเรียน!H11="ย้ายออก","ย้ายออก",ROUND(Q14,0)))</f>
        <v/>
      </c>
      <c r="S14" s="89" t="str">
        <f>IF(D14="","",IF(N14="","",IF(รายชื่อนักเรียน!H11="ย้ายออก","ย้ายออก",IF(รายชื่อนักเรียน!H11="แขวนลอย","แขวนลอย",IF(N14&gt;=ตั้งค่าประเมินคุณลักษณะ!$B$28,3,IF(N14&gt;=ตั้งค่าประเมินคุณลักษณะ!$B$29,2,IF(N14&gt;=ตั้งค่าประเมินคุณลักษณะ!$B$30,1,0)))))))</f>
        <v/>
      </c>
      <c r="T14" s="89" t="str">
        <f>IF(D14="","",IF(รายชื่อนักเรียน!H11="ย้ายออก","ย้ายออก",IF(รายชื่อนักเรียน!H11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IF(รายชื่อนักเรียน!A12="","",รายชื่อนักเรียน!A12)</f>
        <v>11</v>
      </c>
      <c r="D15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5" s="88"/>
      <c r="F15" s="96" t="str">
        <f>IF('ข้อที่ 1'!R16="","",'ข้อที่ 1'!R16)</f>
        <v/>
      </c>
      <c r="G15" s="96" t="str">
        <f>IF('ข้อ 2'!R16="","",'ข้อ 2'!R16)</f>
        <v/>
      </c>
      <c r="H15" s="96" t="str">
        <f>IF('ข้อ 3'!R16="","",'ข้อ 3'!R16)</f>
        <v/>
      </c>
      <c r="I15" s="96" t="str">
        <f>IF('ข้อ 4'!R16="","",'ข้อ 4'!R16)</f>
        <v/>
      </c>
      <c r="J15" s="96" t="str">
        <f>IF('ข้อ 5'!R16="","",'ข้อ 5'!R16)</f>
        <v/>
      </c>
      <c r="K15" s="96" t="str">
        <f>IF('ข้อ 6'!R16="","",'ข้อ 6'!R16)</f>
        <v/>
      </c>
      <c r="L15" s="96" t="str">
        <f>IF('ข้อ 7'!R16="","",'ข้อ 7'!R16)</f>
        <v/>
      </c>
      <c r="M15" s="96" t="str">
        <f>IF('ข้อ 8'!R16="","",'ข้อ 8'!R16)</f>
        <v/>
      </c>
      <c r="N15" s="89" t="str">
        <f>IF(D15="","",IF(รายชื่อนักเรียน!H12="ย้ายออก","ย้ายออก",IF(รายชื่อนักเรียน!H12="แขวนลอย","แขวนลอย",SUM(F15:M15))))</f>
        <v/>
      </c>
      <c r="O15" s="89" t="str">
        <f>IF(D15="","",IF(รายชื่อนักเรียน!H12="ย้ายออก","ย้ายออก",IFERROR(AVERAGE(F15:M15),"")))</f>
        <v/>
      </c>
      <c r="P15" s="89" t="str">
        <f>IF(D15="","",IF(รายชื่อนักเรียน!H12="ย้ายออก","ย้ายออก",ROUND(O15,0)))</f>
        <v/>
      </c>
      <c r="Q15" s="89" t="str">
        <f>IF(D15="","",IF(รายชื่อนักเรียน!H12="ย้ายออก","ย้ายออก",(N15/100)*100))</f>
        <v/>
      </c>
      <c r="R15" s="89" t="str">
        <f>IF(D15="","",IF(รายชื่อนักเรียน!H12="ย้ายออก","ย้ายออก",ROUND(Q15,0)))</f>
        <v/>
      </c>
      <c r="S15" s="89" t="str">
        <f>IF(D15="","",IF(N15="","",IF(รายชื่อนักเรียน!H12="ย้ายออก","ย้ายออก",IF(รายชื่อนักเรียน!H12="แขวนลอย","แขวนลอย",IF(N15&gt;=ตั้งค่าประเมินคุณลักษณะ!$B$28,3,IF(N15&gt;=ตั้งค่าประเมินคุณลักษณะ!$B$29,2,IF(N15&gt;=ตั้งค่าประเมินคุณลักษณะ!$B$30,1,0)))))))</f>
        <v/>
      </c>
      <c r="T15" s="89" t="str">
        <f>IF(D15="","",IF(รายชื่อนักเรียน!H12="ย้ายออก","ย้ายออก",IF(รายชื่อนักเรียน!H12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IF(รายชื่อนักเรียน!A13="","",รายชื่อนักเรียน!A13)</f>
        <v>12</v>
      </c>
      <c r="D16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6" s="88"/>
      <c r="F16" s="96" t="str">
        <f>IF('ข้อที่ 1'!R17="","",'ข้อที่ 1'!R17)</f>
        <v/>
      </c>
      <c r="G16" s="96" t="str">
        <f>IF('ข้อ 2'!R17="","",'ข้อ 2'!R17)</f>
        <v/>
      </c>
      <c r="H16" s="96" t="str">
        <f>IF('ข้อ 3'!R17="","",'ข้อ 3'!R17)</f>
        <v/>
      </c>
      <c r="I16" s="96" t="str">
        <f>IF('ข้อ 4'!R17="","",'ข้อ 4'!R17)</f>
        <v/>
      </c>
      <c r="J16" s="96" t="str">
        <f>IF('ข้อ 5'!R17="","",'ข้อ 5'!R17)</f>
        <v/>
      </c>
      <c r="K16" s="96" t="str">
        <f>IF('ข้อ 6'!R17="","",'ข้อ 6'!R17)</f>
        <v/>
      </c>
      <c r="L16" s="96" t="str">
        <f>IF('ข้อ 7'!R17="","",'ข้อ 7'!R17)</f>
        <v/>
      </c>
      <c r="M16" s="96" t="str">
        <f>IF('ข้อ 8'!R17="","",'ข้อ 8'!R17)</f>
        <v/>
      </c>
      <c r="N16" s="89" t="str">
        <f>IF(D16="","",IF(รายชื่อนักเรียน!H13="ย้ายออก","ย้ายออก",IF(รายชื่อนักเรียน!H13="แขวนลอย","แขวนลอย",SUM(F16:M16))))</f>
        <v/>
      </c>
      <c r="O16" s="89" t="str">
        <f>IF(D16="","",IF(รายชื่อนักเรียน!H13="ย้ายออก","ย้ายออก",IFERROR(AVERAGE(F16:M16),"")))</f>
        <v/>
      </c>
      <c r="P16" s="89" t="str">
        <f>IF(D16="","",IF(รายชื่อนักเรียน!H13="ย้ายออก","ย้ายออก",ROUND(O16,0)))</f>
        <v/>
      </c>
      <c r="Q16" s="89" t="str">
        <f>IF(D16="","",IF(รายชื่อนักเรียน!H13="ย้ายออก","ย้ายออก",(N16/100)*100))</f>
        <v/>
      </c>
      <c r="R16" s="89" t="str">
        <f>IF(D16="","",IF(รายชื่อนักเรียน!H13="ย้ายออก","ย้ายออก",ROUND(Q16,0)))</f>
        <v/>
      </c>
      <c r="S16" s="89" t="str">
        <f>IF(D16="","",IF(N16="","",IF(รายชื่อนักเรียน!H13="ย้ายออก","ย้ายออก",IF(รายชื่อนักเรียน!H13="แขวนลอย","แขวนลอย",IF(N16&gt;=ตั้งค่าประเมินคุณลักษณะ!$B$28,3,IF(N16&gt;=ตั้งค่าประเมินคุณลักษณะ!$B$29,2,IF(N16&gt;=ตั้งค่าประเมินคุณลักษณะ!$B$30,1,0)))))))</f>
        <v/>
      </c>
      <c r="T16" s="89" t="str">
        <f>IF(D16="","",IF(รายชื่อนักเรียน!H13="ย้ายออก","ย้ายออก",IF(รายชื่อนักเรียน!H13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IF(รายชื่อนักเรียน!A14="","",รายชื่อนักเรียน!A14)</f>
        <v>13</v>
      </c>
      <c r="D17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7" s="88"/>
      <c r="F17" s="96" t="str">
        <f>IF('ข้อที่ 1'!R18="","",'ข้อที่ 1'!R18)</f>
        <v/>
      </c>
      <c r="G17" s="96" t="str">
        <f>IF('ข้อ 2'!R18="","",'ข้อ 2'!R18)</f>
        <v/>
      </c>
      <c r="H17" s="96" t="str">
        <f>IF('ข้อ 3'!R18="","",'ข้อ 3'!R18)</f>
        <v/>
      </c>
      <c r="I17" s="96" t="str">
        <f>IF('ข้อ 4'!R18="","",'ข้อ 4'!R18)</f>
        <v/>
      </c>
      <c r="J17" s="96" t="str">
        <f>IF('ข้อ 5'!R18="","",'ข้อ 5'!R18)</f>
        <v/>
      </c>
      <c r="K17" s="96" t="str">
        <f>IF('ข้อ 6'!R18="","",'ข้อ 6'!R18)</f>
        <v/>
      </c>
      <c r="L17" s="96" t="str">
        <f>IF('ข้อ 7'!R18="","",'ข้อ 7'!R18)</f>
        <v/>
      </c>
      <c r="M17" s="96" t="str">
        <f>IF('ข้อ 8'!R18="","",'ข้อ 8'!R18)</f>
        <v/>
      </c>
      <c r="N17" s="89" t="str">
        <f>IF(D17="","",IF(รายชื่อนักเรียน!H14="ย้ายออก","ย้ายออก",IF(รายชื่อนักเรียน!H14="แขวนลอย","แขวนลอย",SUM(F17:M17))))</f>
        <v/>
      </c>
      <c r="O17" s="89" t="str">
        <f>IF(D17="","",IF(รายชื่อนักเรียน!H14="ย้ายออก","ย้ายออก",IFERROR(AVERAGE(F17:M17),"")))</f>
        <v/>
      </c>
      <c r="P17" s="89" t="str">
        <f>IF(D17="","",IF(รายชื่อนักเรียน!H14="ย้ายออก","ย้ายออก",ROUND(O17,0)))</f>
        <v/>
      </c>
      <c r="Q17" s="89" t="str">
        <f>IF(D17="","",IF(รายชื่อนักเรียน!H14="ย้ายออก","ย้ายออก",(N17/100)*100))</f>
        <v/>
      </c>
      <c r="R17" s="89" t="str">
        <f>IF(D17="","",IF(รายชื่อนักเรียน!H14="ย้ายออก","ย้ายออก",ROUND(Q17,0)))</f>
        <v/>
      </c>
      <c r="S17" s="89" t="str">
        <f>IF(D17="","",IF(N17="","",IF(รายชื่อนักเรียน!H14="ย้ายออก","ย้ายออก",IF(รายชื่อนักเรียน!H14="แขวนลอย","แขวนลอย",IF(N17&gt;=ตั้งค่าประเมินคุณลักษณะ!$B$28,3,IF(N17&gt;=ตั้งค่าประเมินคุณลักษณะ!$B$29,2,IF(N17&gt;=ตั้งค่าประเมินคุณลักษณะ!$B$30,1,0)))))))</f>
        <v/>
      </c>
      <c r="T17" s="89" t="str">
        <f>IF(D17="","",IF(รายชื่อนักเรียน!H14="ย้ายออก","ย้ายออก",IF(รายชื่อนักเรียน!H14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IF(รายชื่อนักเรียน!A15="","",รายชื่อนักเรียน!A15)</f>
        <v>14</v>
      </c>
      <c r="D18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8" s="88"/>
      <c r="F18" s="96" t="str">
        <f>IF('ข้อที่ 1'!R19="","",'ข้อที่ 1'!R19)</f>
        <v/>
      </c>
      <c r="G18" s="96" t="str">
        <f>IF('ข้อ 2'!R19="","",'ข้อ 2'!R19)</f>
        <v/>
      </c>
      <c r="H18" s="96" t="str">
        <f>IF('ข้อ 3'!R19="","",'ข้อ 3'!R19)</f>
        <v/>
      </c>
      <c r="I18" s="96" t="str">
        <f>IF('ข้อ 4'!R19="","",'ข้อ 4'!R19)</f>
        <v/>
      </c>
      <c r="J18" s="96" t="str">
        <f>IF('ข้อ 5'!R19="","",'ข้อ 5'!R19)</f>
        <v/>
      </c>
      <c r="K18" s="96" t="str">
        <f>IF('ข้อ 6'!R19="","",'ข้อ 6'!R19)</f>
        <v/>
      </c>
      <c r="L18" s="96" t="str">
        <f>IF('ข้อ 7'!R19="","",'ข้อ 7'!R19)</f>
        <v/>
      </c>
      <c r="M18" s="96" t="str">
        <f>IF('ข้อ 8'!R19="","",'ข้อ 8'!R19)</f>
        <v/>
      </c>
      <c r="N18" s="89" t="str">
        <f>IF(D18="","",IF(รายชื่อนักเรียน!H15="ย้ายออก","ย้ายออก",IF(รายชื่อนักเรียน!H15="แขวนลอย","แขวนลอย",SUM(F18:M18))))</f>
        <v/>
      </c>
      <c r="O18" s="89" t="str">
        <f>IF(D18="","",IF(รายชื่อนักเรียน!H15="ย้ายออก","ย้ายออก",IFERROR(AVERAGE(F18:M18),"")))</f>
        <v/>
      </c>
      <c r="P18" s="89" t="str">
        <f>IF(D18="","",IF(รายชื่อนักเรียน!H15="ย้ายออก","ย้ายออก",ROUND(O18,0)))</f>
        <v/>
      </c>
      <c r="Q18" s="89" t="str">
        <f>IF(D18="","",IF(รายชื่อนักเรียน!H15="ย้ายออก","ย้ายออก",(N18/100)*100))</f>
        <v/>
      </c>
      <c r="R18" s="89" t="str">
        <f>IF(D18="","",IF(รายชื่อนักเรียน!H15="ย้ายออก","ย้ายออก",ROUND(Q18,0)))</f>
        <v/>
      </c>
      <c r="S18" s="89" t="str">
        <f>IF(D18="","",IF(N18="","",IF(รายชื่อนักเรียน!H15="ย้ายออก","ย้ายออก",IF(รายชื่อนักเรียน!H15="แขวนลอย","แขวนลอย",IF(N18&gt;=ตั้งค่าประเมินคุณลักษณะ!$B$28,3,IF(N18&gt;=ตั้งค่าประเมินคุณลักษณะ!$B$29,2,IF(N18&gt;=ตั้งค่าประเมินคุณลักษณะ!$B$30,1,0)))))))</f>
        <v/>
      </c>
      <c r="T18" s="89" t="str">
        <f>IF(D18="","",IF(รายชื่อนักเรียน!H15="ย้ายออก","ย้ายออก",IF(รายชื่อนักเรียน!H15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IF(รายชื่อนักเรียน!A16="","",รายชื่อนักเรียน!A16)</f>
        <v>15</v>
      </c>
      <c r="D19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19" s="88"/>
      <c r="F19" s="96" t="str">
        <f>IF('ข้อที่ 1'!R20="","",'ข้อที่ 1'!R20)</f>
        <v/>
      </c>
      <c r="G19" s="96" t="str">
        <f>IF('ข้อ 2'!R20="","",'ข้อ 2'!R20)</f>
        <v/>
      </c>
      <c r="H19" s="96" t="str">
        <f>IF('ข้อ 3'!R20="","",'ข้อ 3'!R20)</f>
        <v/>
      </c>
      <c r="I19" s="96" t="str">
        <f>IF('ข้อ 4'!R20="","",'ข้อ 4'!R20)</f>
        <v/>
      </c>
      <c r="J19" s="96" t="str">
        <f>IF('ข้อ 5'!R20="","",'ข้อ 5'!R20)</f>
        <v/>
      </c>
      <c r="K19" s="96" t="str">
        <f>IF('ข้อ 6'!R20="","",'ข้อ 6'!R20)</f>
        <v/>
      </c>
      <c r="L19" s="96" t="str">
        <f>IF('ข้อ 7'!R20="","",'ข้อ 7'!R20)</f>
        <v/>
      </c>
      <c r="M19" s="96" t="str">
        <f>IF('ข้อ 8'!R20="","",'ข้อ 8'!R20)</f>
        <v/>
      </c>
      <c r="N19" s="89" t="str">
        <f>IF(D19="","",IF(รายชื่อนักเรียน!H16="ย้ายออก","ย้ายออก",IF(รายชื่อนักเรียน!H16="แขวนลอย","แขวนลอย",SUM(F19:M19))))</f>
        <v/>
      </c>
      <c r="O19" s="89" t="str">
        <f>IF(D19="","",IF(รายชื่อนักเรียน!H16="ย้ายออก","ย้ายออก",IFERROR(AVERAGE(F19:M19),"")))</f>
        <v/>
      </c>
      <c r="P19" s="89" t="str">
        <f>IF(D19="","",IF(รายชื่อนักเรียน!H16="ย้ายออก","ย้ายออก",ROUND(O19,0)))</f>
        <v/>
      </c>
      <c r="Q19" s="89" t="str">
        <f>IF(D19="","",IF(รายชื่อนักเรียน!H16="ย้ายออก","ย้ายออก",(N19/100)*100))</f>
        <v/>
      </c>
      <c r="R19" s="89" t="str">
        <f>IF(D19="","",IF(รายชื่อนักเรียน!H16="ย้ายออก","ย้ายออก",ROUND(Q19,0)))</f>
        <v/>
      </c>
      <c r="S19" s="89" t="str">
        <f>IF(D19="","",IF(N19="","",IF(รายชื่อนักเรียน!H16="ย้ายออก","ย้ายออก",IF(รายชื่อนักเรียน!H16="แขวนลอย","แขวนลอย",IF(N19&gt;=ตั้งค่าประเมินคุณลักษณะ!$B$28,3,IF(N19&gt;=ตั้งค่าประเมินคุณลักษณะ!$B$29,2,IF(N19&gt;=ตั้งค่าประเมินคุณลักษณะ!$B$30,1,0)))))))</f>
        <v/>
      </c>
      <c r="T19" s="89" t="str">
        <f>IF(D19="","",IF(รายชื่อนักเรียน!H16="ย้ายออก","ย้ายออก",IF(รายชื่อนักเรียน!H16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IF(รายชื่อนักเรียน!A17="","",รายชื่อนักเรียน!A17)</f>
        <v>16</v>
      </c>
      <c r="D20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0" s="88"/>
      <c r="F20" s="96" t="str">
        <f>IF('ข้อที่ 1'!R21="","",'ข้อที่ 1'!R21)</f>
        <v/>
      </c>
      <c r="G20" s="96" t="str">
        <f>IF('ข้อ 2'!R21="","",'ข้อ 2'!R21)</f>
        <v/>
      </c>
      <c r="H20" s="96" t="str">
        <f>IF('ข้อ 3'!R21="","",'ข้อ 3'!R21)</f>
        <v/>
      </c>
      <c r="I20" s="96" t="str">
        <f>IF('ข้อ 4'!R21="","",'ข้อ 4'!R21)</f>
        <v/>
      </c>
      <c r="J20" s="96" t="str">
        <f>IF('ข้อ 5'!R21="","",'ข้อ 5'!R21)</f>
        <v/>
      </c>
      <c r="K20" s="96" t="str">
        <f>IF('ข้อ 6'!R21="","",'ข้อ 6'!R21)</f>
        <v/>
      </c>
      <c r="L20" s="96" t="str">
        <f>IF('ข้อ 7'!R21="","",'ข้อ 7'!R21)</f>
        <v/>
      </c>
      <c r="M20" s="96" t="str">
        <f>IF('ข้อ 8'!R21="","",'ข้อ 8'!R21)</f>
        <v/>
      </c>
      <c r="N20" s="89" t="str">
        <f>IF(D20="","",IF(รายชื่อนักเรียน!H17="ย้ายออก","ย้ายออก",IF(รายชื่อนักเรียน!H17="แขวนลอย","แขวนลอย",SUM(F20:M20))))</f>
        <v/>
      </c>
      <c r="O20" s="89" t="str">
        <f>IF(D20="","",IF(รายชื่อนักเรียน!H17="ย้ายออก","ย้ายออก",IFERROR(AVERAGE(F20:M20),"")))</f>
        <v/>
      </c>
      <c r="P20" s="89" t="str">
        <f>IF(D20="","",IF(รายชื่อนักเรียน!H17="ย้ายออก","ย้ายออก",ROUND(O20,0)))</f>
        <v/>
      </c>
      <c r="Q20" s="89" t="str">
        <f>IF(D20="","",IF(รายชื่อนักเรียน!H17="ย้ายออก","ย้ายออก",(N20/100)*100))</f>
        <v/>
      </c>
      <c r="R20" s="89" t="str">
        <f>IF(D20="","",IF(รายชื่อนักเรียน!H17="ย้ายออก","ย้ายออก",ROUND(Q20,0)))</f>
        <v/>
      </c>
      <c r="S20" s="89" t="str">
        <f>IF(D20="","",IF(N20="","",IF(รายชื่อนักเรียน!H17="ย้ายออก","ย้ายออก",IF(รายชื่อนักเรียน!H17="แขวนลอย","แขวนลอย",IF(N20&gt;=ตั้งค่าประเมินคุณลักษณะ!$B$28,3,IF(N20&gt;=ตั้งค่าประเมินคุณลักษณะ!$B$29,2,IF(N20&gt;=ตั้งค่าประเมินคุณลักษณะ!$B$30,1,0)))))))</f>
        <v/>
      </c>
      <c r="T20" s="89" t="str">
        <f>IF(D20="","",IF(รายชื่อนักเรียน!H17="ย้ายออก","ย้ายออก",IF(รายชื่อนักเรียน!H17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IF(รายชื่อนักเรียน!A18="","",รายชื่อนักเรียน!A18)</f>
        <v>17</v>
      </c>
      <c r="D21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1" s="88"/>
      <c r="F21" s="96" t="str">
        <f>IF('ข้อที่ 1'!R22="","",'ข้อที่ 1'!R22)</f>
        <v/>
      </c>
      <c r="G21" s="96" t="str">
        <f>IF('ข้อ 2'!R22="","",'ข้อ 2'!R22)</f>
        <v/>
      </c>
      <c r="H21" s="96" t="str">
        <f>IF('ข้อ 3'!R22="","",'ข้อ 3'!R22)</f>
        <v/>
      </c>
      <c r="I21" s="96" t="str">
        <f>IF('ข้อ 4'!R22="","",'ข้อ 4'!R22)</f>
        <v/>
      </c>
      <c r="J21" s="96" t="str">
        <f>IF('ข้อ 5'!R22="","",'ข้อ 5'!R22)</f>
        <v/>
      </c>
      <c r="K21" s="96" t="str">
        <f>IF('ข้อ 6'!R22="","",'ข้อ 6'!R22)</f>
        <v/>
      </c>
      <c r="L21" s="96" t="str">
        <f>IF('ข้อ 7'!R22="","",'ข้อ 7'!R22)</f>
        <v/>
      </c>
      <c r="M21" s="96" t="str">
        <f>IF('ข้อ 8'!R22="","",'ข้อ 8'!R22)</f>
        <v/>
      </c>
      <c r="N21" s="89" t="str">
        <f>IF(D21="","",IF(รายชื่อนักเรียน!H18="ย้ายออก","ย้ายออก",IF(รายชื่อนักเรียน!H18="แขวนลอย","แขวนลอย",SUM(F21:M21))))</f>
        <v/>
      </c>
      <c r="O21" s="89" t="str">
        <f>IF(D21="","",IF(รายชื่อนักเรียน!H18="ย้ายออก","ย้ายออก",IFERROR(AVERAGE(F21:M21),"")))</f>
        <v/>
      </c>
      <c r="P21" s="89" t="str">
        <f>IF(D21="","",IF(รายชื่อนักเรียน!H18="ย้ายออก","ย้ายออก",ROUND(O21,0)))</f>
        <v/>
      </c>
      <c r="Q21" s="89" t="str">
        <f>IF(D21="","",IF(รายชื่อนักเรียน!H18="ย้ายออก","ย้ายออก",(N21/100)*100))</f>
        <v/>
      </c>
      <c r="R21" s="89" t="str">
        <f>IF(D21="","",IF(รายชื่อนักเรียน!H18="ย้ายออก","ย้ายออก",ROUND(Q21,0)))</f>
        <v/>
      </c>
      <c r="S21" s="89" t="str">
        <f>IF(D21="","",IF(N21="","",IF(รายชื่อนักเรียน!H18="ย้ายออก","ย้ายออก",IF(รายชื่อนักเรียน!H18="แขวนลอย","แขวนลอย",IF(N21&gt;=ตั้งค่าประเมินคุณลักษณะ!$B$28,3,IF(N21&gt;=ตั้งค่าประเมินคุณลักษณะ!$B$29,2,IF(N21&gt;=ตั้งค่าประเมินคุณลักษณะ!$B$30,1,0)))))))</f>
        <v/>
      </c>
      <c r="T21" s="89" t="str">
        <f>IF(D21="","",IF(รายชื่อนักเรียน!H18="ย้ายออก","ย้ายออก",IF(รายชื่อนักเรียน!H18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IF(รายชื่อนักเรียน!A19="","",รายชื่อนักเรียน!A19)</f>
        <v>18</v>
      </c>
      <c r="D22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2" s="88"/>
      <c r="F22" s="96" t="str">
        <f>IF('ข้อที่ 1'!R23="","",'ข้อที่ 1'!R23)</f>
        <v/>
      </c>
      <c r="G22" s="96" t="str">
        <f>IF('ข้อ 2'!R23="","",'ข้อ 2'!R23)</f>
        <v/>
      </c>
      <c r="H22" s="96" t="str">
        <f>IF('ข้อ 3'!R23="","",'ข้อ 3'!R23)</f>
        <v/>
      </c>
      <c r="I22" s="96" t="str">
        <f>IF('ข้อ 4'!R23="","",'ข้อ 4'!R23)</f>
        <v/>
      </c>
      <c r="J22" s="96" t="str">
        <f>IF('ข้อ 5'!R23="","",'ข้อ 5'!R23)</f>
        <v/>
      </c>
      <c r="K22" s="96" t="str">
        <f>IF('ข้อ 6'!R23="","",'ข้อ 6'!R23)</f>
        <v/>
      </c>
      <c r="L22" s="96" t="str">
        <f>IF('ข้อ 7'!R23="","",'ข้อ 7'!R23)</f>
        <v/>
      </c>
      <c r="M22" s="96" t="str">
        <f>IF('ข้อ 8'!R23="","",'ข้อ 8'!R23)</f>
        <v/>
      </c>
      <c r="N22" s="89" t="str">
        <f>IF(D22="","",IF(รายชื่อนักเรียน!H19="ย้ายออก","ย้ายออก",IF(รายชื่อนักเรียน!H19="แขวนลอย","แขวนลอย",SUM(F22:M22))))</f>
        <v/>
      </c>
      <c r="O22" s="89" t="str">
        <f>IF(D22="","",IF(รายชื่อนักเรียน!H19="ย้ายออก","ย้ายออก",IFERROR(AVERAGE(F22:M22),"")))</f>
        <v/>
      </c>
      <c r="P22" s="89" t="str">
        <f>IF(D22="","",IF(รายชื่อนักเรียน!H19="ย้ายออก","ย้ายออก",ROUND(O22,0)))</f>
        <v/>
      </c>
      <c r="Q22" s="89" t="str">
        <f>IF(D22="","",IF(รายชื่อนักเรียน!H19="ย้ายออก","ย้ายออก",(N22/100)*100))</f>
        <v/>
      </c>
      <c r="R22" s="89" t="str">
        <f>IF(D22="","",IF(รายชื่อนักเรียน!H19="ย้ายออก","ย้ายออก",ROUND(Q22,0)))</f>
        <v/>
      </c>
      <c r="S22" s="89" t="str">
        <f>IF(D22="","",IF(N22="","",IF(รายชื่อนักเรียน!H19="ย้ายออก","ย้ายออก",IF(รายชื่อนักเรียน!H19="แขวนลอย","แขวนลอย",IF(N22&gt;=ตั้งค่าประเมินคุณลักษณะ!$B$28,3,IF(N22&gt;=ตั้งค่าประเมินคุณลักษณะ!$B$29,2,IF(N22&gt;=ตั้งค่าประเมินคุณลักษณะ!$B$30,1,0)))))))</f>
        <v/>
      </c>
      <c r="T22" s="89" t="str">
        <f>IF(D22="","",IF(รายชื่อนักเรียน!H19="ย้ายออก","ย้ายออก",IF(รายชื่อนักเรียน!H19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IF(รายชื่อนักเรียน!A20="","",รายชื่อนักเรียน!A20)</f>
        <v>19</v>
      </c>
      <c r="D23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3" s="88"/>
      <c r="F23" s="96" t="str">
        <f>IF('ข้อที่ 1'!R24="","",'ข้อที่ 1'!R24)</f>
        <v/>
      </c>
      <c r="G23" s="96" t="str">
        <f>IF('ข้อ 2'!R24="","",'ข้อ 2'!R24)</f>
        <v/>
      </c>
      <c r="H23" s="96" t="str">
        <f>IF('ข้อ 3'!R24="","",'ข้อ 3'!R24)</f>
        <v/>
      </c>
      <c r="I23" s="96" t="str">
        <f>IF('ข้อ 4'!R24="","",'ข้อ 4'!R24)</f>
        <v/>
      </c>
      <c r="J23" s="96" t="str">
        <f>IF('ข้อ 5'!R24="","",'ข้อ 5'!R24)</f>
        <v/>
      </c>
      <c r="K23" s="96" t="str">
        <f>IF('ข้อ 6'!R24="","",'ข้อ 6'!R24)</f>
        <v/>
      </c>
      <c r="L23" s="96" t="str">
        <f>IF('ข้อ 7'!R24="","",'ข้อ 7'!R24)</f>
        <v/>
      </c>
      <c r="M23" s="96" t="str">
        <f>IF('ข้อ 8'!R24="","",'ข้อ 8'!R24)</f>
        <v/>
      </c>
      <c r="N23" s="89" t="str">
        <f>IF(D23="","",IF(รายชื่อนักเรียน!H20="ย้ายออก","ย้ายออก",IF(รายชื่อนักเรียน!H20="แขวนลอย","แขวนลอย",SUM(F23:M23))))</f>
        <v/>
      </c>
      <c r="O23" s="89" t="str">
        <f>IF(D23="","",IF(รายชื่อนักเรียน!H20="ย้ายออก","ย้ายออก",IFERROR(AVERAGE(F23:M23),"")))</f>
        <v/>
      </c>
      <c r="P23" s="89" t="str">
        <f>IF(D23="","",IF(รายชื่อนักเรียน!H20="ย้ายออก","ย้ายออก",ROUND(O23,0)))</f>
        <v/>
      </c>
      <c r="Q23" s="89" t="str">
        <f>IF(D23="","",IF(รายชื่อนักเรียน!H20="ย้ายออก","ย้ายออก",(N23/100)*100))</f>
        <v/>
      </c>
      <c r="R23" s="89" t="str">
        <f>IF(D23="","",IF(รายชื่อนักเรียน!H20="ย้ายออก","ย้ายออก",ROUND(Q23,0)))</f>
        <v/>
      </c>
      <c r="S23" s="89" t="str">
        <f>IF(D23="","",IF(N23="","",IF(รายชื่อนักเรียน!H20="ย้ายออก","ย้ายออก",IF(รายชื่อนักเรียน!H20="แขวนลอย","แขวนลอย",IF(N23&gt;=ตั้งค่าประเมินคุณลักษณะ!$B$28,3,IF(N23&gt;=ตั้งค่าประเมินคุณลักษณะ!$B$29,2,IF(N23&gt;=ตั้งค่าประเมินคุณลักษณะ!$B$30,1,0)))))))</f>
        <v/>
      </c>
      <c r="T23" s="89" t="str">
        <f>IF(D23="","",IF(รายชื่อนักเรียน!H20="ย้ายออก","ย้ายออก",IF(รายชื่อนักเรียน!H20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IF(รายชื่อนักเรียน!A21="","",รายชื่อนักเรียน!A21)</f>
        <v>20</v>
      </c>
      <c r="D24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4" s="88"/>
      <c r="F24" s="96" t="str">
        <f>IF('ข้อที่ 1'!R25="","",'ข้อที่ 1'!R25)</f>
        <v/>
      </c>
      <c r="G24" s="96" t="str">
        <f>IF('ข้อ 2'!R25="","",'ข้อ 2'!R25)</f>
        <v/>
      </c>
      <c r="H24" s="96" t="str">
        <f>IF('ข้อ 3'!R25="","",'ข้อ 3'!R25)</f>
        <v/>
      </c>
      <c r="I24" s="96" t="str">
        <f>IF('ข้อ 4'!R25="","",'ข้อ 4'!R25)</f>
        <v/>
      </c>
      <c r="J24" s="96" t="str">
        <f>IF('ข้อ 5'!R25="","",'ข้อ 5'!R25)</f>
        <v/>
      </c>
      <c r="K24" s="96" t="str">
        <f>IF('ข้อ 6'!R25="","",'ข้อ 6'!R25)</f>
        <v/>
      </c>
      <c r="L24" s="96" t="str">
        <f>IF('ข้อ 7'!R25="","",'ข้อ 7'!R25)</f>
        <v/>
      </c>
      <c r="M24" s="96" t="str">
        <f>IF('ข้อ 8'!R25="","",'ข้อ 8'!R25)</f>
        <v/>
      </c>
      <c r="N24" s="89" t="str">
        <f>IF(D24="","",IF(รายชื่อนักเรียน!H21="ย้ายออก","ย้ายออก",IF(รายชื่อนักเรียน!H21="แขวนลอย","แขวนลอย",SUM(F24:M24))))</f>
        <v/>
      </c>
      <c r="O24" s="89" t="str">
        <f>IF(D24="","",IF(รายชื่อนักเรียน!H21="ย้ายออก","ย้ายออก",IFERROR(AVERAGE(F24:M24),"")))</f>
        <v/>
      </c>
      <c r="P24" s="89" t="str">
        <f>IF(D24="","",IF(รายชื่อนักเรียน!H21="ย้ายออก","ย้ายออก",ROUND(O24,0)))</f>
        <v/>
      </c>
      <c r="Q24" s="89" t="str">
        <f>IF(D24="","",IF(รายชื่อนักเรียน!H21="ย้ายออก","ย้ายออก",(N24/100)*100))</f>
        <v/>
      </c>
      <c r="R24" s="89" t="str">
        <f>IF(D24="","",IF(รายชื่อนักเรียน!H21="ย้ายออก","ย้ายออก",ROUND(Q24,0)))</f>
        <v/>
      </c>
      <c r="S24" s="89" t="str">
        <f>IF(D24="","",IF(N24="","",IF(รายชื่อนักเรียน!H21="ย้ายออก","ย้ายออก",IF(รายชื่อนักเรียน!H21="แขวนลอย","แขวนลอย",IF(N24&gt;=ตั้งค่าประเมินคุณลักษณะ!$B$28,3,IF(N24&gt;=ตั้งค่าประเมินคุณลักษณะ!$B$29,2,IF(N24&gt;=ตั้งค่าประเมินคุณลักษณะ!$B$30,1,0)))))))</f>
        <v/>
      </c>
      <c r="T24" s="89" t="str">
        <f>IF(D24="","",IF(รายชื่อนักเรียน!H21="ย้ายออก","ย้ายออก",IF(รายชื่อนักเรียน!H21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IF(รายชื่อนักเรียน!A22="","",รายชื่อนักเรียน!A22)</f>
        <v>21</v>
      </c>
      <c r="D25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5" s="88"/>
      <c r="F25" s="96" t="str">
        <f>IF('ข้อที่ 1'!R26="","",'ข้อที่ 1'!R26)</f>
        <v/>
      </c>
      <c r="G25" s="96" t="str">
        <f>IF('ข้อ 2'!R26="","",'ข้อ 2'!R26)</f>
        <v/>
      </c>
      <c r="H25" s="96" t="str">
        <f>IF('ข้อ 3'!R26="","",'ข้อ 3'!R26)</f>
        <v/>
      </c>
      <c r="I25" s="96" t="str">
        <f>IF('ข้อ 4'!R26="","",'ข้อ 4'!R26)</f>
        <v/>
      </c>
      <c r="J25" s="96" t="str">
        <f>IF('ข้อ 5'!R26="","",'ข้อ 5'!R26)</f>
        <v/>
      </c>
      <c r="K25" s="96" t="str">
        <f>IF('ข้อ 6'!R26="","",'ข้อ 6'!R26)</f>
        <v/>
      </c>
      <c r="L25" s="96" t="str">
        <f>IF('ข้อ 7'!R26="","",'ข้อ 7'!R26)</f>
        <v/>
      </c>
      <c r="M25" s="96" t="str">
        <f>IF('ข้อ 8'!R26="","",'ข้อ 8'!R26)</f>
        <v/>
      </c>
      <c r="N25" s="89" t="str">
        <f>IF(D25="","",IF(รายชื่อนักเรียน!H22="ย้ายออก","ย้ายออก",IF(รายชื่อนักเรียน!H22="แขวนลอย","แขวนลอย",SUM(F25:M25))))</f>
        <v/>
      </c>
      <c r="O25" s="89" t="str">
        <f>IF(D25="","",IF(รายชื่อนักเรียน!H22="ย้ายออก","ย้ายออก",IFERROR(AVERAGE(F25:M25),"")))</f>
        <v/>
      </c>
      <c r="P25" s="89" t="str">
        <f>IF(D25="","",IF(รายชื่อนักเรียน!H22="ย้ายออก","ย้ายออก",ROUND(O25,0)))</f>
        <v/>
      </c>
      <c r="Q25" s="89" t="str">
        <f>IF(D25="","",IF(รายชื่อนักเรียน!H22="ย้ายออก","ย้ายออก",(N25/100)*100))</f>
        <v/>
      </c>
      <c r="R25" s="89" t="str">
        <f>IF(D25="","",IF(รายชื่อนักเรียน!H22="ย้ายออก","ย้ายออก",ROUND(Q25,0)))</f>
        <v/>
      </c>
      <c r="S25" s="89" t="str">
        <f>IF(D25="","",IF(N25="","",IF(รายชื่อนักเรียน!H22="ย้ายออก","ย้ายออก",IF(รายชื่อนักเรียน!H22="แขวนลอย","แขวนลอย",IF(N25&gt;=ตั้งค่าประเมินคุณลักษณะ!$B$28,3,IF(N25&gt;=ตั้งค่าประเมินคุณลักษณะ!$B$29,2,IF(N25&gt;=ตั้งค่าประเมินคุณลักษณะ!$B$30,1,0)))))))</f>
        <v/>
      </c>
      <c r="T25" s="89" t="str">
        <f>IF(D25="","",IF(รายชื่อนักเรียน!H22="ย้ายออก","ย้ายออก",IF(รายชื่อนักเรียน!H22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IF(รายชื่อนักเรียน!A23="","",รายชื่อนักเรียน!A23)</f>
        <v>22</v>
      </c>
      <c r="D26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6" s="88"/>
      <c r="F26" s="96" t="str">
        <f>IF('ข้อที่ 1'!R27="","",'ข้อที่ 1'!R27)</f>
        <v/>
      </c>
      <c r="G26" s="96" t="str">
        <f>IF('ข้อ 2'!R27="","",'ข้อ 2'!R27)</f>
        <v/>
      </c>
      <c r="H26" s="96" t="str">
        <f>IF('ข้อ 3'!R27="","",'ข้อ 3'!R27)</f>
        <v/>
      </c>
      <c r="I26" s="96" t="str">
        <f>IF('ข้อ 4'!R27="","",'ข้อ 4'!R27)</f>
        <v/>
      </c>
      <c r="J26" s="96" t="str">
        <f>IF('ข้อ 5'!R27="","",'ข้อ 5'!R27)</f>
        <v/>
      </c>
      <c r="K26" s="96" t="str">
        <f>IF('ข้อ 6'!R27="","",'ข้อ 6'!R27)</f>
        <v/>
      </c>
      <c r="L26" s="96" t="str">
        <f>IF('ข้อ 7'!R27="","",'ข้อ 7'!R27)</f>
        <v/>
      </c>
      <c r="M26" s="96" t="str">
        <f>IF('ข้อ 8'!R27="","",'ข้อ 8'!R27)</f>
        <v/>
      </c>
      <c r="N26" s="89" t="str">
        <f>IF(D26="","",IF(รายชื่อนักเรียน!H23="ย้ายออก","ย้ายออก",IF(รายชื่อนักเรียน!H23="แขวนลอย","แขวนลอย",SUM(F26:M26))))</f>
        <v/>
      </c>
      <c r="O26" s="89" t="str">
        <f>IF(D26="","",IF(รายชื่อนักเรียน!H23="ย้ายออก","ย้ายออก",IFERROR(AVERAGE(F26:M26),"")))</f>
        <v/>
      </c>
      <c r="P26" s="89" t="str">
        <f>IF(D26="","",IF(รายชื่อนักเรียน!H23="ย้ายออก","ย้ายออก",ROUND(O26,0)))</f>
        <v/>
      </c>
      <c r="Q26" s="89" t="str">
        <f>IF(D26="","",IF(รายชื่อนักเรียน!H23="ย้ายออก","ย้ายออก",(N26/100)*100))</f>
        <v/>
      </c>
      <c r="R26" s="89" t="str">
        <f>IF(D26="","",IF(รายชื่อนักเรียน!H23="ย้ายออก","ย้ายออก",ROUND(Q26,0)))</f>
        <v/>
      </c>
      <c r="S26" s="89" t="str">
        <f>IF(D26="","",IF(N26="","",IF(รายชื่อนักเรียน!H23="ย้ายออก","ย้ายออก",IF(รายชื่อนักเรียน!H23="แขวนลอย","แขวนลอย",IF(N26&gt;=ตั้งค่าประเมินคุณลักษณะ!$B$28,3,IF(N26&gt;=ตั้งค่าประเมินคุณลักษณะ!$B$29,2,IF(N26&gt;=ตั้งค่าประเมินคุณลักษณะ!$B$30,1,0)))))))</f>
        <v/>
      </c>
      <c r="T26" s="89" t="str">
        <f>IF(D26="","",IF(รายชื่อนักเรียน!H23="ย้ายออก","ย้ายออก",IF(รายชื่อนักเรียน!H23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IF(รายชื่อนักเรียน!A24="","",รายชื่อนักเรียน!A24)</f>
        <v>23</v>
      </c>
      <c r="D27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7" s="88"/>
      <c r="F27" s="96" t="str">
        <f>IF('ข้อที่ 1'!R28="","",'ข้อที่ 1'!R28)</f>
        <v/>
      </c>
      <c r="G27" s="96" t="str">
        <f>IF('ข้อ 2'!R28="","",'ข้อ 2'!R28)</f>
        <v/>
      </c>
      <c r="H27" s="96" t="str">
        <f>IF('ข้อ 3'!R28="","",'ข้อ 3'!R28)</f>
        <v/>
      </c>
      <c r="I27" s="96" t="str">
        <f>IF('ข้อ 4'!R28="","",'ข้อ 4'!R28)</f>
        <v/>
      </c>
      <c r="J27" s="96" t="str">
        <f>IF('ข้อ 5'!R28="","",'ข้อ 5'!R28)</f>
        <v/>
      </c>
      <c r="K27" s="96" t="str">
        <f>IF('ข้อ 6'!R28="","",'ข้อ 6'!R28)</f>
        <v/>
      </c>
      <c r="L27" s="96" t="str">
        <f>IF('ข้อ 7'!R28="","",'ข้อ 7'!R28)</f>
        <v/>
      </c>
      <c r="M27" s="96" t="str">
        <f>IF('ข้อ 8'!R28="","",'ข้อ 8'!R28)</f>
        <v/>
      </c>
      <c r="N27" s="89" t="str">
        <f>IF(D27="","",IF(รายชื่อนักเรียน!H24="ย้ายออก","ย้ายออก",IF(รายชื่อนักเรียน!H24="แขวนลอย","แขวนลอย",SUM(F27:M27))))</f>
        <v/>
      </c>
      <c r="O27" s="89" t="str">
        <f>IF(D27="","",IF(รายชื่อนักเรียน!H24="ย้ายออก","ย้ายออก",IFERROR(AVERAGE(F27:M27),"")))</f>
        <v/>
      </c>
      <c r="P27" s="89" t="str">
        <f>IF(D27="","",IF(รายชื่อนักเรียน!H24="ย้ายออก","ย้ายออก",ROUND(O27,0)))</f>
        <v/>
      </c>
      <c r="Q27" s="89" t="str">
        <f>IF(D27="","",IF(รายชื่อนักเรียน!H24="ย้ายออก","ย้ายออก",(N27/100)*100))</f>
        <v/>
      </c>
      <c r="R27" s="89" t="str">
        <f>IF(D27="","",IF(รายชื่อนักเรียน!H24="ย้ายออก","ย้ายออก",ROUND(Q27,0)))</f>
        <v/>
      </c>
      <c r="S27" s="89" t="str">
        <f>IF(D27="","",IF(N27="","",IF(รายชื่อนักเรียน!H24="ย้ายออก","ย้ายออก",IF(รายชื่อนักเรียน!H24="แขวนลอย","แขวนลอย",IF(N27&gt;=ตั้งค่าประเมินคุณลักษณะ!$B$28,3,IF(N27&gt;=ตั้งค่าประเมินคุณลักษณะ!$B$29,2,IF(N27&gt;=ตั้งค่าประเมินคุณลักษณะ!$B$30,1,0)))))))</f>
        <v/>
      </c>
      <c r="T27" s="89" t="str">
        <f>IF(D27="","",IF(รายชื่อนักเรียน!H24="ย้ายออก","ย้ายออก",IF(รายชื่อนักเรียน!H24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IF(รายชื่อนักเรียน!A25="","",รายชื่อนักเรียน!A25)</f>
        <v>24</v>
      </c>
      <c r="D28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8" s="88"/>
      <c r="F28" s="96" t="str">
        <f>IF('ข้อที่ 1'!R29="","",'ข้อที่ 1'!R29)</f>
        <v/>
      </c>
      <c r="G28" s="96" t="str">
        <f>IF('ข้อ 2'!R29="","",'ข้อ 2'!R29)</f>
        <v/>
      </c>
      <c r="H28" s="96" t="str">
        <f>IF('ข้อ 3'!R29="","",'ข้อ 3'!R29)</f>
        <v/>
      </c>
      <c r="I28" s="96" t="str">
        <f>IF('ข้อ 4'!R29="","",'ข้อ 4'!R29)</f>
        <v/>
      </c>
      <c r="J28" s="96" t="str">
        <f>IF('ข้อ 5'!R29="","",'ข้อ 5'!R29)</f>
        <v/>
      </c>
      <c r="K28" s="96" t="str">
        <f>IF('ข้อ 6'!R29="","",'ข้อ 6'!R29)</f>
        <v/>
      </c>
      <c r="L28" s="96" t="str">
        <f>IF('ข้อ 7'!R29="","",'ข้อ 7'!R29)</f>
        <v/>
      </c>
      <c r="M28" s="96" t="str">
        <f>IF('ข้อ 8'!R29="","",'ข้อ 8'!R29)</f>
        <v/>
      </c>
      <c r="N28" s="89" t="str">
        <f>IF(D28="","",IF(รายชื่อนักเรียน!H25="ย้ายออก","ย้ายออก",IF(รายชื่อนักเรียน!H25="แขวนลอย","แขวนลอย",SUM(F28:M28))))</f>
        <v/>
      </c>
      <c r="O28" s="89" t="str">
        <f>IF(D28="","",IF(รายชื่อนักเรียน!H25="ย้ายออก","ย้ายออก",IFERROR(AVERAGE(F28:M28),"")))</f>
        <v/>
      </c>
      <c r="P28" s="89" t="str">
        <f>IF(D28="","",IF(รายชื่อนักเรียน!H25="ย้ายออก","ย้ายออก",ROUND(O28,0)))</f>
        <v/>
      </c>
      <c r="Q28" s="89" t="str">
        <f>IF(D28="","",IF(รายชื่อนักเรียน!H25="ย้ายออก","ย้ายออก",(N28/100)*100))</f>
        <v/>
      </c>
      <c r="R28" s="89" t="str">
        <f>IF(D28="","",IF(รายชื่อนักเรียน!H25="ย้ายออก","ย้ายออก",ROUND(Q28,0)))</f>
        <v/>
      </c>
      <c r="S28" s="89" t="str">
        <f>IF(D28="","",IF(N28="","",IF(รายชื่อนักเรียน!H25="ย้ายออก","ย้ายออก",IF(รายชื่อนักเรียน!H25="แขวนลอย","แขวนลอย",IF(N28&gt;=ตั้งค่าประเมินคุณลักษณะ!$B$28,3,IF(N28&gt;=ตั้งค่าประเมินคุณลักษณะ!$B$29,2,IF(N28&gt;=ตั้งค่าประเมินคุณลักษณะ!$B$30,1,0)))))))</f>
        <v/>
      </c>
      <c r="T28" s="89" t="str">
        <f>IF(D28="","",IF(รายชื่อนักเรียน!H25="ย้ายออก","ย้ายออก",IF(รายชื่อนักเรียน!H25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IF(รายชื่อนักเรียน!A26="","",รายชื่อนักเรียน!A26)</f>
        <v>25</v>
      </c>
      <c r="D29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29" s="88"/>
      <c r="F29" s="96" t="str">
        <f>IF('ข้อที่ 1'!R30="","",'ข้อที่ 1'!R30)</f>
        <v/>
      </c>
      <c r="G29" s="96" t="str">
        <f>IF('ข้อ 2'!R30="","",'ข้อ 2'!R30)</f>
        <v/>
      </c>
      <c r="H29" s="96" t="str">
        <f>IF('ข้อ 3'!R30="","",'ข้อ 3'!R30)</f>
        <v/>
      </c>
      <c r="I29" s="96" t="str">
        <f>IF('ข้อ 4'!R30="","",'ข้อ 4'!R30)</f>
        <v/>
      </c>
      <c r="J29" s="96" t="str">
        <f>IF('ข้อ 5'!R30="","",'ข้อ 5'!R30)</f>
        <v/>
      </c>
      <c r="K29" s="96" t="str">
        <f>IF('ข้อ 6'!R30="","",'ข้อ 6'!R30)</f>
        <v/>
      </c>
      <c r="L29" s="96" t="str">
        <f>IF('ข้อ 7'!R30="","",'ข้อ 7'!R30)</f>
        <v/>
      </c>
      <c r="M29" s="96" t="str">
        <f>IF('ข้อ 8'!R30="","",'ข้อ 8'!R30)</f>
        <v/>
      </c>
      <c r="N29" s="89" t="str">
        <f>IF(D29="","",IF(รายชื่อนักเรียน!H26="ย้ายออก","ย้ายออก",IF(รายชื่อนักเรียน!H26="แขวนลอย","แขวนลอย",SUM(F29:M29))))</f>
        <v/>
      </c>
      <c r="O29" s="89" t="str">
        <f>IF(D29="","",IF(รายชื่อนักเรียน!H26="ย้ายออก","ย้ายออก",IFERROR(AVERAGE(F29:M29),"")))</f>
        <v/>
      </c>
      <c r="P29" s="89" t="str">
        <f>IF(D29="","",IF(รายชื่อนักเรียน!H26="ย้ายออก","ย้ายออก",ROUND(O29,0)))</f>
        <v/>
      </c>
      <c r="Q29" s="89" t="str">
        <f>IF(D29="","",IF(รายชื่อนักเรียน!H26="ย้ายออก","ย้ายออก",(N29/100)*100))</f>
        <v/>
      </c>
      <c r="R29" s="89" t="str">
        <f>IF(D29="","",IF(รายชื่อนักเรียน!H26="ย้ายออก","ย้ายออก",ROUND(Q29,0)))</f>
        <v/>
      </c>
      <c r="S29" s="89" t="str">
        <f>IF(D29="","",IF(N29="","",IF(รายชื่อนักเรียน!H26="ย้ายออก","ย้ายออก",IF(รายชื่อนักเรียน!H26="แขวนลอย","แขวนลอย",IF(N29&gt;=ตั้งค่าประเมินคุณลักษณะ!$B$28,3,IF(N29&gt;=ตั้งค่าประเมินคุณลักษณะ!$B$29,2,IF(N29&gt;=ตั้งค่าประเมินคุณลักษณะ!$B$30,1,0)))))))</f>
        <v/>
      </c>
      <c r="T29" s="89" t="str">
        <f>IF(D29="","",IF(รายชื่อนักเรียน!H26="ย้ายออก","ย้ายออก",IF(รายชื่อนักเรียน!H26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IF(รายชื่อนักเรียน!A27="","",รายชื่อนักเรียน!A27)</f>
        <v>26</v>
      </c>
      <c r="D30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0" s="88"/>
      <c r="F30" s="96" t="str">
        <f>IF('ข้อที่ 1'!R31="","",'ข้อที่ 1'!R31)</f>
        <v/>
      </c>
      <c r="G30" s="96" t="str">
        <f>IF('ข้อ 2'!R31="","",'ข้อ 2'!R31)</f>
        <v/>
      </c>
      <c r="H30" s="96" t="str">
        <f>IF('ข้อ 3'!R31="","",'ข้อ 3'!R31)</f>
        <v/>
      </c>
      <c r="I30" s="96" t="str">
        <f>IF('ข้อ 4'!R31="","",'ข้อ 4'!R31)</f>
        <v/>
      </c>
      <c r="J30" s="96" t="str">
        <f>IF('ข้อ 5'!R31="","",'ข้อ 5'!R31)</f>
        <v/>
      </c>
      <c r="K30" s="96" t="str">
        <f>IF('ข้อ 6'!R31="","",'ข้อ 6'!R31)</f>
        <v/>
      </c>
      <c r="L30" s="96" t="str">
        <f>IF('ข้อ 7'!R31="","",'ข้อ 7'!R31)</f>
        <v/>
      </c>
      <c r="M30" s="96" t="str">
        <f>IF('ข้อ 8'!R31="","",'ข้อ 8'!R31)</f>
        <v/>
      </c>
      <c r="N30" s="89" t="str">
        <f>IF(D30="","",IF(รายชื่อนักเรียน!H27="ย้ายออก","ย้ายออก",IF(รายชื่อนักเรียน!H27="แขวนลอย","แขวนลอย",SUM(F30:M30))))</f>
        <v/>
      </c>
      <c r="O30" s="89" t="str">
        <f>IF(D30="","",IF(รายชื่อนักเรียน!H27="ย้ายออก","ย้ายออก",IFERROR(AVERAGE(F30:M30),"")))</f>
        <v/>
      </c>
      <c r="P30" s="89" t="str">
        <f>IF(D30="","",IF(รายชื่อนักเรียน!H27="ย้ายออก","ย้ายออก",ROUND(O30,0)))</f>
        <v/>
      </c>
      <c r="Q30" s="89" t="str">
        <f>IF(D30="","",IF(รายชื่อนักเรียน!H27="ย้ายออก","ย้ายออก",(N30/100)*100))</f>
        <v/>
      </c>
      <c r="R30" s="89" t="str">
        <f>IF(D30="","",IF(รายชื่อนักเรียน!H27="ย้ายออก","ย้ายออก",ROUND(Q30,0)))</f>
        <v/>
      </c>
      <c r="S30" s="89" t="str">
        <f>IF(D30="","",IF(N30="","",IF(รายชื่อนักเรียน!H27="ย้ายออก","ย้ายออก",IF(รายชื่อนักเรียน!H27="แขวนลอย","แขวนลอย",IF(N30&gt;=ตั้งค่าประเมินคุณลักษณะ!$B$28,3,IF(N30&gt;=ตั้งค่าประเมินคุณลักษณะ!$B$29,2,IF(N30&gt;=ตั้งค่าประเมินคุณลักษณะ!$B$30,1,0)))))))</f>
        <v/>
      </c>
      <c r="T30" s="89" t="str">
        <f>IF(D30="","",IF(รายชื่อนักเรียน!H27="ย้ายออก","ย้ายออก",IF(รายชื่อนักเรียน!H27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IF(รายชื่อนักเรียน!A28="","",รายชื่อนักเรียน!A28)</f>
        <v>27</v>
      </c>
      <c r="D31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1" s="88"/>
      <c r="F31" s="96" t="str">
        <f>IF('ข้อที่ 1'!R32="","",'ข้อที่ 1'!R32)</f>
        <v/>
      </c>
      <c r="G31" s="96" t="str">
        <f>IF('ข้อ 2'!R32="","",'ข้อ 2'!R32)</f>
        <v/>
      </c>
      <c r="H31" s="96" t="str">
        <f>IF('ข้อ 3'!R32="","",'ข้อ 3'!R32)</f>
        <v/>
      </c>
      <c r="I31" s="96" t="str">
        <f>IF('ข้อ 4'!R32="","",'ข้อ 4'!R32)</f>
        <v/>
      </c>
      <c r="J31" s="96" t="str">
        <f>IF('ข้อ 5'!R32="","",'ข้อ 5'!R32)</f>
        <v/>
      </c>
      <c r="K31" s="96" t="str">
        <f>IF('ข้อ 6'!R32="","",'ข้อ 6'!R32)</f>
        <v/>
      </c>
      <c r="L31" s="96" t="str">
        <f>IF('ข้อ 7'!R32="","",'ข้อ 7'!R32)</f>
        <v/>
      </c>
      <c r="M31" s="96" t="str">
        <f>IF('ข้อ 8'!R32="","",'ข้อ 8'!R32)</f>
        <v/>
      </c>
      <c r="N31" s="89" t="str">
        <f>IF(D31="","",IF(รายชื่อนักเรียน!H28="ย้ายออก","ย้ายออก",IF(รายชื่อนักเรียน!H28="แขวนลอย","แขวนลอย",SUM(F31:M31))))</f>
        <v/>
      </c>
      <c r="O31" s="89" t="str">
        <f>IF(D31="","",IF(รายชื่อนักเรียน!H28="ย้ายออก","ย้ายออก",IFERROR(AVERAGE(F31:M31),"")))</f>
        <v/>
      </c>
      <c r="P31" s="89" t="str">
        <f>IF(D31="","",IF(รายชื่อนักเรียน!H28="ย้ายออก","ย้ายออก",ROUND(O31,0)))</f>
        <v/>
      </c>
      <c r="Q31" s="89" t="str">
        <f>IF(D31="","",IF(รายชื่อนักเรียน!H28="ย้ายออก","ย้ายออก",(N31/100)*100))</f>
        <v/>
      </c>
      <c r="R31" s="89" t="str">
        <f>IF(D31="","",IF(รายชื่อนักเรียน!H28="ย้ายออก","ย้ายออก",ROUND(Q31,0)))</f>
        <v/>
      </c>
      <c r="S31" s="89" t="str">
        <f>IF(D31="","",IF(N31="","",IF(รายชื่อนักเรียน!H28="ย้ายออก","ย้ายออก",IF(รายชื่อนักเรียน!H28="แขวนลอย","แขวนลอย",IF(N31&gt;=ตั้งค่าประเมินคุณลักษณะ!$B$28,3,IF(N31&gt;=ตั้งค่าประเมินคุณลักษณะ!$B$29,2,IF(N31&gt;=ตั้งค่าประเมินคุณลักษณะ!$B$30,1,0)))))))</f>
        <v/>
      </c>
      <c r="T31" s="89" t="str">
        <f>IF(D31="","",IF(รายชื่อนักเรียน!H28="ย้ายออก","ย้ายออก",IF(รายชื่อนักเรียน!H28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IF(รายชื่อนักเรียน!A29="","",รายชื่อนักเรียน!A29)</f>
        <v>28</v>
      </c>
      <c r="D32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2" s="88"/>
      <c r="F32" s="96" t="str">
        <f>IF('ข้อที่ 1'!R33="","",'ข้อที่ 1'!R33)</f>
        <v/>
      </c>
      <c r="G32" s="96" t="str">
        <f>IF('ข้อ 2'!R33="","",'ข้อ 2'!R33)</f>
        <v/>
      </c>
      <c r="H32" s="96" t="str">
        <f>IF('ข้อ 3'!R33="","",'ข้อ 3'!R33)</f>
        <v/>
      </c>
      <c r="I32" s="96" t="str">
        <f>IF('ข้อ 4'!R33="","",'ข้อ 4'!R33)</f>
        <v/>
      </c>
      <c r="J32" s="96" t="str">
        <f>IF('ข้อ 5'!R33="","",'ข้อ 5'!R33)</f>
        <v/>
      </c>
      <c r="K32" s="96" t="str">
        <f>IF('ข้อ 6'!R33="","",'ข้อ 6'!R33)</f>
        <v/>
      </c>
      <c r="L32" s="96" t="str">
        <f>IF('ข้อ 7'!R33="","",'ข้อ 7'!R33)</f>
        <v/>
      </c>
      <c r="M32" s="96" t="str">
        <f>IF('ข้อ 8'!R33="","",'ข้อ 8'!R33)</f>
        <v/>
      </c>
      <c r="N32" s="89" t="str">
        <f>IF(D32="","",IF(รายชื่อนักเรียน!H29="ย้ายออก","ย้ายออก",IF(รายชื่อนักเรียน!H29="แขวนลอย","แขวนลอย",SUM(F32:M32))))</f>
        <v/>
      </c>
      <c r="O32" s="89" t="str">
        <f>IF(D32="","",IF(รายชื่อนักเรียน!H29="ย้ายออก","ย้ายออก",IFERROR(AVERAGE(F32:M32),"")))</f>
        <v/>
      </c>
      <c r="P32" s="89" t="str">
        <f>IF(D32="","",IF(รายชื่อนักเรียน!H29="ย้ายออก","ย้ายออก",ROUND(O32,0)))</f>
        <v/>
      </c>
      <c r="Q32" s="89" t="str">
        <f>IF(D32="","",IF(รายชื่อนักเรียน!H29="ย้ายออก","ย้ายออก",(N32/100)*100))</f>
        <v/>
      </c>
      <c r="R32" s="89" t="str">
        <f>IF(D32="","",IF(รายชื่อนักเรียน!H29="ย้ายออก","ย้ายออก",ROUND(Q32,0)))</f>
        <v/>
      </c>
      <c r="S32" s="89" t="str">
        <f>IF(D32="","",IF(N32="","",IF(รายชื่อนักเรียน!H29="ย้ายออก","ย้ายออก",IF(รายชื่อนักเรียน!H29="แขวนลอย","แขวนลอย",IF(N32&gt;=ตั้งค่าประเมินคุณลักษณะ!$B$28,3,IF(N32&gt;=ตั้งค่าประเมินคุณลักษณะ!$B$29,2,IF(N32&gt;=ตั้งค่าประเมินคุณลักษณะ!$B$30,1,0)))))))</f>
        <v/>
      </c>
      <c r="T32" s="89" t="str">
        <f>IF(D32="","",IF(รายชื่อนักเรียน!H29="ย้ายออก","ย้ายออก",IF(รายชื่อนักเรียน!H29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IF(รายชื่อนักเรียน!A30="","",รายชื่อนักเรียน!A30)</f>
        <v>29</v>
      </c>
      <c r="D33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3" s="88"/>
      <c r="F33" s="96" t="str">
        <f>IF('ข้อที่ 1'!R34="","",'ข้อที่ 1'!R34)</f>
        <v/>
      </c>
      <c r="G33" s="96" t="str">
        <f>IF('ข้อ 2'!R34="","",'ข้อ 2'!R34)</f>
        <v/>
      </c>
      <c r="H33" s="96" t="str">
        <f>IF('ข้อ 3'!R34="","",'ข้อ 3'!R34)</f>
        <v/>
      </c>
      <c r="I33" s="96" t="str">
        <f>IF('ข้อ 4'!R34="","",'ข้อ 4'!R34)</f>
        <v/>
      </c>
      <c r="J33" s="96" t="str">
        <f>IF('ข้อ 5'!R34="","",'ข้อ 5'!R34)</f>
        <v/>
      </c>
      <c r="K33" s="96" t="str">
        <f>IF('ข้อ 6'!R34="","",'ข้อ 6'!R34)</f>
        <v/>
      </c>
      <c r="L33" s="96" t="str">
        <f>IF('ข้อ 7'!R34="","",'ข้อ 7'!R34)</f>
        <v/>
      </c>
      <c r="M33" s="96" t="str">
        <f>IF('ข้อ 8'!R34="","",'ข้อ 8'!R34)</f>
        <v/>
      </c>
      <c r="N33" s="89" t="str">
        <f>IF(D33="","",IF(รายชื่อนักเรียน!H30="ย้ายออก","ย้ายออก",IF(รายชื่อนักเรียน!H30="แขวนลอย","แขวนลอย",SUM(F33:M33))))</f>
        <v/>
      </c>
      <c r="O33" s="89" t="str">
        <f>IF(D33="","",IF(รายชื่อนักเรียน!H30="ย้ายออก","ย้ายออก",IFERROR(AVERAGE(F33:M33),"")))</f>
        <v/>
      </c>
      <c r="P33" s="89" t="str">
        <f>IF(D33="","",IF(รายชื่อนักเรียน!H30="ย้ายออก","ย้ายออก",ROUND(O33,0)))</f>
        <v/>
      </c>
      <c r="Q33" s="89" t="str">
        <f>IF(D33="","",IF(รายชื่อนักเรียน!H30="ย้ายออก","ย้ายออก",(N33/100)*100))</f>
        <v/>
      </c>
      <c r="R33" s="89" t="str">
        <f>IF(D33="","",IF(รายชื่อนักเรียน!H30="ย้ายออก","ย้ายออก",ROUND(Q33,0)))</f>
        <v/>
      </c>
      <c r="S33" s="89" t="str">
        <f>IF(D33="","",IF(N33="","",IF(รายชื่อนักเรียน!H30="ย้ายออก","ย้ายออก",IF(รายชื่อนักเรียน!H30="แขวนลอย","แขวนลอย",IF(N33&gt;=ตั้งค่าประเมินคุณลักษณะ!$B$28,3,IF(N33&gt;=ตั้งค่าประเมินคุณลักษณะ!$B$29,2,IF(N33&gt;=ตั้งค่าประเมินคุณลักษณะ!$B$30,1,0)))))))</f>
        <v/>
      </c>
      <c r="T33" s="89" t="str">
        <f>IF(D33="","",IF(รายชื่อนักเรียน!H30="ย้ายออก","ย้ายออก",IF(รายชื่อนักเรียน!H30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IF(รายชื่อนักเรียน!A31="","",รายชื่อนักเรียน!A31)</f>
        <v>30</v>
      </c>
      <c r="D34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4" s="88"/>
      <c r="F34" s="96" t="str">
        <f>IF('ข้อที่ 1'!R35="","",'ข้อที่ 1'!R35)</f>
        <v/>
      </c>
      <c r="G34" s="96" t="str">
        <f>IF('ข้อ 2'!R35="","",'ข้อ 2'!R35)</f>
        <v/>
      </c>
      <c r="H34" s="96" t="str">
        <f>IF('ข้อ 3'!R35="","",'ข้อ 3'!R35)</f>
        <v/>
      </c>
      <c r="I34" s="96" t="str">
        <f>IF('ข้อ 4'!R35="","",'ข้อ 4'!R35)</f>
        <v/>
      </c>
      <c r="J34" s="96" t="str">
        <f>IF('ข้อ 5'!R35="","",'ข้อ 5'!R35)</f>
        <v/>
      </c>
      <c r="K34" s="96" t="str">
        <f>IF('ข้อ 6'!R35="","",'ข้อ 6'!R35)</f>
        <v/>
      </c>
      <c r="L34" s="96" t="str">
        <f>IF('ข้อ 7'!R35="","",'ข้อ 7'!R35)</f>
        <v/>
      </c>
      <c r="M34" s="96" t="str">
        <f>IF('ข้อ 8'!R35="","",'ข้อ 8'!R35)</f>
        <v/>
      </c>
      <c r="N34" s="89" t="str">
        <f>IF(D34="","",IF(รายชื่อนักเรียน!H31="ย้ายออก","ย้ายออก",IF(รายชื่อนักเรียน!H31="แขวนลอย","แขวนลอย",SUM(F34:M34))))</f>
        <v/>
      </c>
      <c r="O34" s="89" t="str">
        <f>IF(D34="","",IF(รายชื่อนักเรียน!H31="ย้ายออก","ย้ายออก",IFERROR(AVERAGE(F34:M34),"")))</f>
        <v/>
      </c>
      <c r="P34" s="89" t="str">
        <f>IF(D34="","",IF(รายชื่อนักเรียน!H31="ย้ายออก","ย้ายออก",ROUND(O34,0)))</f>
        <v/>
      </c>
      <c r="Q34" s="89" t="str">
        <f>IF(D34="","",IF(รายชื่อนักเรียน!H31="ย้ายออก","ย้ายออก",(N34/100)*100))</f>
        <v/>
      </c>
      <c r="R34" s="89" t="str">
        <f>IF(D34="","",IF(รายชื่อนักเรียน!H31="ย้ายออก","ย้ายออก",ROUND(Q34,0)))</f>
        <v/>
      </c>
      <c r="S34" s="89" t="str">
        <f>IF(D34="","",IF(N34="","",IF(รายชื่อนักเรียน!H31="ย้ายออก","ย้ายออก",IF(รายชื่อนักเรียน!H31="แขวนลอย","แขวนลอย",IF(N34&gt;=ตั้งค่าประเมินคุณลักษณะ!$B$28,3,IF(N34&gt;=ตั้งค่าประเมินคุณลักษณะ!$B$29,2,IF(N34&gt;=ตั้งค่าประเมินคุณลักษณะ!$B$30,1,0)))))))</f>
        <v/>
      </c>
      <c r="T34" s="89" t="str">
        <f>IF(D34="","",IF(รายชื่อนักเรียน!H31="ย้ายออก","ย้ายออก",IF(รายชื่อนักเรียน!H31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IF(รายชื่อนักเรียน!A32="","",รายชื่อนักเรียน!A32)</f>
        <v>31</v>
      </c>
      <c r="D35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5" s="88"/>
      <c r="F35" s="96" t="str">
        <f>IF('ข้อที่ 1'!R36="","",'ข้อที่ 1'!R36)</f>
        <v/>
      </c>
      <c r="G35" s="96" t="str">
        <f>IF('ข้อ 2'!R36="","",'ข้อ 2'!R36)</f>
        <v/>
      </c>
      <c r="H35" s="96" t="str">
        <f>IF('ข้อ 3'!R36="","",'ข้อ 3'!R36)</f>
        <v/>
      </c>
      <c r="I35" s="96" t="str">
        <f>IF('ข้อ 4'!R36="","",'ข้อ 4'!R36)</f>
        <v/>
      </c>
      <c r="J35" s="96" t="str">
        <f>IF('ข้อ 5'!R36="","",'ข้อ 5'!R36)</f>
        <v/>
      </c>
      <c r="K35" s="96" t="str">
        <f>IF('ข้อ 6'!R36="","",'ข้อ 6'!R36)</f>
        <v/>
      </c>
      <c r="L35" s="96" t="str">
        <f>IF('ข้อ 7'!R36="","",'ข้อ 7'!R36)</f>
        <v/>
      </c>
      <c r="M35" s="96" t="str">
        <f>IF('ข้อ 8'!R36="","",'ข้อ 8'!R36)</f>
        <v/>
      </c>
      <c r="N35" s="89" t="str">
        <f>IF(D35="","",IF(รายชื่อนักเรียน!H32="ย้ายออก","ย้ายออก",IF(รายชื่อนักเรียน!H32="แขวนลอย","แขวนลอย",SUM(F35:M35))))</f>
        <v/>
      </c>
      <c r="O35" s="89" t="str">
        <f>IF(D35="","",IF(รายชื่อนักเรียน!H32="ย้ายออก","ย้ายออก",IFERROR(AVERAGE(F35:M35),"")))</f>
        <v/>
      </c>
      <c r="P35" s="89" t="str">
        <f>IF(D35="","",IF(รายชื่อนักเรียน!H32="ย้ายออก","ย้ายออก",ROUND(O35,0)))</f>
        <v/>
      </c>
      <c r="Q35" s="89" t="str">
        <f>IF(D35="","",IF(รายชื่อนักเรียน!H32="ย้ายออก","ย้ายออก",(N35/100)*100))</f>
        <v/>
      </c>
      <c r="R35" s="89" t="str">
        <f>IF(D35="","",IF(รายชื่อนักเรียน!H32="ย้ายออก","ย้ายออก",ROUND(Q35,0)))</f>
        <v/>
      </c>
      <c r="S35" s="89" t="str">
        <f>IF(D35="","",IF(N35="","",IF(รายชื่อนักเรียน!H32="ย้ายออก","ย้ายออก",IF(รายชื่อนักเรียน!H32="แขวนลอย","แขวนลอย",IF(N35&gt;=ตั้งค่าประเมินคุณลักษณะ!$B$28,3,IF(N35&gt;=ตั้งค่าประเมินคุณลักษณะ!$B$29,2,IF(N35&gt;=ตั้งค่าประเมินคุณลักษณะ!$B$30,1,0)))))))</f>
        <v/>
      </c>
      <c r="T35" s="89" t="str">
        <f>IF(D35="","",IF(รายชื่อนักเรียน!H32="ย้ายออก","ย้ายออก",IF(รายชื่อนักเรียน!H32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IF(รายชื่อนักเรียน!A33="","",รายชื่อนักเรียน!A33)</f>
        <v>32</v>
      </c>
      <c r="D36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6" s="88"/>
      <c r="F36" s="96" t="str">
        <f>IF('ข้อที่ 1'!R37="","",'ข้อที่ 1'!R37)</f>
        <v/>
      </c>
      <c r="G36" s="96" t="str">
        <f>IF('ข้อ 2'!R37="","",'ข้อ 2'!R37)</f>
        <v/>
      </c>
      <c r="H36" s="96" t="str">
        <f>IF('ข้อ 3'!R37="","",'ข้อ 3'!R37)</f>
        <v/>
      </c>
      <c r="I36" s="96" t="str">
        <f>IF('ข้อ 4'!R37="","",'ข้อ 4'!R37)</f>
        <v/>
      </c>
      <c r="J36" s="96" t="str">
        <f>IF('ข้อ 5'!R37="","",'ข้อ 5'!R37)</f>
        <v/>
      </c>
      <c r="K36" s="96" t="str">
        <f>IF('ข้อ 6'!R37="","",'ข้อ 6'!R37)</f>
        <v/>
      </c>
      <c r="L36" s="96" t="str">
        <f>IF('ข้อ 7'!R37="","",'ข้อ 7'!R37)</f>
        <v/>
      </c>
      <c r="M36" s="96" t="str">
        <f>IF('ข้อ 8'!R37="","",'ข้อ 8'!R37)</f>
        <v/>
      </c>
      <c r="N36" s="89" t="str">
        <f>IF(D36="","",IF(รายชื่อนักเรียน!H33="ย้ายออก","ย้ายออก",IF(รายชื่อนักเรียน!H33="แขวนลอย","แขวนลอย",SUM(F36:M36))))</f>
        <v/>
      </c>
      <c r="O36" s="89" t="str">
        <f>IF(D36="","",IF(รายชื่อนักเรียน!H33="ย้ายออก","ย้ายออก",IFERROR(AVERAGE(F36:M36),"")))</f>
        <v/>
      </c>
      <c r="P36" s="89" t="str">
        <f>IF(D36="","",IF(รายชื่อนักเรียน!H33="ย้ายออก","ย้ายออก",ROUND(O36,0)))</f>
        <v/>
      </c>
      <c r="Q36" s="89" t="str">
        <f>IF(D36="","",IF(รายชื่อนักเรียน!H33="ย้ายออก","ย้ายออก",(N36/100)*100))</f>
        <v/>
      </c>
      <c r="R36" s="89" t="str">
        <f>IF(D36="","",IF(รายชื่อนักเรียน!H33="ย้ายออก","ย้ายออก",ROUND(Q36,0)))</f>
        <v/>
      </c>
      <c r="S36" s="89" t="str">
        <f>IF(D36="","",IF(N36="","",IF(รายชื่อนักเรียน!H33="ย้ายออก","ย้ายออก",IF(รายชื่อนักเรียน!H33="แขวนลอย","แขวนลอย",IF(N36&gt;=ตั้งค่าประเมินคุณลักษณะ!$B$28,3,IF(N36&gt;=ตั้งค่าประเมินคุณลักษณะ!$B$29,2,IF(N36&gt;=ตั้งค่าประเมินคุณลักษณะ!$B$30,1,0)))))))</f>
        <v/>
      </c>
      <c r="T36" s="89" t="str">
        <f>IF(D36="","",IF(รายชื่อนักเรียน!H33="ย้ายออก","ย้ายออก",IF(รายชื่อนักเรียน!H33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IF(รายชื่อนักเรียน!A34="","",รายชื่อนักเรียน!A34)</f>
        <v>33</v>
      </c>
      <c r="D37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7" s="88"/>
      <c r="F37" s="96" t="str">
        <f>IF('ข้อที่ 1'!R38="","",'ข้อที่ 1'!R38)</f>
        <v/>
      </c>
      <c r="G37" s="96" t="str">
        <f>IF('ข้อ 2'!R38="","",'ข้อ 2'!R38)</f>
        <v/>
      </c>
      <c r="H37" s="96" t="str">
        <f>IF('ข้อ 3'!R38="","",'ข้อ 3'!R38)</f>
        <v/>
      </c>
      <c r="I37" s="96" t="str">
        <f>IF('ข้อ 4'!R38="","",'ข้อ 4'!R38)</f>
        <v/>
      </c>
      <c r="J37" s="96" t="str">
        <f>IF('ข้อ 5'!R38="","",'ข้อ 5'!R38)</f>
        <v/>
      </c>
      <c r="K37" s="96" t="str">
        <f>IF('ข้อ 6'!R38="","",'ข้อ 6'!R38)</f>
        <v/>
      </c>
      <c r="L37" s="96" t="str">
        <f>IF('ข้อ 7'!R38="","",'ข้อ 7'!R38)</f>
        <v/>
      </c>
      <c r="M37" s="96" t="str">
        <f>IF('ข้อ 8'!R38="","",'ข้อ 8'!R38)</f>
        <v/>
      </c>
      <c r="N37" s="89" t="str">
        <f>IF(D37="","",IF(รายชื่อนักเรียน!H34="ย้ายออก","ย้ายออก",IF(รายชื่อนักเรียน!H34="แขวนลอย","แขวนลอย",SUM(F37:M37))))</f>
        <v/>
      </c>
      <c r="O37" s="89" t="str">
        <f>IF(D37="","",IF(รายชื่อนักเรียน!H34="ย้ายออก","ย้ายออก",IFERROR(AVERAGE(F37:M37),"")))</f>
        <v/>
      </c>
      <c r="P37" s="89" t="str">
        <f>IF(D37="","",IF(รายชื่อนักเรียน!H34="ย้ายออก","ย้ายออก",ROUND(O37,0)))</f>
        <v/>
      </c>
      <c r="Q37" s="89" t="str">
        <f>IF(D37="","",IF(รายชื่อนักเรียน!H34="ย้ายออก","ย้ายออก",(N37/100)*100))</f>
        <v/>
      </c>
      <c r="R37" s="89" t="str">
        <f>IF(D37="","",IF(รายชื่อนักเรียน!H34="ย้ายออก","ย้ายออก",ROUND(Q37,0)))</f>
        <v/>
      </c>
      <c r="S37" s="89" t="str">
        <f>IF(D37="","",IF(N37="","",IF(รายชื่อนักเรียน!H34="ย้ายออก","ย้ายออก",IF(รายชื่อนักเรียน!H34="แขวนลอย","แขวนลอย",IF(N37&gt;=ตั้งค่าประเมินคุณลักษณะ!$B$28,3,IF(N37&gt;=ตั้งค่าประเมินคุณลักษณะ!$B$29,2,IF(N37&gt;=ตั้งค่าประเมินคุณลักษณะ!$B$30,1,0)))))))</f>
        <v/>
      </c>
      <c r="T37" s="89" t="str">
        <f>IF(D37="","",IF(รายชื่อนักเรียน!H34="ย้ายออก","ย้ายออก",IF(รายชื่อนักเรียน!H34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IF(รายชื่อนักเรียน!A35="","",รายชื่อนักเรียน!A35)</f>
        <v>34</v>
      </c>
      <c r="D38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8" s="88"/>
      <c r="F38" s="96" t="str">
        <f>IF('ข้อที่ 1'!R39="","",'ข้อที่ 1'!R39)</f>
        <v/>
      </c>
      <c r="G38" s="96" t="str">
        <f>IF('ข้อ 2'!R39="","",'ข้อ 2'!R39)</f>
        <v/>
      </c>
      <c r="H38" s="96" t="str">
        <f>IF('ข้อ 3'!R39="","",'ข้อ 3'!R39)</f>
        <v/>
      </c>
      <c r="I38" s="96" t="str">
        <f>IF('ข้อ 4'!R39="","",'ข้อ 4'!R39)</f>
        <v/>
      </c>
      <c r="J38" s="96" t="str">
        <f>IF('ข้อ 5'!R39="","",'ข้อ 5'!R39)</f>
        <v/>
      </c>
      <c r="K38" s="96" t="str">
        <f>IF('ข้อ 6'!R39="","",'ข้อ 6'!R39)</f>
        <v/>
      </c>
      <c r="L38" s="96" t="str">
        <f>IF('ข้อ 7'!R39="","",'ข้อ 7'!R39)</f>
        <v/>
      </c>
      <c r="M38" s="96" t="str">
        <f>IF('ข้อ 8'!R39="","",'ข้อ 8'!R39)</f>
        <v/>
      </c>
      <c r="N38" s="89" t="str">
        <f>IF(D38="","",IF(รายชื่อนักเรียน!H35="ย้ายออก","ย้ายออก",IF(รายชื่อนักเรียน!H35="แขวนลอย","แขวนลอย",SUM(F38:M38))))</f>
        <v/>
      </c>
      <c r="O38" s="89" t="str">
        <f>IF(D38="","",IF(รายชื่อนักเรียน!H35="ย้ายออก","ย้ายออก",IFERROR(AVERAGE(F38:M38),"")))</f>
        <v/>
      </c>
      <c r="P38" s="89" t="str">
        <f>IF(D38="","",IF(รายชื่อนักเรียน!H35="ย้ายออก","ย้ายออก",ROUND(O38,0)))</f>
        <v/>
      </c>
      <c r="Q38" s="89" t="str">
        <f>IF(D38="","",IF(รายชื่อนักเรียน!H35="ย้ายออก","ย้ายออก",(N38/100)*100))</f>
        <v/>
      </c>
      <c r="R38" s="89" t="str">
        <f>IF(D38="","",IF(รายชื่อนักเรียน!H35="ย้ายออก","ย้ายออก",ROUND(Q38,0)))</f>
        <v/>
      </c>
      <c r="S38" s="89" t="str">
        <f>IF(D38="","",IF(N38="","",IF(รายชื่อนักเรียน!H35="ย้ายออก","ย้ายออก",IF(รายชื่อนักเรียน!H35="แขวนลอย","แขวนลอย",IF(N38&gt;=ตั้งค่าประเมินคุณลักษณะ!$B$28,3,IF(N38&gt;=ตั้งค่าประเมินคุณลักษณะ!$B$29,2,IF(N38&gt;=ตั้งค่าประเมินคุณลักษณะ!$B$30,1,0)))))))</f>
        <v/>
      </c>
      <c r="T38" s="89" t="str">
        <f>IF(D38="","",IF(รายชื่อนักเรียน!H35="ย้ายออก","ย้ายออก",IF(รายชื่อนักเรียน!H35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IF(รายชื่อนักเรียน!A36="","",รายชื่อนักเรียน!A36)</f>
        <v>35</v>
      </c>
      <c r="D39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39" s="88"/>
      <c r="F39" s="96" t="str">
        <f>IF('ข้อที่ 1'!R40="","",'ข้อที่ 1'!R40)</f>
        <v/>
      </c>
      <c r="G39" s="96" t="str">
        <f>IF('ข้อ 2'!R40="","",'ข้อ 2'!R40)</f>
        <v/>
      </c>
      <c r="H39" s="96" t="str">
        <f>IF('ข้อ 3'!R40="","",'ข้อ 3'!R40)</f>
        <v/>
      </c>
      <c r="I39" s="96" t="str">
        <f>IF('ข้อ 4'!R40="","",'ข้อ 4'!R40)</f>
        <v/>
      </c>
      <c r="J39" s="96" t="str">
        <f>IF('ข้อ 5'!R40="","",'ข้อ 5'!R40)</f>
        <v/>
      </c>
      <c r="K39" s="96" t="str">
        <f>IF('ข้อ 6'!R40="","",'ข้อ 6'!R40)</f>
        <v/>
      </c>
      <c r="L39" s="96" t="str">
        <f>IF('ข้อ 7'!R40="","",'ข้อ 7'!R40)</f>
        <v/>
      </c>
      <c r="M39" s="96" t="str">
        <f>IF('ข้อ 8'!R40="","",'ข้อ 8'!R40)</f>
        <v/>
      </c>
      <c r="N39" s="89" t="str">
        <f>IF(D39="","",IF(รายชื่อนักเรียน!H36="ย้ายออก","ย้ายออก",IF(รายชื่อนักเรียน!H36="แขวนลอย","แขวนลอย",SUM(F39:M39))))</f>
        <v/>
      </c>
      <c r="O39" s="89" t="str">
        <f>IF(D39="","",IF(รายชื่อนักเรียน!H36="ย้ายออก","ย้ายออก",IFERROR(AVERAGE(F39:M39),"")))</f>
        <v/>
      </c>
      <c r="P39" s="89" t="str">
        <f>IF(D39="","",IF(รายชื่อนักเรียน!H36="ย้ายออก","ย้ายออก",ROUND(O39,0)))</f>
        <v/>
      </c>
      <c r="Q39" s="89" t="str">
        <f>IF(D39="","",IF(รายชื่อนักเรียน!H36="ย้ายออก","ย้ายออก",(N39/100)*100))</f>
        <v/>
      </c>
      <c r="R39" s="89" t="str">
        <f>IF(D39="","",IF(รายชื่อนักเรียน!H36="ย้ายออก","ย้ายออก",ROUND(Q39,0)))</f>
        <v/>
      </c>
      <c r="S39" s="89" t="str">
        <f>IF(D39="","",IF(N39="","",IF(รายชื่อนักเรียน!H36="ย้ายออก","ย้ายออก",IF(รายชื่อนักเรียน!H36="แขวนลอย","แขวนลอย",IF(N39&gt;=ตั้งค่าประเมินคุณลักษณะ!$B$28,3,IF(N39&gt;=ตั้งค่าประเมินคุณลักษณะ!$B$29,2,IF(N39&gt;=ตั้งค่าประเมินคุณลักษณะ!$B$30,1,0)))))))</f>
        <v/>
      </c>
      <c r="T39" s="89" t="str">
        <f>IF(D39="","",IF(รายชื่อนักเรียน!H36="ย้ายออก","ย้ายออก",IF(รายชื่อนักเรียน!H36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IF(รายชื่อนักเรียน!A37="","",รายชื่อนักเรียน!A37)</f>
        <v>36</v>
      </c>
      <c r="D40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0" s="88"/>
      <c r="F40" s="96" t="str">
        <f>IF('ข้อที่ 1'!R41="","",'ข้อที่ 1'!R41)</f>
        <v/>
      </c>
      <c r="G40" s="96" t="str">
        <f>IF('ข้อ 2'!R41="","",'ข้อ 2'!R41)</f>
        <v/>
      </c>
      <c r="H40" s="96" t="str">
        <f>IF('ข้อ 3'!R41="","",'ข้อ 3'!R41)</f>
        <v/>
      </c>
      <c r="I40" s="96" t="str">
        <f>IF('ข้อ 4'!R41="","",'ข้อ 4'!R41)</f>
        <v/>
      </c>
      <c r="J40" s="96" t="str">
        <f>IF('ข้อ 5'!R41="","",'ข้อ 5'!R41)</f>
        <v/>
      </c>
      <c r="K40" s="96" t="str">
        <f>IF('ข้อ 6'!R41="","",'ข้อ 6'!R41)</f>
        <v/>
      </c>
      <c r="L40" s="96" t="str">
        <f>IF('ข้อ 7'!R41="","",'ข้อ 7'!R41)</f>
        <v/>
      </c>
      <c r="M40" s="96" t="str">
        <f>IF('ข้อ 8'!R41="","",'ข้อ 8'!R41)</f>
        <v/>
      </c>
      <c r="N40" s="89" t="str">
        <f>IF(D40="","",IF(รายชื่อนักเรียน!H37="ย้ายออก","ย้ายออก",IF(รายชื่อนักเรียน!H37="แขวนลอย","แขวนลอย",SUM(F40:M40))))</f>
        <v/>
      </c>
      <c r="O40" s="89" t="str">
        <f>IF(D40="","",IF(รายชื่อนักเรียน!H37="ย้ายออก","ย้ายออก",IFERROR(AVERAGE(F40:M40),"")))</f>
        <v/>
      </c>
      <c r="P40" s="89" t="str">
        <f>IF(D40="","",IF(รายชื่อนักเรียน!H37="ย้ายออก","ย้ายออก",ROUND(O40,0)))</f>
        <v/>
      </c>
      <c r="Q40" s="89" t="str">
        <f>IF(D40="","",IF(รายชื่อนักเรียน!H37="ย้ายออก","ย้ายออก",(N40/100)*100))</f>
        <v/>
      </c>
      <c r="R40" s="89" t="str">
        <f>IF(D40="","",IF(รายชื่อนักเรียน!H37="ย้ายออก","ย้ายออก",ROUND(Q40,0)))</f>
        <v/>
      </c>
      <c r="S40" s="89" t="str">
        <f>IF(D40="","",IF(N40="","",IF(รายชื่อนักเรียน!H37="ย้ายออก","ย้ายออก",IF(รายชื่อนักเรียน!H37="แขวนลอย","แขวนลอย",IF(N40&gt;=ตั้งค่าประเมินคุณลักษณะ!$B$28,3,IF(N40&gt;=ตั้งค่าประเมินคุณลักษณะ!$B$29,2,IF(N40&gt;=ตั้งค่าประเมินคุณลักษณะ!$B$30,1,0)))))))</f>
        <v/>
      </c>
      <c r="T40" s="89" t="str">
        <f>IF(D40="","",IF(รายชื่อนักเรียน!H37="ย้ายออก","ย้ายออก",IF(รายชื่อนักเรียน!H37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IF(รายชื่อนักเรียน!A38="","",รายชื่อนักเรียน!A38)</f>
        <v>37</v>
      </c>
      <c r="D41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1" s="88"/>
      <c r="F41" s="96" t="str">
        <f>IF('ข้อที่ 1'!R42="","",'ข้อที่ 1'!R42)</f>
        <v/>
      </c>
      <c r="G41" s="96" t="str">
        <f>IF('ข้อ 2'!R42="","",'ข้อ 2'!R42)</f>
        <v/>
      </c>
      <c r="H41" s="96" t="str">
        <f>IF('ข้อ 3'!R42="","",'ข้อ 3'!R42)</f>
        <v/>
      </c>
      <c r="I41" s="96" t="str">
        <f>IF('ข้อ 4'!R42="","",'ข้อ 4'!R42)</f>
        <v/>
      </c>
      <c r="J41" s="96" t="str">
        <f>IF('ข้อ 5'!R42="","",'ข้อ 5'!R42)</f>
        <v/>
      </c>
      <c r="K41" s="96" t="str">
        <f>IF('ข้อ 6'!R42="","",'ข้อ 6'!R42)</f>
        <v/>
      </c>
      <c r="L41" s="96" t="str">
        <f>IF('ข้อ 7'!R42="","",'ข้อ 7'!R42)</f>
        <v/>
      </c>
      <c r="M41" s="96" t="str">
        <f>IF('ข้อ 8'!R42="","",'ข้อ 8'!R42)</f>
        <v/>
      </c>
      <c r="N41" s="89" t="str">
        <f>IF(D41="","",IF(รายชื่อนักเรียน!H38="ย้ายออก","ย้ายออก",IF(รายชื่อนักเรียน!H38="แขวนลอย","แขวนลอย",SUM(F41:M41))))</f>
        <v/>
      </c>
      <c r="O41" s="89" t="str">
        <f>IF(D41="","",IF(รายชื่อนักเรียน!H38="ย้ายออก","ย้ายออก",IFERROR(AVERAGE(F41:M41),"")))</f>
        <v/>
      </c>
      <c r="P41" s="89" t="str">
        <f>IF(D41="","",IF(รายชื่อนักเรียน!H38="ย้ายออก","ย้ายออก",ROUND(O41,0)))</f>
        <v/>
      </c>
      <c r="Q41" s="89" t="str">
        <f>IF(D41="","",IF(รายชื่อนักเรียน!H38="ย้ายออก","ย้ายออก",(N41/100)*100))</f>
        <v/>
      </c>
      <c r="R41" s="89" t="str">
        <f>IF(D41="","",IF(รายชื่อนักเรียน!H38="ย้ายออก","ย้ายออก",ROUND(Q41,0)))</f>
        <v/>
      </c>
      <c r="S41" s="89" t="str">
        <f>IF(D41="","",IF(N41="","",IF(รายชื่อนักเรียน!H38="ย้ายออก","ย้ายออก",IF(รายชื่อนักเรียน!H38="แขวนลอย","แขวนลอย",IF(N41&gt;=ตั้งค่าประเมินคุณลักษณะ!$B$28,3,IF(N41&gt;=ตั้งค่าประเมินคุณลักษณะ!$B$29,2,IF(N41&gt;=ตั้งค่าประเมินคุณลักษณะ!$B$30,1,0)))))))</f>
        <v/>
      </c>
      <c r="T41" s="89" t="str">
        <f>IF(D41="","",IF(รายชื่อนักเรียน!H38="ย้ายออก","ย้ายออก",IF(รายชื่อนักเรียน!H38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IF(รายชื่อนักเรียน!A39="","",รายชื่อนักเรียน!A39)</f>
        <v>38</v>
      </c>
      <c r="D42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2" s="88"/>
      <c r="F42" s="96" t="str">
        <f>IF('ข้อที่ 1'!R43="","",'ข้อที่ 1'!R43)</f>
        <v/>
      </c>
      <c r="G42" s="96" t="str">
        <f>IF('ข้อ 2'!R43="","",'ข้อ 2'!R43)</f>
        <v/>
      </c>
      <c r="H42" s="96" t="str">
        <f>IF('ข้อ 3'!R43="","",'ข้อ 3'!R43)</f>
        <v/>
      </c>
      <c r="I42" s="96" t="str">
        <f>IF('ข้อ 4'!R43="","",'ข้อ 4'!R43)</f>
        <v/>
      </c>
      <c r="J42" s="96" t="str">
        <f>IF('ข้อ 5'!R43="","",'ข้อ 5'!R43)</f>
        <v/>
      </c>
      <c r="K42" s="96" t="str">
        <f>IF('ข้อ 6'!R43="","",'ข้อ 6'!R43)</f>
        <v/>
      </c>
      <c r="L42" s="96" t="str">
        <f>IF('ข้อ 7'!R43="","",'ข้อ 7'!R43)</f>
        <v/>
      </c>
      <c r="M42" s="96" t="str">
        <f>IF('ข้อ 8'!R43="","",'ข้อ 8'!R43)</f>
        <v/>
      </c>
      <c r="N42" s="89" t="str">
        <f>IF(D42="","",IF(รายชื่อนักเรียน!H39="ย้ายออก","ย้ายออก",IF(รายชื่อนักเรียน!H39="แขวนลอย","แขวนลอย",SUM(F42:M42))))</f>
        <v/>
      </c>
      <c r="O42" s="89" t="str">
        <f>IF(D42="","",IF(รายชื่อนักเรียน!H39="ย้ายออก","ย้ายออก",IFERROR(AVERAGE(F42:M42),"")))</f>
        <v/>
      </c>
      <c r="P42" s="89" t="str">
        <f>IF(D42="","",IF(รายชื่อนักเรียน!H39="ย้ายออก","ย้ายออก",ROUND(O42,0)))</f>
        <v/>
      </c>
      <c r="Q42" s="89" t="str">
        <f>IF(D42="","",IF(รายชื่อนักเรียน!H39="ย้ายออก","ย้ายออก",(N42/100)*100))</f>
        <v/>
      </c>
      <c r="R42" s="89" t="str">
        <f>IF(D42="","",IF(รายชื่อนักเรียน!H39="ย้ายออก","ย้ายออก",ROUND(Q42,0)))</f>
        <v/>
      </c>
      <c r="S42" s="89" t="str">
        <f>IF(D42="","",IF(N42="","",IF(รายชื่อนักเรียน!H39="ย้ายออก","ย้ายออก",IF(รายชื่อนักเรียน!H39="แขวนลอย","แขวนลอย",IF(N42&gt;=ตั้งค่าประเมินคุณลักษณะ!$B$28,3,IF(N42&gt;=ตั้งค่าประเมินคุณลักษณะ!$B$29,2,IF(N42&gt;=ตั้งค่าประเมินคุณลักษณะ!$B$30,1,0)))))))</f>
        <v/>
      </c>
      <c r="T42" s="89" t="str">
        <f>IF(D42="","",IF(รายชื่อนักเรียน!H39="ย้ายออก","ย้ายออก",IF(รายชื่อนักเรียน!H39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IF(รายชื่อนักเรียน!A40="","",รายชื่อนักเรียน!A40)</f>
        <v>39</v>
      </c>
      <c r="D43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3" s="88"/>
      <c r="F43" s="96" t="str">
        <f>IF('ข้อที่ 1'!R44="","",'ข้อที่ 1'!R44)</f>
        <v/>
      </c>
      <c r="G43" s="96" t="str">
        <f>IF('ข้อ 2'!R44="","",'ข้อ 2'!R44)</f>
        <v/>
      </c>
      <c r="H43" s="96" t="str">
        <f>IF('ข้อ 3'!R44="","",'ข้อ 3'!R44)</f>
        <v/>
      </c>
      <c r="I43" s="96" t="str">
        <f>IF('ข้อ 4'!R44="","",'ข้อ 4'!R44)</f>
        <v/>
      </c>
      <c r="J43" s="96" t="str">
        <f>IF('ข้อ 5'!R44="","",'ข้อ 5'!R44)</f>
        <v/>
      </c>
      <c r="K43" s="96" t="str">
        <f>IF('ข้อ 6'!R44="","",'ข้อ 6'!R44)</f>
        <v/>
      </c>
      <c r="L43" s="96" t="str">
        <f>IF('ข้อ 7'!R44="","",'ข้อ 7'!R44)</f>
        <v/>
      </c>
      <c r="M43" s="96" t="str">
        <f>IF('ข้อ 8'!R44="","",'ข้อ 8'!R44)</f>
        <v/>
      </c>
      <c r="N43" s="89" t="str">
        <f>IF(D43="","",IF(รายชื่อนักเรียน!H40="ย้ายออก","ย้ายออก",IF(รายชื่อนักเรียน!H40="แขวนลอย","แขวนลอย",SUM(F43:M43))))</f>
        <v/>
      </c>
      <c r="O43" s="89" t="str">
        <f>IF(D43="","",IF(รายชื่อนักเรียน!H40="ย้ายออก","ย้ายออก",IFERROR(AVERAGE(F43:M43),"")))</f>
        <v/>
      </c>
      <c r="P43" s="89" t="str">
        <f>IF(D43="","",IF(รายชื่อนักเรียน!H40="ย้ายออก","ย้ายออก",ROUND(O43,0)))</f>
        <v/>
      </c>
      <c r="Q43" s="89" t="str">
        <f>IF(D43="","",IF(รายชื่อนักเรียน!H40="ย้ายออก","ย้ายออก",(N43/100)*100))</f>
        <v/>
      </c>
      <c r="R43" s="89" t="str">
        <f>IF(D43="","",IF(รายชื่อนักเรียน!H40="ย้ายออก","ย้ายออก",ROUND(Q43,0)))</f>
        <v/>
      </c>
      <c r="S43" s="89" t="str">
        <f>IF(D43="","",IF(N43="","",IF(รายชื่อนักเรียน!H40="ย้ายออก","ย้ายออก",IF(รายชื่อนักเรียน!H40="แขวนลอย","แขวนลอย",IF(N43&gt;=ตั้งค่าประเมินคุณลักษณะ!$B$28,3,IF(N43&gt;=ตั้งค่าประเมินคุณลักษณะ!$B$29,2,IF(N43&gt;=ตั้งค่าประเมินคุณลักษณะ!$B$30,1,0)))))))</f>
        <v/>
      </c>
      <c r="T43" s="89" t="str">
        <f>IF(D43="","",IF(รายชื่อนักเรียน!H40="ย้ายออก","ย้ายออก",IF(รายชื่อนักเรียน!H40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IF(รายชื่อนักเรียน!A41="","",รายชื่อนักเรียน!A41)</f>
        <v>40</v>
      </c>
      <c r="D44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4" s="88"/>
      <c r="F44" s="96" t="str">
        <f>IF('ข้อที่ 1'!R45="","",'ข้อที่ 1'!R45)</f>
        <v/>
      </c>
      <c r="G44" s="96" t="str">
        <f>IF('ข้อ 2'!R45="","",'ข้อ 2'!R45)</f>
        <v/>
      </c>
      <c r="H44" s="96" t="str">
        <f>IF('ข้อ 3'!R45="","",'ข้อ 3'!R45)</f>
        <v/>
      </c>
      <c r="I44" s="96" t="str">
        <f>IF('ข้อ 4'!R45="","",'ข้อ 4'!R45)</f>
        <v/>
      </c>
      <c r="J44" s="96" t="str">
        <f>IF('ข้อ 5'!R45="","",'ข้อ 5'!R45)</f>
        <v/>
      </c>
      <c r="K44" s="96" t="str">
        <f>IF('ข้อ 6'!R45="","",'ข้อ 6'!R45)</f>
        <v/>
      </c>
      <c r="L44" s="96" t="str">
        <f>IF('ข้อ 7'!R45="","",'ข้อ 7'!R45)</f>
        <v/>
      </c>
      <c r="M44" s="96" t="str">
        <f>IF('ข้อ 8'!R45="","",'ข้อ 8'!R45)</f>
        <v/>
      </c>
      <c r="N44" s="89" t="str">
        <f>IF(D44="","",IF(รายชื่อนักเรียน!H41="ย้ายออก","ย้ายออก",IF(รายชื่อนักเรียน!H41="แขวนลอย","แขวนลอย",SUM(F44:M44))))</f>
        <v/>
      </c>
      <c r="O44" s="89" t="str">
        <f>IF(D44="","",IF(รายชื่อนักเรียน!H41="ย้ายออก","ย้ายออก",IFERROR(AVERAGE(F44:M44),"")))</f>
        <v/>
      </c>
      <c r="P44" s="89" t="str">
        <f>IF(D44="","",IF(รายชื่อนักเรียน!H41="ย้ายออก","ย้ายออก",ROUND(O44,0)))</f>
        <v/>
      </c>
      <c r="Q44" s="89" t="str">
        <f>IF(D44="","",IF(รายชื่อนักเรียน!H41="ย้ายออก","ย้ายออก",(N44/100)*100))</f>
        <v/>
      </c>
      <c r="R44" s="89" t="str">
        <f>IF(D44="","",IF(รายชื่อนักเรียน!H41="ย้ายออก","ย้ายออก",ROUND(Q44,0)))</f>
        <v/>
      </c>
      <c r="S44" s="89" t="str">
        <f>IF(D44="","",IF(N44="","",IF(รายชื่อนักเรียน!H41="ย้ายออก","ย้ายออก",IF(รายชื่อนักเรียน!H41="แขวนลอย","แขวนลอย",IF(N44&gt;=ตั้งค่าประเมินคุณลักษณะ!$B$28,3,IF(N44&gt;=ตั้งค่าประเมินคุณลักษณะ!$B$29,2,IF(N44&gt;=ตั้งค่าประเมินคุณลักษณะ!$B$30,1,0)))))))</f>
        <v/>
      </c>
      <c r="T44" s="89" t="str">
        <f>IF(D44="","",IF(รายชื่อนักเรียน!H41="ย้ายออก","ย้ายออก",IF(รายชื่อนักเรียน!H41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IF(รายชื่อนักเรียน!A42="","",รายชื่อนักเรียน!A42)</f>
        <v>41</v>
      </c>
      <c r="D45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5" s="88"/>
      <c r="F45" s="96" t="str">
        <f>IF('ข้อที่ 1'!R46="","",'ข้อที่ 1'!R46)</f>
        <v/>
      </c>
      <c r="G45" s="96" t="str">
        <f>IF('ข้อ 2'!R46="","",'ข้อ 2'!R46)</f>
        <v/>
      </c>
      <c r="H45" s="96" t="str">
        <f>IF('ข้อ 3'!R46="","",'ข้อ 3'!R46)</f>
        <v/>
      </c>
      <c r="I45" s="96" t="str">
        <f>IF('ข้อ 4'!R46="","",'ข้อ 4'!R46)</f>
        <v/>
      </c>
      <c r="J45" s="96" t="str">
        <f>IF('ข้อ 5'!R46="","",'ข้อ 5'!R46)</f>
        <v/>
      </c>
      <c r="K45" s="96" t="str">
        <f>IF('ข้อ 6'!R46="","",'ข้อ 6'!R46)</f>
        <v/>
      </c>
      <c r="L45" s="96" t="str">
        <f>IF('ข้อ 7'!R46="","",'ข้อ 7'!R46)</f>
        <v/>
      </c>
      <c r="M45" s="96" t="str">
        <f>IF('ข้อ 8'!R46="","",'ข้อ 8'!R46)</f>
        <v/>
      </c>
      <c r="N45" s="89" t="str">
        <f>IF(D45="","",IF(รายชื่อนักเรียน!H42="ย้ายออก","ย้ายออก",IF(รายชื่อนักเรียน!H42="แขวนลอย","แขวนลอย",SUM(F45:M45))))</f>
        <v/>
      </c>
      <c r="O45" s="89" t="str">
        <f>IF(D45="","",IF(รายชื่อนักเรียน!H42="ย้ายออก","ย้ายออก",IFERROR(AVERAGE(F45:M45),"")))</f>
        <v/>
      </c>
      <c r="P45" s="89" t="str">
        <f>IF(D45="","",IF(รายชื่อนักเรียน!H42="ย้ายออก","ย้ายออก",ROUND(O45,0)))</f>
        <v/>
      </c>
      <c r="Q45" s="89" t="str">
        <f>IF(D45="","",IF(รายชื่อนักเรียน!H42="ย้ายออก","ย้ายออก",(N45/100)*100))</f>
        <v/>
      </c>
      <c r="R45" s="89" t="str">
        <f>IF(D45="","",IF(รายชื่อนักเรียน!H42="ย้ายออก","ย้ายออก",ROUND(Q45,0)))</f>
        <v/>
      </c>
      <c r="S45" s="89" t="str">
        <f>IF(D45="","",IF(N45="","",IF(รายชื่อนักเรียน!H42="ย้ายออก","ย้ายออก",IF(รายชื่อนักเรียน!H42="แขวนลอย","แขวนลอย",IF(N45&gt;=ตั้งค่าประเมินคุณลักษณะ!$B$28,3,IF(N45&gt;=ตั้งค่าประเมินคุณลักษณะ!$B$29,2,IF(N45&gt;=ตั้งค่าประเมินคุณลักษณะ!$B$30,1,0)))))))</f>
        <v/>
      </c>
      <c r="T45" s="89" t="str">
        <f>IF(D45="","",IF(รายชื่อนักเรียน!H42="ย้ายออก","ย้ายออก",IF(รายชื่อนักเรียน!H42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IF(รายชื่อนักเรียน!A43="","",รายชื่อนักเรียน!A43)</f>
        <v>42</v>
      </c>
      <c r="D46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6" s="88"/>
      <c r="F46" s="96" t="str">
        <f>IF('ข้อที่ 1'!R47="","",'ข้อที่ 1'!R47)</f>
        <v/>
      </c>
      <c r="G46" s="96" t="str">
        <f>IF('ข้อ 2'!R47="","",'ข้อ 2'!R47)</f>
        <v/>
      </c>
      <c r="H46" s="96" t="str">
        <f>IF('ข้อ 3'!R47="","",'ข้อ 3'!R47)</f>
        <v/>
      </c>
      <c r="I46" s="96" t="str">
        <f>IF('ข้อ 4'!R47="","",'ข้อ 4'!R47)</f>
        <v/>
      </c>
      <c r="J46" s="96" t="str">
        <f>IF('ข้อ 5'!R47="","",'ข้อ 5'!R47)</f>
        <v/>
      </c>
      <c r="K46" s="96" t="str">
        <f>IF('ข้อ 6'!R47="","",'ข้อ 6'!R47)</f>
        <v/>
      </c>
      <c r="L46" s="96" t="str">
        <f>IF('ข้อ 7'!R47="","",'ข้อ 7'!R47)</f>
        <v/>
      </c>
      <c r="M46" s="96" t="str">
        <f>IF('ข้อ 8'!R47="","",'ข้อ 8'!R47)</f>
        <v/>
      </c>
      <c r="N46" s="89" t="str">
        <f>IF(D46="","",IF(รายชื่อนักเรียน!H43="ย้ายออก","ย้ายออก",IF(รายชื่อนักเรียน!H43="แขวนลอย","แขวนลอย",SUM(F46:M46))))</f>
        <v/>
      </c>
      <c r="O46" s="89" t="str">
        <f>IF(D46="","",IF(รายชื่อนักเรียน!H43="ย้ายออก","ย้ายออก",IFERROR(AVERAGE(F46:M46),"")))</f>
        <v/>
      </c>
      <c r="P46" s="89" t="str">
        <f>IF(D46="","",IF(รายชื่อนักเรียน!H43="ย้ายออก","ย้ายออก",ROUND(O46,0)))</f>
        <v/>
      </c>
      <c r="Q46" s="89" t="str">
        <f>IF(D46="","",IF(รายชื่อนักเรียน!H43="ย้ายออก","ย้ายออก",(N46/100)*100))</f>
        <v/>
      </c>
      <c r="R46" s="89" t="str">
        <f>IF(D46="","",IF(รายชื่อนักเรียน!H43="ย้ายออก","ย้ายออก",ROUND(Q46,0)))</f>
        <v/>
      </c>
      <c r="S46" s="89" t="str">
        <f>IF(D46="","",IF(N46="","",IF(รายชื่อนักเรียน!H43="ย้ายออก","ย้ายออก",IF(รายชื่อนักเรียน!H43="แขวนลอย","แขวนลอย",IF(N46&gt;=ตั้งค่าประเมินคุณลักษณะ!$B$28,3,IF(N46&gt;=ตั้งค่าประเมินคุณลักษณะ!$B$29,2,IF(N46&gt;=ตั้งค่าประเมินคุณลักษณะ!$B$30,1,0)))))))</f>
        <v/>
      </c>
      <c r="T46" s="89" t="str">
        <f>IF(D46="","",IF(รายชื่อนักเรียน!H43="ย้ายออก","ย้ายออก",IF(รายชื่อนักเรียน!H43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IF(รายชื่อนักเรียน!A44="","",รายชื่อนักเรียน!A44)</f>
        <v>43</v>
      </c>
      <c r="D47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7" s="88"/>
      <c r="F47" s="96" t="str">
        <f>IF('ข้อที่ 1'!R48="","",'ข้อที่ 1'!R48)</f>
        <v/>
      </c>
      <c r="G47" s="96" t="str">
        <f>IF('ข้อ 2'!R48="","",'ข้อ 2'!R48)</f>
        <v/>
      </c>
      <c r="H47" s="96" t="str">
        <f>IF('ข้อ 3'!R48="","",'ข้อ 3'!R48)</f>
        <v/>
      </c>
      <c r="I47" s="96" t="str">
        <f>IF('ข้อ 4'!R48="","",'ข้อ 4'!R48)</f>
        <v/>
      </c>
      <c r="J47" s="96" t="str">
        <f>IF('ข้อ 5'!R48="","",'ข้อ 5'!R48)</f>
        <v/>
      </c>
      <c r="K47" s="96" t="str">
        <f>IF('ข้อ 6'!R48="","",'ข้อ 6'!R48)</f>
        <v/>
      </c>
      <c r="L47" s="96" t="str">
        <f>IF('ข้อ 7'!R48="","",'ข้อ 7'!R48)</f>
        <v/>
      </c>
      <c r="M47" s="96" t="str">
        <f>IF('ข้อ 8'!R48="","",'ข้อ 8'!R48)</f>
        <v/>
      </c>
      <c r="N47" s="89" t="str">
        <f>IF(D47="","",IF(รายชื่อนักเรียน!H44="ย้ายออก","ย้ายออก",IF(รายชื่อนักเรียน!H44="แขวนลอย","แขวนลอย",SUM(F47:M47))))</f>
        <v/>
      </c>
      <c r="O47" s="89" t="str">
        <f>IF(D47="","",IF(รายชื่อนักเรียน!H44="ย้ายออก","ย้ายออก",IFERROR(AVERAGE(F47:M47),"")))</f>
        <v/>
      </c>
      <c r="P47" s="89" t="str">
        <f>IF(D47="","",IF(รายชื่อนักเรียน!H44="ย้ายออก","ย้ายออก",ROUND(O47,0)))</f>
        <v/>
      </c>
      <c r="Q47" s="89" t="str">
        <f>IF(D47="","",IF(รายชื่อนักเรียน!H44="ย้ายออก","ย้ายออก",(N47/100)*100))</f>
        <v/>
      </c>
      <c r="R47" s="89" t="str">
        <f>IF(D47="","",IF(รายชื่อนักเรียน!H44="ย้ายออก","ย้ายออก",ROUND(Q47,0)))</f>
        <v/>
      </c>
      <c r="S47" s="89" t="str">
        <f>IF(D47="","",IF(N47="","",IF(รายชื่อนักเรียน!H44="ย้ายออก","ย้ายออก",IF(รายชื่อนักเรียน!H44="แขวนลอย","แขวนลอย",IF(N47&gt;=ตั้งค่าประเมินคุณลักษณะ!$B$28,3,IF(N47&gt;=ตั้งค่าประเมินคุณลักษณะ!$B$29,2,IF(N47&gt;=ตั้งค่าประเมินคุณลักษณะ!$B$30,1,0)))))))</f>
        <v/>
      </c>
      <c r="T47" s="89" t="str">
        <f>IF(D47="","",IF(รายชื่อนักเรียน!H44="ย้ายออก","ย้ายออก",IF(รายชื่อนักเรียน!H44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IF(รายชื่อนักเรียน!A45="","",รายชื่อนักเรียน!A45)</f>
        <v>44</v>
      </c>
      <c r="D48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8" s="88"/>
      <c r="F48" s="96" t="str">
        <f>IF('ข้อที่ 1'!R49="","",'ข้อที่ 1'!R49)</f>
        <v/>
      </c>
      <c r="G48" s="96" t="str">
        <f>IF('ข้อ 2'!R49="","",'ข้อ 2'!R49)</f>
        <v/>
      </c>
      <c r="H48" s="96" t="str">
        <f>IF('ข้อ 3'!R49="","",'ข้อ 3'!R49)</f>
        <v/>
      </c>
      <c r="I48" s="96" t="str">
        <f>IF('ข้อ 4'!R49="","",'ข้อ 4'!R49)</f>
        <v/>
      </c>
      <c r="J48" s="96" t="str">
        <f>IF('ข้อ 5'!R49="","",'ข้อ 5'!R49)</f>
        <v/>
      </c>
      <c r="K48" s="96" t="str">
        <f>IF('ข้อ 6'!R49="","",'ข้อ 6'!R49)</f>
        <v/>
      </c>
      <c r="L48" s="96" t="str">
        <f>IF('ข้อ 7'!R49="","",'ข้อ 7'!R49)</f>
        <v/>
      </c>
      <c r="M48" s="96" t="str">
        <f>IF('ข้อ 8'!R49="","",'ข้อ 8'!R49)</f>
        <v/>
      </c>
      <c r="N48" s="89" t="str">
        <f>IF(D48="","",IF(รายชื่อนักเรียน!H45="ย้ายออก","ย้ายออก",IF(รายชื่อนักเรียน!H45="แขวนลอย","แขวนลอย",SUM(F48:M48))))</f>
        <v/>
      </c>
      <c r="O48" s="89" t="str">
        <f>IF(D48="","",IF(รายชื่อนักเรียน!H45="ย้ายออก","ย้ายออก",IFERROR(AVERAGE(F48:M48),"")))</f>
        <v/>
      </c>
      <c r="P48" s="89" t="str">
        <f>IF(D48="","",IF(รายชื่อนักเรียน!H45="ย้ายออก","ย้ายออก",ROUND(O48,0)))</f>
        <v/>
      </c>
      <c r="Q48" s="89" t="str">
        <f>IF(D48="","",IF(รายชื่อนักเรียน!H45="ย้ายออก","ย้ายออก",(N48/100)*100))</f>
        <v/>
      </c>
      <c r="R48" s="89" t="str">
        <f>IF(D48="","",IF(รายชื่อนักเรียน!H45="ย้ายออก","ย้ายออก",ROUND(Q48,0)))</f>
        <v/>
      </c>
      <c r="S48" s="89" t="str">
        <f>IF(D48="","",IF(N48="","",IF(รายชื่อนักเรียน!H45="ย้ายออก","ย้ายออก",IF(รายชื่อนักเรียน!H45="แขวนลอย","แขวนลอย",IF(N48&gt;=ตั้งค่าประเมินคุณลักษณะ!$B$28,3,IF(N48&gt;=ตั้งค่าประเมินคุณลักษณะ!$B$29,2,IF(N48&gt;=ตั้งค่าประเมินคุณลักษณะ!$B$30,1,0)))))))</f>
        <v/>
      </c>
      <c r="T48" s="89" t="str">
        <f>IF(D48="","",IF(รายชื่อนักเรียน!H45="ย้ายออก","ย้ายออก",IF(รายชื่อนักเรียน!H45="แขวนลอย","แขวนลอย",_xlfn.IFNA(VLOOKUP(S48,รายการ!$I$2:$J$5,2,FALSE),""))))</f>
        <v/>
      </c>
    </row>
    <row r="49" spans="2:20" x14ac:dyDescent="0.35">
      <c r="B49" s="7"/>
      <c r="C49" s="90">
        <f>IF(รายชื่อนักเรียน!A46="","",รายชื่อนักเรียน!A46)</f>
        <v>45</v>
      </c>
      <c r="D49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49" s="88"/>
      <c r="F49" s="96" t="str">
        <f>IF('ข้อที่ 1'!R50="","",'ข้อที่ 1'!R50)</f>
        <v/>
      </c>
      <c r="G49" s="96" t="str">
        <f>IF('ข้อ 2'!R50="","",'ข้อ 2'!R50)</f>
        <v/>
      </c>
      <c r="H49" s="96" t="str">
        <f>IF('ข้อ 3'!R50="","",'ข้อ 3'!R50)</f>
        <v/>
      </c>
      <c r="I49" s="96" t="str">
        <f>IF('ข้อ 4'!R50="","",'ข้อ 4'!R50)</f>
        <v/>
      </c>
      <c r="J49" s="96" t="str">
        <f>IF('ข้อ 5'!R50="","",'ข้อ 5'!R50)</f>
        <v/>
      </c>
      <c r="K49" s="96" t="str">
        <f>IF('ข้อ 6'!R50="","",'ข้อ 6'!R50)</f>
        <v/>
      </c>
      <c r="L49" s="96" t="str">
        <f>IF('ข้อ 7'!R50="","",'ข้อ 7'!R50)</f>
        <v/>
      </c>
      <c r="M49" s="96" t="str">
        <f>IF('ข้อ 8'!R50="","",'ข้อ 8'!R50)</f>
        <v/>
      </c>
      <c r="N49" s="89" t="str">
        <f>IF(D49="","",IF(รายชื่อนักเรียน!H46="ย้ายออก","ย้ายออก",IF(รายชื่อนักเรียน!H46="แขวนลอย","แขวนลอย",SUM(F49:M49))))</f>
        <v/>
      </c>
      <c r="O49" s="89" t="str">
        <f>IF(D49="","",IF(รายชื่อนักเรียน!H46="ย้ายออก","ย้ายออก",IFERROR(AVERAGE(F49:M49),"")))</f>
        <v/>
      </c>
      <c r="P49" s="89" t="str">
        <f>IF(D49="","",IF(รายชื่อนักเรียน!H46="ย้ายออก","ย้ายออก",ROUND(O49,0)))</f>
        <v/>
      </c>
      <c r="Q49" s="89" t="str">
        <f>IF(D49="","",IF(รายชื่อนักเรียน!H46="ย้ายออก","ย้ายออก",(N49/100)*100))</f>
        <v/>
      </c>
      <c r="R49" s="89" t="str">
        <f>IF(D49="","",IF(รายชื่อนักเรียน!H46="ย้ายออก","ย้ายออก",ROUND(Q49,0)))</f>
        <v/>
      </c>
      <c r="S49" s="89" t="str">
        <f>IF(D49="","",IF(N49="","",IF(รายชื่อนักเรียน!H46="ย้ายออก","ย้ายออก",IF(รายชื่อนักเรียน!H46="แขวนลอย","แขวนลอย",IF(N49&gt;=ตั้งค่าประเมินคุณลักษณะ!$B$28,3,IF(N49&gt;=ตั้งค่าประเมินคุณลักษณะ!$B$29,2,IF(N49&gt;=ตั้งค่าประเมินคุณลักษณะ!$B$30,1,0)))))))</f>
        <v/>
      </c>
      <c r="T49" s="89" t="str">
        <f>IF(D49="","",IF(รายชื่อนักเรียน!H46="ย้ายออก","ย้ายออก",IF(รายชื่อนักเรียน!H46="แขวนลอย","แขวนลอย",_xlfn.IFNA(VLOOKUP(S49,รายการ!$I$2:$J$5,2,FALSE),""))))</f>
        <v/>
      </c>
    </row>
    <row r="50" spans="2:20" x14ac:dyDescent="0.35">
      <c r="B50" s="7"/>
      <c r="C50" s="125" t="s">
        <v>203</v>
      </c>
      <c r="D50" s="125"/>
      <c r="E50" s="125"/>
      <c r="F50" s="96">
        <f>IF($D$5="","",SUM(F5:F49))</f>
        <v>12</v>
      </c>
      <c r="G50" s="96">
        <f>IF($D$5="","",SUM(G5:G49))</f>
        <v>5</v>
      </c>
      <c r="H50" s="96">
        <f t="shared" ref="H50:M50" si="0">IF($D$5="","",SUM(H5:H49))</f>
        <v>5</v>
      </c>
      <c r="I50" s="96">
        <f t="shared" si="0"/>
        <v>5</v>
      </c>
      <c r="J50" s="96">
        <f t="shared" si="0"/>
        <v>7</v>
      </c>
      <c r="K50" s="96">
        <f t="shared" si="0"/>
        <v>15</v>
      </c>
      <c r="L50" s="96">
        <f t="shared" si="0"/>
        <v>5</v>
      </c>
      <c r="M50" s="96">
        <f t="shared" si="0"/>
        <v>8</v>
      </c>
      <c r="N50" s="92">
        <f>IF($D$5="","",SUM(N5:N49))</f>
        <v>62</v>
      </c>
      <c r="O50" s="92">
        <f>IF($D$5="","",SUM(O5:O49))</f>
        <v>7.75</v>
      </c>
      <c r="P50" s="89">
        <f>IF($D$5="","",ROUND(O50,0))</f>
        <v>8</v>
      </c>
      <c r="Q50" s="92">
        <f>IF($D$5="","",SUM(Q5:Q49))</f>
        <v>62</v>
      </c>
      <c r="R50" s="89">
        <f>IF($D$5="","",ROUND(Q50,0))</f>
        <v>62</v>
      </c>
      <c r="S50" s="89"/>
      <c r="T50" s="89"/>
    </row>
    <row r="51" spans="2:20" x14ac:dyDescent="0.35">
      <c r="B51" s="7"/>
      <c r="C51" s="125" t="s">
        <v>66</v>
      </c>
      <c r="D51" s="125"/>
      <c r="E51" s="125"/>
      <c r="F51" s="97">
        <f>IF($D$5="","",IFERROR(AVERAGE(F5:F49),""))</f>
        <v>12</v>
      </c>
      <c r="G51" s="97">
        <f t="shared" ref="G51:M51" si="1">IF($D$5="","",IFERROR(AVERAGE(G5:G49),""))</f>
        <v>5</v>
      </c>
      <c r="H51" s="97">
        <f t="shared" si="1"/>
        <v>5</v>
      </c>
      <c r="I51" s="97">
        <f t="shared" si="1"/>
        <v>5</v>
      </c>
      <c r="J51" s="97">
        <f t="shared" si="1"/>
        <v>7</v>
      </c>
      <c r="K51" s="97">
        <f t="shared" si="1"/>
        <v>15</v>
      </c>
      <c r="L51" s="97">
        <f t="shared" si="1"/>
        <v>5</v>
      </c>
      <c r="M51" s="97">
        <f t="shared" si="1"/>
        <v>8</v>
      </c>
      <c r="N51" s="84">
        <f>IF($D$5="","",IFERROR(AVERAGE(N5:N49),""))</f>
        <v>62</v>
      </c>
      <c r="O51" s="84">
        <f>IF($D$5="","",IFERROR(AVERAGE(O5:O49),""))</f>
        <v>7.75</v>
      </c>
      <c r="P51" s="92" t="str">
        <f>IF(D6="","",ROUND(O51,0))</f>
        <v/>
      </c>
      <c r="Q51" s="84">
        <f>IF($D$5="","",IFERROR(AVERAGE(Q5:Q49),""))</f>
        <v>62</v>
      </c>
      <c r="R51" s="92" t="str">
        <f>IF(D6="","",ROUND(Q51,0))</f>
        <v/>
      </c>
      <c r="S51" s="89">
        <f>IF(D5="","",IF(N51="","",IF(N51&gt;=ตั้งค่าประเมินคุณลักษณะ!$B$28,3,IF(N51&gt;=ตั้งค่าประเมินคุณลักษณะ!$B$29,2,IF(N51&gt;=ตั้งค่าประเมินคุณลักษณะ!$B$30,1,0)))))</f>
        <v>1</v>
      </c>
      <c r="T51" s="89" t="str">
        <f>IF(D5="","",_xlfn.IFNA(VLOOKUP(S51,รายการ!$I$2:$J$5,2,FALSE),""))</f>
        <v>ผ่าน</v>
      </c>
    </row>
  </sheetData>
  <sheetProtection algorithmName="SHA-512" hashValue="Mv5r/U/CwD3UJEHwLojj3xsn+A7dZ3gdJcV/87vG8B11Q1El0g4tl2uJxxRmZeyZQEyymNKwWZTIFycwquhRoA==" saltValue="P8Ib+JaL2L0W2ZKDpZf2dQ==" spinCount="100000" sheet="1" objects="1" scenarios="1"/>
  <protectedRanges>
    <protectedRange sqref="T4 F2:P4 S2:S4 Q1:R2 Q4:R4 F5:T51" name="ช่วง1_1"/>
  </protectedRanges>
  <mergeCells count="13">
    <mergeCell ref="T1:T4"/>
    <mergeCell ref="S1:S4"/>
    <mergeCell ref="P1:P4"/>
    <mergeCell ref="O1:O4"/>
    <mergeCell ref="N1:N4"/>
    <mergeCell ref="Q1:Q4"/>
    <mergeCell ref="R1:R4"/>
    <mergeCell ref="E1:M1"/>
    <mergeCell ref="D1:D4"/>
    <mergeCell ref="C1:C4"/>
    <mergeCell ref="C50:E50"/>
    <mergeCell ref="C51:E51"/>
    <mergeCell ref="E2:M2"/>
  </mergeCells>
  <phoneticPr fontId="12" type="noConversion"/>
  <conditionalFormatting sqref="S5:T51">
    <cfRule type="cellIs" dxfId="1" priority="9" operator="equal">
      <formula>0</formula>
    </cfRule>
  </conditionalFormatting>
  <conditionalFormatting sqref="T5:T51">
    <cfRule type="cellIs" dxfId="0" priority="2" operator="equal">
      <formula>"ไม่ผ่าน"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143C-A70B-46F4-A638-1E39187153B0}">
  <sheetPr>
    <tabColor rgb="FFFF0000"/>
  </sheetPr>
  <dimension ref="A1:L36"/>
  <sheetViews>
    <sheetView view="pageLayout" topLeftCell="A19" zoomScale="85" zoomScaleNormal="70" zoomScaleSheetLayoutView="70" zoomScalePageLayoutView="85" workbookViewId="0">
      <selection activeCell="G16" sqref="G16"/>
    </sheetView>
  </sheetViews>
  <sheetFormatPr defaultColWidth="4.59765625" defaultRowHeight="21" x14ac:dyDescent="0.4"/>
  <cols>
    <col min="1" max="1" width="10.09765625" style="45" customWidth="1"/>
    <col min="2" max="3" width="9.8984375" style="45" customWidth="1"/>
    <col min="4" max="7" width="10.59765625" style="45" customWidth="1"/>
    <col min="8" max="9" width="9.8984375" style="45" customWidth="1"/>
    <col min="10" max="10" width="8.59765625" style="45" customWidth="1"/>
    <col min="11" max="11" width="23.69921875" style="45" customWidth="1"/>
    <col min="12" max="12" width="9.69921875" style="45" customWidth="1"/>
    <col min="13" max="16384" width="4.59765625" style="45"/>
  </cols>
  <sheetData>
    <row r="1" spans="1:12" x14ac:dyDescent="0.4">
      <c r="A1" s="43"/>
      <c r="B1" s="43"/>
      <c r="C1" s="43"/>
      <c r="D1" s="43"/>
      <c r="E1" s="43"/>
      <c r="F1" s="43"/>
      <c r="G1" s="43"/>
      <c r="H1" s="147"/>
      <c r="I1" s="147"/>
      <c r="J1" s="44"/>
      <c r="K1" s="44"/>
      <c r="L1" s="44"/>
    </row>
    <row r="2" spans="1:12" x14ac:dyDescent="0.4">
      <c r="A2" s="43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</row>
    <row r="3" spans="1:12" x14ac:dyDescent="0.4">
      <c r="A3" s="43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</row>
    <row r="4" spans="1:12" x14ac:dyDescent="0.4">
      <c r="A4" s="43"/>
      <c r="B4" s="43"/>
      <c r="C4" s="43"/>
      <c r="D4" s="43"/>
      <c r="E4" s="43"/>
      <c r="F4" s="43"/>
      <c r="G4" s="43"/>
      <c r="H4" s="43"/>
      <c r="I4" s="43"/>
      <c r="J4" s="44"/>
      <c r="K4" s="44"/>
      <c r="L4" s="44"/>
    </row>
    <row r="5" spans="1:12" x14ac:dyDescent="0.4">
      <c r="A5" s="147" t="s">
        <v>350</v>
      </c>
      <c r="B5" s="147"/>
      <c r="C5" s="147"/>
      <c r="D5" s="147"/>
      <c r="E5" s="147"/>
      <c r="F5" s="147"/>
      <c r="G5" s="147"/>
      <c r="H5" s="147"/>
      <c r="I5" s="147"/>
      <c r="J5" s="44"/>
      <c r="K5" s="44"/>
      <c r="L5" s="44"/>
    </row>
    <row r="6" spans="1:12" ht="22.8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4"/>
      <c r="K6" s="44"/>
      <c r="L6" s="44"/>
    </row>
    <row r="7" spans="1:12" x14ac:dyDescent="0.4">
      <c r="A7" s="43"/>
      <c r="B7" s="41" t="s">
        <v>41</v>
      </c>
      <c r="C7" s="148" t="str">
        <f>IF(ตั้งค่า!I4="","",ตั้งค่า!I4)</f>
        <v>อนุบาลนางรอง(สังขกฤษ์อนุสรณ์)</v>
      </c>
      <c r="D7" s="148"/>
      <c r="E7" s="148"/>
      <c r="F7" s="41" t="s">
        <v>42</v>
      </c>
      <c r="G7" s="47" t="str">
        <f>IF(ตั้งค่า!I5="","",ตั้งค่า!I5)</f>
        <v>นางรอง</v>
      </c>
      <c r="H7" s="43"/>
      <c r="I7" s="43"/>
      <c r="J7" s="44"/>
      <c r="K7" s="44"/>
      <c r="L7" s="44"/>
    </row>
    <row r="8" spans="1:12" x14ac:dyDescent="0.4">
      <c r="A8" s="43"/>
      <c r="B8" s="41" t="s">
        <v>43</v>
      </c>
      <c r="C8" s="154" t="str">
        <f>IF(ตั้งค่า!I6="","",ตั้งค่า!I6)</f>
        <v>นางรอง</v>
      </c>
      <c r="D8" s="154"/>
      <c r="E8" s="154"/>
      <c r="F8" s="41" t="s">
        <v>44</v>
      </c>
      <c r="G8" s="47" t="str">
        <f>IF(ตั้งค่า!I7="","",ตั้งค่า!I7)</f>
        <v>บุรีรัมย์</v>
      </c>
      <c r="H8" s="43"/>
      <c r="I8" s="43"/>
      <c r="J8" s="44"/>
      <c r="K8" s="44"/>
      <c r="L8" s="44"/>
    </row>
    <row r="9" spans="1:12" ht="15" customHeight="1" x14ac:dyDescent="0.4">
      <c r="A9" s="147"/>
      <c r="B9" s="147"/>
      <c r="C9" s="147"/>
      <c r="D9" s="147"/>
      <c r="E9" s="147"/>
      <c r="F9" s="147"/>
      <c r="G9" s="147"/>
      <c r="H9" s="147"/>
      <c r="I9" s="147"/>
      <c r="J9" s="44"/>
      <c r="K9" s="44"/>
      <c r="L9" s="44"/>
    </row>
    <row r="10" spans="1:12" ht="27.6" customHeight="1" x14ac:dyDescent="0.4">
      <c r="A10" s="43"/>
      <c r="B10" s="43"/>
      <c r="C10" s="48" t="s">
        <v>45</v>
      </c>
      <c r="D10" s="46">
        <f>IF(ตั้งค่า!I3="","",ตั้งค่า!I3)</f>
        <v>2568</v>
      </c>
      <c r="E10" s="48" t="s">
        <v>46</v>
      </c>
      <c r="F10" s="149" t="str">
        <f>IF(ตั้งค่า!I9="","",ตั้งค่า!I9)</f>
        <v xml:space="preserve">ประถมศึกษาปีที่ </v>
      </c>
      <c r="G10" s="149"/>
      <c r="H10" s="47"/>
      <c r="I10" s="43"/>
      <c r="J10" s="44"/>
      <c r="K10" s="44"/>
      <c r="L10" s="44"/>
    </row>
    <row r="11" spans="1:12" ht="26.4" customHeight="1" x14ac:dyDescent="0.4">
      <c r="A11" s="43"/>
      <c r="B11" s="153" t="s">
        <v>351</v>
      </c>
      <c r="C11" s="153"/>
      <c r="D11" s="148" t="str">
        <f>IF(ตั้งค่า!I10="","",ตั้งค่า!I10)</f>
        <v/>
      </c>
      <c r="E11" s="148"/>
      <c r="F11" s="148"/>
      <c r="G11" s="148"/>
      <c r="H11" s="148"/>
      <c r="I11" s="43"/>
      <c r="J11" s="44"/>
      <c r="K11" s="44"/>
      <c r="L11" s="44"/>
    </row>
    <row r="12" spans="1:12" x14ac:dyDescent="0.4">
      <c r="A12" s="43"/>
      <c r="B12" s="153" t="s">
        <v>352</v>
      </c>
      <c r="C12" s="153"/>
      <c r="D12" s="148" t="str">
        <f>IF(ตั้งค่า!I11="","",ตั้งค่า!I11)</f>
        <v/>
      </c>
      <c r="E12" s="148"/>
      <c r="F12" s="148"/>
      <c r="G12" s="148"/>
      <c r="H12" s="148"/>
      <c r="I12" s="43"/>
      <c r="J12" s="44"/>
      <c r="K12" s="44"/>
      <c r="L12" s="44"/>
    </row>
    <row r="13" spans="1:12" ht="18.600000000000001" customHeight="1" x14ac:dyDescent="0.4">
      <c r="A13" s="43"/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4"/>
    </row>
    <row r="14" spans="1:12" ht="21" customHeight="1" x14ac:dyDescent="0.4">
      <c r="A14" s="49"/>
      <c r="B14" s="50"/>
      <c r="C14" s="150" t="s">
        <v>70</v>
      </c>
      <c r="D14" s="151"/>
      <c r="E14" s="151"/>
      <c r="F14" s="151"/>
      <c r="G14" s="152"/>
      <c r="H14" s="51"/>
      <c r="I14" s="51"/>
      <c r="J14" s="44"/>
      <c r="K14" s="44"/>
      <c r="L14" s="44"/>
    </row>
    <row r="15" spans="1:12" x14ac:dyDescent="0.4">
      <c r="A15" s="52"/>
      <c r="B15" s="53"/>
      <c r="C15" s="54" t="s">
        <v>356</v>
      </c>
      <c r="D15" s="42" t="s">
        <v>49</v>
      </c>
      <c r="E15" s="42" t="s">
        <v>50</v>
      </c>
      <c r="F15" s="42" t="s">
        <v>51</v>
      </c>
      <c r="G15" s="42" t="s">
        <v>52</v>
      </c>
      <c r="H15" s="53"/>
      <c r="I15" s="53"/>
      <c r="J15" s="44"/>
      <c r="K15" s="44"/>
      <c r="L15" s="44"/>
    </row>
    <row r="16" spans="1:12" x14ac:dyDescent="0.4">
      <c r="A16" s="41"/>
      <c r="B16" s="53"/>
      <c r="C16" s="31" t="s">
        <v>355</v>
      </c>
      <c r="D16" s="42">
        <f>COUNTIF(สรุป!S5:S49,3)</f>
        <v>0</v>
      </c>
      <c r="E16" s="42">
        <f>COUNTIF(สรุป!S5:S49,2)</f>
        <v>0</v>
      </c>
      <c r="F16" s="42">
        <f>COUNTIF(สรุป!S5:S49,1)</f>
        <v>1</v>
      </c>
      <c r="G16" s="42">
        <f>COUNTIF(สรุป!S5:S49,0)</f>
        <v>0</v>
      </c>
      <c r="H16" s="53"/>
      <c r="I16" s="53"/>
      <c r="J16" s="44"/>
      <c r="K16" s="44"/>
      <c r="L16" s="44"/>
    </row>
    <row r="17" spans="1:12" ht="33" customHeight="1" x14ac:dyDescent="0.4">
      <c r="A17" s="41"/>
      <c r="B17" s="53"/>
      <c r="C17" s="41"/>
      <c r="D17" s="53"/>
      <c r="E17" s="53"/>
      <c r="F17" s="53"/>
      <c r="G17" s="53"/>
      <c r="H17" s="53"/>
      <c r="I17" s="53"/>
      <c r="J17" s="44"/>
      <c r="K17" s="44"/>
      <c r="L17" s="44"/>
    </row>
    <row r="18" spans="1:12" x14ac:dyDescent="0.4">
      <c r="A18" s="41"/>
      <c r="B18" s="53"/>
      <c r="C18" s="55" t="s">
        <v>53</v>
      </c>
      <c r="D18" s="47"/>
      <c r="E18" s="47"/>
      <c r="F18" s="47"/>
      <c r="G18" s="47"/>
      <c r="H18" s="53"/>
      <c r="I18" s="53"/>
      <c r="J18" s="44"/>
      <c r="K18" s="44"/>
      <c r="L18" s="44"/>
    </row>
    <row r="19" spans="1:12" x14ac:dyDescent="0.4">
      <c r="A19" s="41"/>
      <c r="B19" s="53"/>
      <c r="C19" s="43"/>
      <c r="D19" s="146" t="str">
        <f>IF(ตั้งค่า!I10="","","( " &amp; ตั้งค่า!I10 &amp; " )")</f>
        <v/>
      </c>
      <c r="E19" s="146"/>
      <c r="F19" s="146"/>
      <c r="G19" s="146"/>
      <c r="H19" s="53"/>
      <c r="I19" s="53"/>
      <c r="J19" s="44"/>
      <c r="K19" s="44"/>
      <c r="L19" s="44"/>
    </row>
    <row r="20" spans="1:12" x14ac:dyDescent="0.4">
      <c r="A20" s="41"/>
      <c r="B20" s="53"/>
      <c r="C20" s="43"/>
      <c r="D20" s="146" t="s">
        <v>353</v>
      </c>
      <c r="E20" s="146"/>
      <c r="F20" s="146"/>
      <c r="G20" s="146"/>
      <c r="H20" s="53"/>
      <c r="I20" s="53"/>
      <c r="J20" s="44"/>
      <c r="K20" s="44"/>
      <c r="L20" s="44"/>
    </row>
    <row r="21" spans="1:12" ht="27.6" customHeight="1" x14ac:dyDescent="0.4">
      <c r="A21" s="41"/>
      <c r="B21" s="53"/>
      <c r="C21" s="43"/>
      <c r="D21" s="53"/>
      <c r="E21" s="53"/>
      <c r="F21" s="53"/>
      <c r="G21" s="53"/>
      <c r="H21" s="53"/>
      <c r="I21" s="53"/>
      <c r="J21" s="44"/>
      <c r="K21" s="44"/>
      <c r="L21" s="44"/>
    </row>
    <row r="22" spans="1:12" x14ac:dyDescent="0.4">
      <c r="A22" s="41"/>
      <c r="B22" s="53"/>
      <c r="C22" s="55" t="s">
        <v>53</v>
      </c>
      <c r="D22" s="47"/>
      <c r="E22" s="47"/>
      <c r="F22" s="47"/>
      <c r="G22" s="47"/>
      <c r="H22" s="53"/>
      <c r="I22" s="53"/>
      <c r="J22" s="44"/>
      <c r="K22" s="44"/>
      <c r="L22" s="44"/>
    </row>
    <row r="23" spans="1:12" x14ac:dyDescent="0.4">
      <c r="A23" s="41"/>
      <c r="B23" s="53"/>
      <c r="C23" s="43"/>
      <c r="D23" s="146" t="str">
        <f>IF(ตั้งค่า!I11="","","( " &amp; ตั้งค่า!I11 &amp; " )")</f>
        <v/>
      </c>
      <c r="E23" s="146"/>
      <c r="F23" s="146"/>
      <c r="G23" s="146"/>
      <c r="H23" s="53"/>
      <c r="I23" s="53"/>
      <c r="J23" s="44"/>
      <c r="K23" s="44"/>
      <c r="L23" s="44"/>
    </row>
    <row r="24" spans="1:12" x14ac:dyDescent="0.4">
      <c r="A24" s="41"/>
      <c r="B24" s="53"/>
      <c r="C24" s="43"/>
      <c r="D24" s="146" t="s">
        <v>352</v>
      </c>
      <c r="E24" s="146"/>
      <c r="F24" s="146"/>
      <c r="G24" s="146"/>
      <c r="H24" s="53"/>
      <c r="I24" s="53"/>
      <c r="J24" s="44"/>
      <c r="K24" s="44"/>
      <c r="L24" s="44"/>
    </row>
    <row r="25" spans="1:12" ht="34.200000000000003" customHeight="1" x14ac:dyDescent="0.4">
      <c r="A25" s="41"/>
      <c r="B25" s="53"/>
      <c r="C25" s="41"/>
      <c r="D25" s="53"/>
      <c r="E25" s="53"/>
      <c r="F25" s="53"/>
      <c r="G25" s="53"/>
      <c r="H25" s="53"/>
      <c r="I25" s="53"/>
      <c r="J25" s="44"/>
      <c r="K25" s="44"/>
      <c r="L25" s="44"/>
    </row>
    <row r="26" spans="1:12" x14ac:dyDescent="0.4">
      <c r="A26" s="41"/>
      <c r="B26" s="53"/>
      <c r="C26" s="55" t="s">
        <v>53</v>
      </c>
      <c r="D26" s="47"/>
      <c r="E26" s="47"/>
      <c r="F26" s="47"/>
      <c r="G26" s="47"/>
      <c r="H26" s="53"/>
      <c r="I26" s="53"/>
      <c r="J26" s="44"/>
      <c r="K26" s="44"/>
      <c r="L26" s="44"/>
    </row>
    <row r="27" spans="1:12" x14ac:dyDescent="0.4">
      <c r="A27" s="41"/>
      <c r="B27" s="53"/>
      <c r="C27" s="43"/>
      <c r="D27" s="146" t="str">
        <f>IF(ตั้งค่า!I13="","","( " &amp; ตั้งค่า!I13 &amp; " )")</f>
        <v>( นางจิรวนา  เสงี่ยมศักดิ์ )</v>
      </c>
      <c r="E27" s="146"/>
      <c r="F27" s="146"/>
      <c r="G27" s="146"/>
      <c r="H27" s="53"/>
      <c r="I27" s="53"/>
      <c r="J27" s="44"/>
      <c r="K27" s="44"/>
      <c r="L27" s="44"/>
    </row>
    <row r="28" spans="1:12" x14ac:dyDescent="0.4">
      <c r="A28" s="41"/>
      <c r="B28" s="53"/>
      <c r="C28" s="43"/>
      <c r="D28" s="146" t="s">
        <v>354</v>
      </c>
      <c r="E28" s="146"/>
      <c r="F28" s="146"/>
      <c r="G28" s="146"/>
      <c r="H28" s="53"/>
      <c r="I28" s="53"/>
      <c r="J28" s="44"/>
      <c r="K28" s="44"/>
      <c r="L28" s="44"/>
    </row>
    <row r="29" spans="1:12" ht="38.4" customHeight="1" x14ac:dyDescent="0.4">
      <c r="A29" s="41"/>
      <c r="B29" s="53"/>
      <c r="C29" s="41"/>
      <c r="D29" s="53"/>
      <c r="E29" s="53"/>
      <c r="F29" s="53"/>
      <c r="G29" s="53"/>
      <c r="H29" s="53"/>
      <c r="I29" s="53"/>
      <c r="J29" s="44"/>
      <c r="K29" s="44"/>
      <c r="L29" s="44"/>
    </row>
    <row r="30" spans="1:12" x14ac:dyDescent="0.4">
      <c r="A30" s="41"/>
      <c r="B30" s="53"/>
      <c r="C30" s="55" t="s">
        <v>53</v>
      </c>
      <c r="D30" s="47"/>
      <c r="E30" s="47"/>
      <c r="F30" s="47"/>
      <c r="G30" s="47"/>
      <c r="H30" s="53"/>
      <c r="I30" s="53"/>
      <c r="J30" s="44"/>
      <c r="K30" s="44"/>
      <c r="L30" s="44"/>
    </row>
    <row r="31" spans="1:12" x14ac:dyDescent="0.4">
      <c r="A31" s="41"/>
      <c r="B31" s="53"/>
      <c r="C31" s="43"/>
      <c r="D31" s="146" t="str">
        <f>IF(ตั้งค่า!I14="","","( " &amp; ตั้งค่า!I14 &amp; " )")</f>
        <v>( นายจตุพร  ทองพระพักตร์ )</v>
      </c>
      <c r="E31" s="146"/>
      <c r="F31" s="146"/>
      <c r="G31" s="146"/>
      <c r="H31" s="53"/>
      <c r="I31" s="53"/>
      <c r="J31" s="44"/>
      <c r="K31" s="44"/>
      <c r="L31" s="44"/>
    </row>
    <row r="32" spans="1:12" x14ac:dyDescent="0.4">
      <c r="A32" s="41"/>
      <c r="B32" s="53"/>
      <c r="C32" s="43"/>
      <c r="D32" s="146" t="s">
        <v>54</v>
      </c>
      <c r="E32" s="146"/>
      <c r="F32" s="146"/>
      <c r="G32" s="146"/>
      <c r="H32" s="53"/>
      <c r="I32" s="53"/>
      <c r="J32" s="44"/>
      <c r="K32" s="44"/>
      <c r="L32" s="44"/>
    </row>
    <row r="33" spans="1:12" ht="48.6" customHeight="1" x14ac:dyDescent="0.4">
      <c r="A33" s="41"/>
      <c r="B33" s="53"/>
      <c r="C33" s="41"/>
      <c r="D33" s="53"/>
      <c r="E33" s="53"/>
      <c r="F33" s="53"/>
      <c r="G33" s="53"/>
      <c r="H33" s="53"/>
      <c r="I33" s="53"/>
      <c r="J33" s="44"/>
      <c r="K33" s="44"/>
      <c r="L33" s="44"/>
    </row>
    <row r="34" spans="1:12" x14ac:dyDescent="0.4">
      <c r="A34" s="41"/>
      <c r="B34" s="53"/>
      <c r="C34" s="55" t="s">
        <v>53</v>
      </c>
      <c r="D34" s="47"/>
      <c r="E34" s="47"/>
      <c r="F34" s="47"/>
      <c r="G34" s="47"/>
      <c r="H34" s="53"/>
      <c r="I34" s="53"/>
      <c r="J34" s="44"/>
      <c r="K34" s="44"/>
      <c r="L34" s="44"/>
    </row>
    <row r="35" spans="1:12" x14ac:dyDescent="0.4">
      <c r="A35" s="41"/>
      <c r="B35" s="53"/>
      <c r="C35" s="43"/>
      <c r="D35" s="146" t="str">
        <f>IF(ตั้งค่า!I15="","","( " &amp; ตั้งค่า!I15 &amp; " )")</f>
        <v>( นายพิสิษฐ์  เจริญพันธ์ )</v>
      </c>
      <c r="E35" s="146"/>
      <c r="F35" s="146"/>
      <c r="G35" s="146"/>
      <c r="H35" s="53"/>
      <c r="I35" s="53"/>
      <c r="J35" s="44"/>
      <c r="K35" s="44"/>
      <c r="L35" s="44"/>
    </row>
    <row r="36" spans="1:12" x14ac:dyDescent="0.4">
      <c r="A36" s="41"/>
      <c r="B36" s="53"/>
      <c r="C36" s="43"/>
      <c r="D36" s="146" t="str">
        <f>IF(ตั้งค่า!I16="","",ตั้งค่า!I16)</f>
        <v>ผู้อำนวยการโรงเรียนอนุบาลนางรอง(สังขกฤษ์อนุสรณ์)</v>
      </c>
      <c r="E36" s="146"/>
      <c r="F36" s="146"/>
      <c r="G36" s="146"/>
      <c r="H36" s="53"/>
      <c r="I36" s="53"/>
      <c r="J36" s="44"/>
      <c r="K36" s="44"/>
      <c r="L36" s="44"/>
    </row>
  </sheetData>
  <sheetProtection algorithmName="SHA-512" hashValue="DAZ4006skdHDWSZ/B8uLS1BrnbWtzfOKcLlW2DOu7498f2L7DYget59NyTPXNVtFGSEDWaopWXEQPApwsTeXkw==" saltValue="M+ULvLepVT4zZFi46REU4w==" spinCount="100000" sheet="1" objects="1" scenarios="1"/>
  <mergeCells count="21">
    <mergeCell ref="D23:G23"/>
    <mergeCell ref="D24:G24"/>
    <mergeCell ref="D32:G32"/>
    <mergeCell ref="D19:G19"/>
    <mergeCell ref="D20:G20"/>
    <mergeCell ref="D35:G35"/>
    <mergeCell ref="D36:G36"/>
    <mergeCell ref="H1:I1"/>
    <mergeCell ref="C7:E7"/>
    <mergeCell ref="F10:G10"/>
    <mergeCell ref="C14:G14"/>
    <mergeCell ref="B11:C11"/>
    <mergeCell ref="B12:C12"/>
    <mergeCell ref="D11:H11"/>
    <mergeCell ref="D12:H12"/>
    <mergeCell ref="A5:I5"/>
    <mergeCell ref="C8:E8"/>
    <mergeCell ref="A9:I9"/>
    <mergeCell ref="D31:G31"/>
    <mergeCell ref="D27:G27"/>
    <mergeCell ref="D28:G28"/>
  </mergeCells>
  <pageMargins left="0.59055118110236227" right="3.937007874015748E-2" top="0.55118110236220474" bottom="0.55118110236220474" header="0.11811023622047245" footer="0.11811023622047245"/>
  <pageSetup paperSize="9" scale="87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0CD9-28AD-4610-BC74-6C358FD56B10}">
  <sheetPr>
    <tabColor rgb="FFFF0000"/>
  </sheetPr>
  <dimension ref="A1:K50"/>
  <sheetViews>
    <sheetView view="pageBreakPreview" zoomScale="60" zoomScaleNormal="100" workbookViewId="0">
      <selection activeCell="F10" sqref="F10"/>
    </sheetView>
  </sheetViews>
  <sheetFormatPr defaultColWidth="9" defaultRowHeight="18" x14ac:dyDescent="0.35"/>
  <cols>
    <col min="1" max="1" width="4.5" style="1" customWidth="1"/>
    <col min="2" max="2" width="11.8984375" style="1" customWidth="1"/>
    <col min="3" max="3" width="17" style="1" customWidth="1"/>
    <col min="4" max="4" width="8.59765625" style="1" customWidth="1"/>
    <col min="5" max="6" width="20.5" style="1" customWidth="1"/>
    <col min="7" max="7" width="14.09765625" style="1" customWidth="1"/>
    <col min="8" max="8" width="8.59765625" style="1" customWidth="1"/>
    <col min="9" max="9" width="23.69921875" style="1" customWidth="1"/>
    <col min="10" max="10" width="9.69921875" style="1" customWidth="1"/>
    <col min="11" max="16384" width="9" style="1"/>
  </cols>
  <sheetData>
    <row r="1" spans="1:11" ht="58.2" customHeight="1" x14ac:dyDescent="0.35">
      <c r="A1" s="155" t="str">
        <f>"รายชื่อนักเรียน ปีการศึกษา " &amp; ตั้งค่า!I3</f>
        <v>รายชื่อนักเรียน ปีการศึกษา 2568</v>
      </c>
      <c r="B1" s="155"/>
      <c r="C1" s="155"/>
      <c r="D1" s="155"/>
      <c r="E1" s="155"/>
      <c r="F1" s="155"/>
      <c r="G1" s="155"/>
      <c r="H1" s="11"/>
      <c r="I1" s="11"/>
      <c r="J1" s="11"/>
    </row>
    <row r="2" spans="1:11" x14ac:dyDescent="0.35">
      <c r="A2" s="10"/>
      <c r="B2" s="12" t="s">
        <v>41</v>
      </c>
      <c r="C2" s="156" t="str">
        <f>IF(ตั้งค่า!I4="","",ตั้งค่า!I4)</f>
        <v>อนุบาลนางรอง(สังขกฤษ์อนุสรณ์)</v>
      </c>
      <c r="D2" s="156"/>
      <c r="E2" s="12" t="s">
        <v>46</v>
      </c>
      <c r="F2" s="14" t="str">
        <f>IF(ตั้งค่า!I9="","",ตั้งค่า!I9)</f>
        <v xml:space="preserve">ประถมศึกษาปีที่ </v>
      </c>
      <c r="G2" s="10"/>
      <c r="H2" s="11"/>
      <c r="I2" s="11"/>
      <c r="J2" s="11"/>
    </row>
    <row r="3" spans="1:11" x14ac:dyDescent="0.35">
      <c r="A3" s="10"/>
      <c r="B3" s="12" t="s">
        <v>56</v>
      </c>
      <c r="C3" s="156" t="str">
        <f>IF(ตั้งค่า!I8="","",ตั้งค่า!I8)</f>
        <v>สำนักงานเขตพื้นที่การศึกษาประถมศึกษาบุรีรัมย์ เขต 3</v>
      </c>
      <c r="D3" s="156"/>
      <c r="E3" s="156"/>
      <c r="F3" s="14"/>
      <c r="G3" s="10"/>
      <c r="H3" s="11"/>
      <c r="I3" s="11"/>
      <c r="J3" s="11"/>
      <c r="K3" s="1">
        <v>1</v>
      </c>
    </row>
    <row r="4" spans="1:11" ht="22.8" customHeight="1" thickBot="1" x14ac:dyDescent="0.4">
      <c r="A4" s="10"/>
      <c r="B4" s="12"/>
      <c r="C4" s="13"/>
      <c r="D4" s="13"/>
      <c r="E4" s="13"/>
      <c r="F4" s="14"/>
      <c r="G4" s="10"/>
      <c r="H4" s="7"/>
      <c r="I4" s="7"/>
      <c r="J4" s="7"/>
      <c r="K4" s="1">
        <v>2</v>
      </c>
    </row>
    <row r="5" spans="1:11" ht="47.4" customHeight="1" thickBot="1" x14ac:dyDescent="0.4">
      <c r="A5" s="18" t="s">
        <v>25</v>
      </c>
      <c r="B5" s="19" t="s">
        <v>24</v>
      </c>
      <c r="C5" s="19" t="s">
        <v>26</v>
      </c>
      <c r="D5" s="19" t="s">
        <v>27</v>
      </c>
      <c r="E5" s="19" t="s">
        <v>28</v>
      </c>
      <c r="F5" s="19" t="s">
        <v>29</v>
      </c>
      <c r="G5" s="20" t="s">
        <v>48</v>
      </c>
      <c r="H5" s="7"/>
      <c r="I5" s="7"/>
      <c r="J5" s="7"/>
    </row>
    <row r="6" spans="1:11" x14ac:dyDescent="0.35">
      <c r="A6" s="15">
        <f>IF(รายชื่อนักเรียน!A2="","",รายชื่อนักเรียน!A2)</f>
        <v>1</v>
      </c>
      <c r="B6" s="16">
        <f>IF(รายชื่อนักเรียน!B2="","",รายชื่อนักเรียน!B2)</f>
        <v>1111</v>
      </c>
      <c r="C6" s="17">
        <f>IF(รายชื่อนักเรียน!C2="","",รายชื่อนักเรียน!C2)</f>
        <v>1111</v>
      </c>
      <c r="D6" s="79" t="str">
        <f>IF(รายชื่อนักเรียน!D2="","",รายชื่อนักเรียน!D2)</f>
        <v>เด็กหญิง</v>
      </c>
      <c r="E6" s="79" t="str">
        <f>IF(รายชื่อนักเรียน!E2="","",รายชื่อนักเรียน!E2)</f>
        <v>;;;</v>
      </c>
      <c r="F6" s="79" t="str">
        <f>IF(รายชื่อนักเรียน!F2="","",รายชื่อนักเรียน!F2)</f>
        <v>qqq</v>
      </c>
      <c r="G6" s="16" t="str">
        <f>IF(รายชื่อนักเรียน!H2="","",รายชื่อนักเรียน!H2)</f>
        <v/>
      </c>
      <c r="H6" s="7"/>
      <c r="I6" s="7"/>
      <c r="J6" s="7"/>
    </row>
    <row r="7" spans="1:11" x14ac:dyDescent="0.35">
      <c r="A7" s="15">
        <f>IF(รายชื่อนักเรียน!A3="","",รายชื่อนักเรียน!A3)</f>
        <v>2</v>
      </c>
      <c r="B7" s="16" t="str">
        <f>IF(รายชื่อนักเรียน!B3="","",รายชื่อนักเรียน!B3)</f>
        <v/>
      </c>
      <c r="C7" s="17" t="str">
        <f>IF(รายชื่อนักเรียน!C3="","",รายชื่อนักเรียน!C3)</f>
        <v/>
      </c>
      <c r="D7" s="79" t="str">
        <f>IF(รายชื่อนักเรียน!D3="","",รายชื่อนักเรียน!D3)</f>
        <v/>
      </c>
      <c r="E7" s="79" t="str">
        <f>IF(รายชื่อนักเรียน!E3="","",รายชื่อนักเรียน!E3)</f>
        <v/>
      </c>
      <c r="F7" s="79" t="str">
        <f>IF(รายชื่อนักเรียน!F3="","",รายชื่อนักเรียน!F3)</f>
        <v/>
      </c>
      <c r="G7" s="16" t="str">
        <f>IF(รายชื่อนักเรียน!H3="","",รายชื่อนักเรียน!H3)</f>
        <v/>
      </c>
      <c r="H7" s="7"/>
      <c r="I7" s="7"/>
      <c r="J7" s="7"/>
    </row>
    <row r="8" spans="1:11" x14ac:dyDescent="0.35">
      <c r="A8" s="15">
        <f>IF(รายชื่อนักเรียน!A4="","",รายชื่อนักเรียน!A4)</f>
        <v>3</v>
      </c>
      <c r="B8" s="16" t="str">
        <f>IF(รายชื่อนักเรียน!B4="","",รายชื่อนักเรียน!B4)</f>
        <v/>
      </c>
      <c r="C8" s="17" t="str">
        <f>IF(รายชื่อนักเรียน!C4="","",รายชื่อนักเรียน!C4)</f>
        <v/>
      </c>
      <c r="D8" s="79" t="str">
        <f>IF(รายชื่อนักเรียน!D4="","",รายชื่อนักเรียน!D4)</f>
        <v/>
      </c>
      <c r="E8" s="79" t="str">
        <f>IF(รายชื่อนักเรียน!E4="","",รายชื่อนักเรียน!E4)</f>
        <v/>
      </c>
      <c r="F8" s="79" t="str">
        <f>IF(รายชื่อนักเรียน!F4="","",รายชื่อนักเรียน!F4)</f>
        <v/>
      </c>
      <c r="G8" s="16" t="str">
        <f>IF(รายชื่อนักเรียน!H4="","",รายชื่อนักเรียน!H4)</f>
        <v/>
      </c>
      <c r="H8" s="7"/>
      <c r="I8" s="7"/>
      <c r="J8" s="7"/>
    </row>
    <row r="9" spans="1:11" x14ac:dyDescent="0.35">
      <c r="A9" s="15">
        <f>IF(รายชื่อนักเรียน!A5="","",รายชื่อนักเรียน!A5)</f>
        <v>4</v>
      </c>
      <c r="B9" s="16" t="str">
        <f>IF(รายชื่อนักเรียน!B5="","",รายชื่อนักเรียน!B5)</f>
        <v/>
      </c>
      <c r="C9" s="17" t="str">
        <f>IF(รายชื่อนักเรียน!C5="","",รายชื่อนักเรียน!C5)</f>
        <v/>
      </c>
      <c r="D9" s="79" t="str">
        <f>IF(รายชื่อนักเรียน!D5="","",รายชื่อนักเรียน!D5)</f>
        <v/>
      </c>
      <c r="E9" s="79" t="str">
        <f>IF(รายชื่อนักเรียน!E5="","",รายชื่อนักเรียน!E5)</f>
        <v/>
      </c>
      <c r="F9" s="79" t="str">
        <f>IF(รายชื่อนักเรียน!F5="","",รายชื่อนักเรียน!F5)</f>
        <v/>
      </c>
      <c r="G9" s="16" t="str">
        <f>IF(รายชื่อนักเรียน!H5="","",รายชื่อนักเรียน!H5)</f>
        <v/>
      </c>
      <c r="H9" s="7"/>
      <c r="I9" s="7"/>
      <c r="J9" s="7"/>
    </row>
    <row r="10" spans="1:11" x14ac:dyDescent="0.35">
      <c r="A10" s="15">
        <f>IF(รายชื่อนักเรียน!A6="","",รายชื่อนักเรียน!A6)</f>
        <v>5</v>
      </c>
      <c r="B10" s="16" t="str">
        <f>IF(รายชื่อนักเรียน!B6="","",รายชื่อนักเรียน!B6)</f>
        <v/>
      </c>
      <c r="C10" s="17" t="str">
        <f>IF(รายชื่อนักเรียน!C6="","",รายชื่อนักเรียน!C6)</f>
        <v/>
      </c>
      <c r="D10" s="79" t="str">
        <f>IF(รายชื่อนักเรียน!D6="","",รายชื่อนักเรียน!D6)</f>
        <v/>
      </c>
      <c r="E10" s="79" t="str">
        <f>IF(รายชื่อนักเรียน!E6="","",รายชื่อนักเรียน!E6)</f>
        <v/>
      </c>
      <c r="F10" s="79" t="str">
        <f>IF(รายชื่อนักเรียน!F6="","",รายชื่อนักเรียน!F6)</f>
        <v/>
      </c>
      <c r="G10" s="16" t="str">
        <f>IF(รายชื่อนักเรียน!H6="","",รายชื่อนักเรียน!H6)</f>
        <v/>
      </c>
      <c r="H10" s="7"/>
      <c r="I10" s="7"/>
      <c r="J10" s="7"/>
    </row>
    <row r="11" spans="1:11" x14ac:dyDescent="0.35">
      <c r="A11" s="15">
        <f>IF(รายชื่อนักเรียน!A7="","",รายชื่อนักเรียน!A7)</f>
        <v>6</v>
      </c>
      <c r="B11" s="16" t="str">
        <f>IF(รายชื่อนักเรียน!B7="","",รายชื่อนักเรียน!B7)</f>
        <v/>
      </c>
      <c r="C11" s="17" t="str">
        <f>IF(รายชื่อนักเรียน!C7="","",รายชื่อนักเรียน!C7)</f>
        <v/>
      </c>
      <c r="D11" s="79" t="str">
        <f>IF(รายชื่อนักเรียน!D7="","",รายชื่อนักเรียน!D7)</f>
        <v/>
      </c>
      <c r="E11" s="79" t="str">
        <f>IF(รายชื่อนักเรียน!E7="","",รายชื่อนักเรียน!E7)</f>
        <v/>
      </c>
      <c r="F11" s="79" t="str">
        <f>IF(รายชื่อนักเรียน!F7="","",รายชื่อนักเรียน!F7)</f>
        <v/>
      </c>
      <c r="G11" s="16" t="str">
        <f>IF(รายชื่อนักเรียน!H7="","",รายชื่อนักเรียน!H7)</f>
        <v/>
      </c>
      <c r="H11" s="7"/>
      <c r="I11" s="7"/>
      <c r="J11" s="7"/>
    </row>
    <row r="12" spans="1:11" x14ac:dyDescent="0.35">
      <c r="A12" s="15">
        <f>IF(รายชื่อนักเรียน!A8="","",รายชื่อนักเรียน!A8)</f>
        <v>7</v>
      </c>
      <c r="B12" s="16" t="str">
        <f>IF(รายชื่อนักเรียน!B8="","",รายชื่อนักเรียน!B8)</f>
        <v/>
      </c>
      <c r="C12" s="17" t="str">
        <f>IF(รายชื่อนักเรียน!C8="","",รายชื่อนักเรียน!C8)</f>
        <v/>
      </c>
      <c r="D12" s="79" t="str">
        <f>IF(รายชื่อนักเรียน!D8="","",รายชื่อนักเรียน!D8)</f>
        <v/>
      </c>
      <c r="E12" s="79" t="str">
        <f>IF(รายชื่อนักเรียน!E8="","",รายชื่อนักเรียน!E8)</f>
        <v/>
      </c>
      <c r="F12" s="79" t="str">
        <f>IF(รายชื่อนักเรียน!F8="","",รายชื่อนักเรียน!F8)</f>
        <v/>
      </c>
      <c r="G12" s="16" t="str">
        <f>IF(รายชื่อนักเรียน!H8="","",รายชื่อนักเรียน!H8)</f>
        <v/>
      </c>
      <c r="H12" s="7"/>
      <c r="I12" s="7"/>
      <c r="J12" s="7"/>
    </row>
    <row r="13" spans="1:11" x14ac:dyDescent="0.35">
      <c r="A13" s="15">
        <f>IF(รายชื่อนักเรียน!A9="","",รายชื่อนักเรียน!A9)</f>
        <v>8</v>
      </c>
      <c r="B13" s="16" t="str">
        <f>IF(รายชื่อนักเรียน!B9="","",รายชื่อนักเรียน!B9)</f>
        <v/>
      </c>
      <c r="C13" s="17" t="str">
        <f>IF(รายชื่อนักเรียน!C9="","",รายชื่อนักเรียน!C9)</f>
        <v/>
      </c>
      <c r="D13" s="79" t="str">
        <f>IF(รายชื่อนักเรียน!D9="","",รายชื่อนักเรียน!D9)</f>
        <v/>
      </c>
      <c r="E13" s="79" t="str">
        <f>IF(รายชื่อนักเรียน!E9="","",รายชื่อนักเรียน!E9)</f>
        <v/>
      </c>
      <c r="F13" s="79" t="str">
        <f>IF(รายชื่อนักเรียน!F9="","",รายชื่อนักเรียน!F9)</f>
        <v/>
      </c>
      <c r="G13" s="16" t="str">
        <f>IF(รายชื่อนักเรียน!H9="","",รายชื่อนักเรียน!H9)</f>
        <v/>
      </c>
      <c r="H13" s="7"/>
      <c r="I13" s="7"/>
      <c r="J13" s="7"/>
    </row>
    <row r="14" spans="1:11" x14ac:dyDescent="0.35">
      <c r="A14" s="15">
        <f>IF(รายชื่อนักเรียน!A10="","",รายชื่อนักเรียน!A10)</f>
        <v>9</v>
      </c>
      <c r="B14" s="16" t="str">
        <f>IF(รายชื่อนักเรียน!B10="","",รายชื่อนักเรียน!B10)</f>
        <v/>
      </c>
      <c r="C14" s="17" t="str">
        <f>IF(รายชื่อนักเรียน!C10="","",รายชื่อนักเรียน!C10)</f>
        <v/>
      </c>
      <c r="D14" s="79" t="str">
        <f>IF(รายชื่อนักเรียน!D10="","",รายชื่อนักเรียน!D10)</f>
        <v/>
      </c>
      <c r="E14" s="79" t="str">
        <f>IF(รายชื่อนักเรียน!E10="","",รายชื่อนักเรียน!E10)</f>
        <v/>
      </c>
      <c r="F14" s="79" t="str">
        <f>IF(รายชื่อนักเรียน!F10="","",รายชื่อนักเรียน!F10)</f>
        <v/>
      </c>
      <c r="G14" s="16" t="str">
        <f>IF(รายชื่อนักเรียน!H10="","",รายชื่อนักเรียน!H10)</f>
        <v/>
      </c>
      <c r="H14" s="7"/>
      <c r="I14" s="7"/>
      <c r="J14" s="7"/>
    </row>
    <row r="15" spans="1:11" x14ac:dyDescent="0.35">
      <c r="A15" s="15">
        <f>IF(รายชื่อนักเรียน!A11="","",รายชื่อนักเรียน!A11)</f>
        <v>10</v>
      </c>
      <c r="B15" s="16" t="str">
        <f>IF(รายชื่อนักเรียน!B11="","",รายชื่อนักเรียน!B11)</f>
        <v/>
      </c>
      <c r="C15" s="17" t="str">
        <f>IF(รายชื่อนักเรียน!C11="","",รายชื่อนักเรียน!C11)</f>
        <v/>
      </c>
      <c r="D15" s="79" t="str">
        <f>IF(รายชื่อนักเรียน!D11="","",รายชื่อนักเรียน!D11)</f>
        <v/>
      </c>
      <c r="E15" s="79" t="str">
        <f>IF(รายชื่อนักเรียน!E11="","",รายชื่อนักเรียน!E11)</f>
        <v/>
      </c>
      <c r="F15" s="79" t="str">
        <f>IF(รายชื่อนักเรียน!F11="","",รายชื่อนักเรียน!F11)</f>
        <v/>
      </c>
      <c r="G15" s="16" t="str">
        <f>IF(รายชื่อนักเรียน!H11="","",รายชื่อนักเรียน!H11)</f>
        <v/>
      </c>
      <c r="H15" s="7"/>
      <c r="I15" s="7"/>
      <c r="J15" s="7"/>
    </row>
    <row r="16" spans="1:11" x14ac:dyDescent="0.35">
      <c r="A16" s="15">
        <f>IF(รายชื่อนักเรียน!A12="","",รายชื่อนักเรียน!A12)</f>
        <v>11</v>
      </c>
      <c r="B16" s="16" t="str">
        <f>IF(รายชื่อนักเรียน!B12="","",รายชื่อนักเรียน!B12)</f>
        <v/>
      </c>
      <c r="C16" s="17" t="str">
        <f>IF(รายชื่อนักเรียน!C12="","",รายชื่อนักเรียน!C12)</f>
        <v/>
      </c>
      <c r="D16" s="79" t="str">
        <f>IF(รายชื่อนักเรียน!D12="","",รายชื่อนักเรียน!D12)</f>
        <v/>
      </c>
      <c r="E16" s="79" t="str">
        <f>IF(รายชื่อนักเรียน!E12="","",รายชื่อนักเรียน!E12)</f>
        <v/>
      </c>
      <c r="F16" s="79" t="str">
        <f>IF(รายชื่อนักเรียน!F12="","",รายชื่อนักเรียน!F12)</f>
        <v/>
      </c>
      <c r="G16" s="16" t="str">
        <f>IF(รายชื่อนักเรียน!H12="","",รายชื่อนักเรียน!H12)</f>
        <v/>
      </c>
      <c r="H16" s="7"/>
      <c r="I16" s="7"/>
      <c r="J16" s="7"/>
    </row>
    <row r="17" spans="1:10" x14ac:dyDescent="0.35">
      <c r="A17" s="15">
        <f>IF(รายชื่อนักเรียน!A13="","",รายชื่อนักเรียน!A13)</f>
        <v>12</v>
      </c>
      <c r="B17" s="16" t="str">
        <f>IF(รายชื่อนักเรียน!B13="","",รายชื่อนักเรียน!B13)</f>
        <v/>
      </c>
      <c r="C17" s="17" t="str">
        <f>IF(รายชื่อนักเรียน!C13="","",รายชื่อนักเรียน!C13)</f>
        <v/>
      </c>
      <c r="D17" s="79" t="str">
        <f>IF(รายชื่อนักเรียน!D13="","",รายชื่อนักเรียน!D13)</f>
        <v/>
      </c>
      <c r="E17" s="79" t="str">
        <f>IF(รายชื่อนักเรียน!E13="","",รายชื่อนักเรียน!E13)</f>
        <v/>
      </c>
      <c r="F17" s="79" t="str">
        <f>IF(รายชื่อนักเรียน!F13="","",รายชื่อนักเรียน!F13)</f>
        <v/>
      </c>
      <c r="G17" s="16" t="str">
        <f>IF(รายชื่อนักเรียน!H13="","",รายชื่อนักเรียน!H13)</f>
        <v/>
      </c>
      <c r="H17" s="7"/>
      <c r="I17" s="7"/>
      <c r="J17" s="7"/>
    </row>
    <row r="18" spans="1:10" x14ac:dyDescent="0.35">
      <c r="A18" s="15">
        <f>IF(รายชื่อนักเรียน!A14="","",รายชื่อนักเรียน!A14)</f>
        <v>13</v>
      </c>
      <c r="B18" s="16" t="str">
        <f>IF(รายชื่อนักเรียน!B14="","",รายชื่อนักเรียน!B14)</f>
        <v/>
      </c>
      <c r="C18" s="17" t="str">
        <f>IF(รายชื่อนักเรียน!C14="","",รายชื่อนักเรียน!C14)</f>
        <v/>
      </c>
      <c r="D18" s="79" t="str">
        <f>IF(รายชื่อนักเรียน!D14="","",รายชื่อนักเรียน!D14)</f>
        <v/>
      </c>
      <c r="E18" s="79" t="str">
        <f>IF(รายชื่อนักเรียน!E14="","",รายชื่อนักเรียน!E14)</f>
        <v/>
      </c>
      <c r="F18" s="79" t="str">
        <f>IF(รายชื่อนักเรียน!F14="","",รายชื่อนักเรียน!F14)</f>
        <v/>
      </c>
      <c r="G18" s="16" t="str">
        <f>IF(รายชื่อนักเรียน!H14="","",รายชื่อนักเรียน!H14)</f>
        <v/>
      </c>
      <c r="H18" s="7"/>
      <c r="I18" s="7"/>
      <c r="J18" s="7"/>
    </row>
    <row r="19" spans="1:10" x14ac:dyDescent="0.35">
      <c r="A19" s="15">
        <f>IF(รายชื่อนักเรียน!A15="","",รายชื่อนักเรียน!A15)</f>
        <v>14</v>
      </c>
      <c r="B19" s="16" t="str">
        <f>IF(รายชื่อนักเรียน!B15="","",รายชื่อนักเรียน!B15)</f>
        <v/>
      </c>
      <c r="C19" s="17" t="str">
        <f>IF(รายชื่อนักเรียน!C15="","",รายชื่อนักเรียน!C15)</f>
        <v/>
      </c>
      <c r="D19" s="79" t="str">
        <f>IF(รายชื่อนักเรียน!D15="","",รายชื่อนักเรียน!D15)</f>
        <v/>
      </c>
      <c r="E19" s="79" t="str">
        <f>IF(รายชื่อนักเรียน!E15="","",รายชื่อนักเรียน!E15)</f>
        <v/>
      </c>
      <c r="F19" s="79" t="str">
        <f>IF(รายชื่อนักเรียน!F15="","",รายชื่อนักเรียน!F15)</f>
        <v/>
      </c>
      <c r="G19" s="16" t="str">
        <f>IF(รายชื่อนักเรียน!H15="","",รายชื่อนักเรียน!H15)</f>
        <v/>
      </c>
      <c r="H19" s="7"/>
      <c r="I19" s="7"/>
      <c r="J19" s="7"/>
    </row>
    <row r="20" spans="1:10" x14ac:dyDescent="0.35">
      <c r="A20" s="15">
        <f>IF(รายชื่อนักเรียน!A16="","",รายชื่อนักเรียน!A16)</f>
        <v>15</v>
      </c>
      <c r="B20" s="16" t="str">
        <f>IF(รายชื่อนักเรียน!B16="","",รายชื่อนักเรียน!B16)</f>
        <v/>
      </c>
      <c r="C20" s="17" t="str">
        <f>IF(รายชื่อนักเรียน!C16="","",รายชื่อนักเรียน!C16)</f>
        <v/>
      </c>
      <c r="D20" s="79" t="str">
        <f>IF(รายชื่อนักเรียน!D16="","",รายชื่อนักเรียน!D16)</f>
        <v/>
      </c>
      <c r="E20" s="79" t="str">
        <f>IF(รายชื่อนักเรียน!E16="","",รายชื่อนักเรียน!E16)</f>
        <v/>
      </c>
      <c r="F20" s="79" t="str">
        <f>IF(รายชื่อนักเรียน!F16="","",รายชื่อนักเรียน!F16)</f>
        <v/>
      </c>
      <c r="G20" s="16" t="str">
        <f>IF(รายชื่อนักเรียน!H16="","",รายชื่อนักเรียน!H16)</f>
        <v/>
      </c>
      <c r="H20" s="7"/>
      <c r="I20" s="7"/>
      <c r="J20" s="7"/>
    </row>
    <row r="21" spans="1:10" x14ac:dyDescent="0.35">
      <c r="A21" s="15">
        <f>IF(รายชื่อนักเรียน!A17="","",รายชื่อนักเรียน!A17)</f>
        <v>16</v>
      </c>
      <c r="B21" s="16" t="str">
        <f>IF(รายชื่อนักเรียน!B17="","",รายชื่อนักเรียน!B17)</f>
        <v/>
      </c>
      <c r="C21" s="17" t="str">
        <f>IF(รายชื่อนักเรียน!C17="","",รายชื่อนักเรียน!C17)</f>
        <v/>
      </c>
      <c r="D21" s="79" t="str">
        <f>IF(รายชื่อนักเรียน!D17="","",รายชื่อนักเรียน!D17)</f>
        <v/>
      </c>
      <c r="E21" s="79" t="str">
        <f>IF(รายชื่อนักเรียน!E17="","",รายชื่อนักเรียน!E17)</f>
        <v/>
      </c>
      <c r="F21" s="79" t="str">
        <f>IF(รายชื่อนักเรียน!F17="","",รายชื่อนักเรียน!F17)</f>
        <v/>
      </c>
      <c r="G21" s="16" t="str">
        <f>IF(รายชื่อนักเรียน!H17="","",รายชื่อนักเรียน!H17)</f>
        <v/>
      </c>
    </row>
    <row r="22" spans="1:10" x14ac:dyDescent="0.35">
      <c r="A22" s="15">
        <f>IF(รายชื่อนักเรียน!A18="","",รายชื่อนักเรียน!A18)</f>
        <v>17</v>
      </c>
      <c r="B22" s="16" t="str">
        <f>IF(รายชื่อนักเรียน!B18="","",รายชื่อนักเรียน!B18)</f>
        <v/>
      </c>
      <c r="C22" s="17" t="str">
        <f>IF(รายชื่อนักเรียน!C18="","",รายชื่อนักเรียน!C18)</f>
        <v/>
      </c>
      <c r="D22" s="79" t="str">
        <f>IF(รายชื่อนักเรียน!D18="","",รายชื่อนักเรียน!D18)</f>
        <v/>
      </c>
      <c r="E22" s="79" t="str">
        <f>IF(รายชื่อนักเรียน!E18="","",รายชื่อนักเรียน!E18)</f>
        <v/>
      </c>
      <c r="F22" s="79" t="str">
        <f>IF(รายชื่อนักเรียน!F18="","",รายชื่อนักเรียน!F18)</f>
        <v/>
      </c>
      <c r="G22" s="16" t="str">
        <f>IF(รายชื่อนักเรียน!H18="","",รายชื่อนักเรียน!H18)</f>
        <v/>
      </c>
    </row>
    <row r="23" spans="1:10" x14ac:dyDescent="0.35">
      <c r="A23" s="15">
        <f>IF(รายชื่อนักเรียน!A19="","",รายชื่อนักเรียน!A19)</f>
        <v>18</v>
      </c>
      <c r="B23" s="16" t="str">
        <f>IF(รายชื่อนักเรียน!B19="","",รายชื่อนักเรียน!B19)</f>
        <v/>
      </c>
      <c r="C23" s="17" t="str">
        <f>IF(รายชื่อนักเรียน!C19="","",รายชื่อนักเรียน!C19)</f>
        <v/>
      </c>
      <c r="D23" s="79" t="str">
        <f>IF(รายชื่อนักเรียน!D19="","",รายชื่อนักเรียน!D19)</f>
        <v/>
      </c>
      <c r="E23" s="79" t="str">
        <f>IF(รายชื่อนักเรียน!E19="","",รายชื่อนักเรียน!E19)</f>
        <v/>
      </c>
      <c r="F23" s="79" t="str">
        <f>IF(รายชื่อนักเรียน!F19="","",รายชื่อนักเรียน!F19)</f>
        <v/>
      </c>
      <c r="G23" s="16" t="str">
        <f>IF(รายชื่อนักเรียน!H19="","",รายชื่อนักเรียน!H19)</f>
        <v/>
      </c>
    </row>
    <row r="24" spans="1:10" x14ac:dyDescent="0.35">
      <c r="A24" s="15">
        <f>IF(รายชื่อนักเรียน!A20="","",รายชื่อนักเรียน!A20)</f>
        <v>19</v>
      </c>
      <c r="B24" s="16" t="str">
        <f>IF(รายชื่อนักเรียน!B20="","",รายชื่อนักเรียน!B20)</f>
        <v/>
      </c>
      <c r="C24" s="17" t="str">
        <f>IF(รายชื่อนักเรียน!C20="","",รายชื่อนักเรียน!C20)</f>
        <v/>
      </c>
      <c r="D24" s="79" t="str">
        <f>IF(รายชื่อนักเรียน!D20="","",รายชื่อนักเรียน!D20)</f>
        <v/>
      </c>
      <c r="E24" s="79" t="str">
        <f>IF(รายชื่อนักเรียน!E20="","",รายชื่อนักเรียน!E20)</f>
        <v/>
      </c>
      <c r="F24" s="79" t="str">
        <f>IF(รายชื่อนักเรียน!F20="","",รายชื่อนักเรียน!F20)</f>
        <v/>
      </c>
      <c r="G24" s="16" t="str">
        <f>IF(รายชื่อนักเรียน!H20="","",รายชื่อนักเรียน!H20)</f>
        <v/>
      </c>
    </row>
    <row r="25" spans="1:10" x14ac:dyDescent="0.35">
      <c r="A25" s="15">
        <f>IF(รายชื่อนักเรียน!A21="","",รายชื่อนักเรียน!A21)</f>
        <v>20</v>
      </c>
      <c r="B25" s="16" t="str">
        <f>IF(รายชื่อนักเรียน!B21="","",รายชื่อนักเรียน!B21)</f>
        <v/>
      </c>
      <c r="C25" s="17" t="str">
        <f>IF(รายชื่อนักเรียน!C21="","",รายชื่อนักเรียน!C21)</f>
        <v/>
      </c>
      <c r="D25" s="79" t="str">
        <f>IF(รายชื่อนักเรียน!D21="","",รายชื่อนักเรียน!D21)</f>
        <v/>
      </c>
      <c r="E25" s="79" t="str">
        <f>IF(รายชื่อนักเรียน!E21="","",รายชื่อนักเรียน!E21)</f>
        <v/>
      </c>
      <c r="F25" s="79" t="str">
        <f>IF(รายชื่อนักเรียน!F21="","",รายชื่อนักเรียน!F21)</f>
        <v/>
      </c>
      <c r="G25" s="16" t="str">
        <f>IF(รายชื่อนักเรียน!H21="","",รายชื่อนักเรียน!H21)</f>
        <v/>
      </c>
    </row>
    <row r="26" spans="1:10" x14ac:dyDescent="0.35">
      <c r="A26" s="15">
        <f>IF(รายชื่อนักเรียน!A22="","",รายชื่อนักเรียน!A22)</f>
        <v>21</v>
      </c>
      <c r="B26" s="16" t="str">
        <f>IF(รายชื่อนักเรียน!B22="","",รายชื่อนักเรียน!B22)</f>
        <v/>
      </c>
      <c r="C26" s="17" t="str">
        <f>IF(รายชื่อนักเรียน!C22="","",รายชื่อนักเรียน!C22)</f>
        <v/>
      </c>
      <c r="D26" s="79" t="str">
        <f>IF(รายชื่อนักเรียน!D22="","",รายชื่อนักเรียน!D22)</f>
        <v/>
      </c>
      <c r="E26" s="79" t="str">
        <f>IF(รายชื่อนักเรียน!E22="","",รายชื่อนักเรียน!E22)</f>
        <v/>
      </c>
      <c r="F26" s="79" t="str">
        <f>IF(รายชื่อนักเรียน!F22="","",รายชื่อนักเรียน!F22)</f>
        <v/>
      </c>
      <c r="G26" s="16" t="str">
        <f>IF(รายชื่อนักเรียน!H22="","",รายชื่อนักเรียน!H22)</f>
        <v/>
      </c>
    </row>
    <row r="27" spans="1:10" x14ac:dyDescent="0.35">
      <c r="A27" s="15">
        <f>IF(รายชื่อนักเรียน!A23="","",รายชื่อนักเรียน!A23)</f>
        <v>22</v>
      </c>
      <c r="B27" s="16" t="str">
        <f>IF(รายชื่อนักเรียน!B23="","",รายชื่อนักเรียน!B23)</f>
        <v/>
      </c>
      <c r="C27" s="17" t="str">
        <f>IF(รายชื่อนักเรียน!C23="","",รายชื่อนักเรียน!C23)</f>
        <v/>
      </c>
      <c r="D27" s="79" t="str">
        <f>IF(รายชื่อนักเรียน!D23="","",รายชื่อนักเรียน!D23)</f>
        <v/>
      </c>
      <c r="E27" s="79" t="str">
        <f>IF(รายชื่อนักเรียน!E23="","",รายชื่อนักเรียน!E23)</f>
        <v/>
      </c>
      <c r="F27" s="79" t="str">
        <f>IF(รายชื่อนักเรียน!F23="","",รายชื่อนักเรียน!F23)</f>
        <v/>
      </c>
      <c r="G27" s="16" t="str">
        <f>IF(รายชื่อนักเรียน!H23="","",รายชื่อนักเรียน!H23)</f>
        <v/>
      </c>
    </row>
    <row r="28" spans="1:10" x14ac:dyDescent="0.35">
      <c r="A28" s="15">
        <f>IF(รายชื่อนักเรียน!A24="","",รายชื่อนักเรียน!A24)</f>
        <v>23</v>
      </c>
      <c r="B28" s="16" t="str">
        <f>IF(รายชื่อนักเรียน!B24="","",รายชื่อนักเรียน!B24)</f>
        <v/>
      </c>
      <c r="C28" s="17" t="str">
        <f>IF(รายชื่อนักเรียน!C24="","",รายชื่อนักเรียน!C24)</f>
        <v/>
      </c>
      <c r="D28" s="79" t="str">
        <f>IF(รายชื่อนักเรียน!D24="","",รายชื่อนักเรียน!D24)</f>
        <v/>
      </c>
      <c r="E28" s="79" t="str">
        <f>IF(รายชื่อนักเรียน!E24="","",รายชื่อนักเรียน!E24)</f>
        <v/>
      </c>
      <c r="F28" s="79" t="str">
        <f>IF(รายชื่อนักเรียน!F24="","",รายชื่อนักเรียน!F24)</f>
        <v/>
      </c>
      <c r="G28" s="16" t="str">
        <f>IF(รายชื่อนักเรียน!H24="","",รายชื่อนักเรียน!H24)</f>
        <v/>
      </c>
    </row>
    <row r="29" spans="1:10" x14ac:dyDescent="0.35">
      <c r="A29" s="15">
        <f>IF(รายชื่อนักเรียน!A25="","",รายชื่อนักเรียน!A25)</f>
        <v>24</v>
      </c>
      <c r="B29" s="16" t="str">
        <f>IF(รายชื่อนักเรียน!B25="","",รายชื่อนักเรียน!B25)</f>
        <v/>
      </c>
      <c r="C29" s="17" t="str">
        <f>IF(รายชื่อนักเรียน!C25="","",รายชื่อนักเรียน!C25)</f>
        <v/>
      </c>
      <c r="D29" s="79" t="str">
        <f>IF(รายชื่อนักเรียน!D25="","",รายชื่อนักเรียน!D25)</f>
        <v/>
      </c>
      <c r="E29" s="79" t="str">
        <f>IF(รายชื่อนักเรียน!E25="","",รายชื่อนักเรียน!E25)</f>
        <v/>
      </c>
      <c r="F29" s="79" t="str">
        <f>IF(รายชื่อนักเรียน!F25="","",รายชื่อนักเรียน!F25)</f>
        <v/>
      </c>
      <c r="G29" s="16" t="str">
        <f>IF(รายชื่อนักเรียน!H25="","",รายชื่อนักเรียน!H25)</f>
        <v/>
      </c>
    </row>
    <row r="30" spans="1:10" x14ac:dyDescent="0.35">
      <c r="A30" s="15">
        <f>IF(รายชื่อนักเรียน!A26="","",รายชื่อนักเรียน!A26)</f>
        <v>25</v>
      </c>
      <c r="B30" s="16" t="str">
        <f>IF(รายชื่อนักเรียน!B26="","",รายชื่อนักเรียน!B26)</f>
        <v/>
      </c>
      <c r="C30" s="17" t="str">
        <f>IF(รายชื่อนักเรียน!C26="","",รายชื่อนักเรียน!C26)</f>
        <v/>
      </c>
      <c r="D30" s="79" t="str">
        <f>IF(รายชื่อนักเรียน!D26="","",รายชื่อนักเรียน!D26)</f>
        <v/>
      </c>
      <c r="E30" s="79" t="str">
        <f>IF(รายชื่อนักเรียน!E26="","",รายชื่อนักเรียน!E26)</f>
        <v/>
      </c>
      <c r="F30" s="79" t="str">
        <f>IF(รายชื่อนักเรียน!F26="","",รายชื่อนักเรียน!F26)</f>
        <v/>
      </c>
      <c r="G30" s="16" t="str">
        <f>IF(รายชื่อนักเรียน!H26="","",รายชื่อนักเรียน!H26)</f>
        <v/>
      </c>
    </row>
    <row r="31" spans="1:10" x14ac:dyDescent="0.35">
      <c r="A31" s="15">
        <f>IF(รายชื่อนักเรียน!A27="","",รายชื่อนักเรียน!A27)</f>
        <v>26</v>
      </c>
      <c r="B31" s="16" t="str">
        <f>IF(รายชื่อนักเรียน!B27="","",รายชื่อนักเรียน!B27)</f>
        <v/>
      </c>
      <c r="C31" s="17" t="str">
        <f>IF(รายชื่อนักเรียน!C27="","",รายชื่อนักเรียน!C27)</f>
        <v/>
      </c>
      <c r="D31" s="79" t="str">
        <f>IF(รายชื่อนักเรียน!D27="","",รายชื่อนักเรียน!D27)</f>
        <v/>
      </c>
      <c r="E31" s="79" t="str">
        <f>IF(รายชื่อนักเรียน!E27="","",รายชื่อนักเรียน!E27)</f>
        <v/>
      </c>
      <c r="F31" s="79" t="str">
        <f>IF(รายชื่อนักเรียน!F27="","",รายชื่อนักเรียน!F27)</f>
        <v/>
      </c>
      <c r="G31" s="16" t="str">
        <f>IF(รายชื่อนักเรียน!H27="","",รายชื่อนักเรียน!H27)</f>
        <v/>
      </c>
    </row>
    <row r="32" spans="1:10" x14ac:dyDescent="0.35">
      <c r="A32" s="15">
        <f>IF(รายชื่อนักเรียน!A28="","",รายชื่อนักเรียน!A28)</f>
        <v>27</v>
      </c>
      <c r="B32" s="16" t="str">
        <f>IF(รายชื่อนักเรียน!B28="","",รายชื่อนักเรียน!B28)</f>
        <v/>
      </c>
      <c r="C32" s="17" t="str">
        <f>IF(รายชื่อนักเรียน!C28="","",รายชื่อนักเรียน!C28)</f>
        <v/>
      </c>
      <c r="D32" s="79" t="str">
        <f>IF(รายชื่อนักเรียน!D28="","",รายชื่อนักเรียน!D28)</f>
        <v/>
      </c>
      <c r="E32" s="79" t="str">
        <f>IF(รายชื่อนักเรียน!E28="","",รายชื่อนักเรียน!E28)</f>
        <v/>
      </c>
      <c r="F32" s="79" t="str">
        <f>IF(รายชื่อนักเรียน!F28="","",รายชื่อนักเรียน!F28)</f>
        <v/>
      </c>
      <c r="G32" s="16" t="str">
        <f>IF(รายชื่อนักเรียน!H28="","",รายชื่อนักเรียน!H28)</f>
        <v/>
      </c>
    </row>
    <row r="33" spans="1:7" x14ac:dyDescent="0.35">
      <c r="A33" s="15">
        <f>IF(รายชื่อนักเรียน!A29="","",รายชื่อนักเรียน!A29)</f>
        <v>28</v>
      </c>
      <c r="B33" s="16" t="str">
        <f>IF(รายชื่อนักเรียน!B29="","",รายชื่อนักเรียน!B29)</f>
        <v/>
      </c>
      <c r="C33" s="17" t="str">
        <f>IF(รายชื่อนักเรียน!C29="","",รายชื่อนักเรียน!C29)</f>
        <v/>
      </c>
      <c r="D33" s="79" t="str">
        <f>IF(รายชื่อนักเรียน!D29="","",รายชื่อนักเรียน!D29)</f>
        <v/>
      </c>
      <c r="E33" s="79" t="str">
        <f>IF(รายชื่อนักเรียน!E29="","",รายชื่อนักเรียน!E29)</f>
        <v/>
      </c>
      <c r="F33" s="79" t="str">
        <f>IF(รายชื่อนักเรียน!F29="","",รายชื่อนักเรียน!F29)</f>
        <v/>
      </c>
      <c r="G33" s="16" t="str">
        <f>IF(รายชื่อนักเรียน!H29="","",รายชื่อนักเรียน!H29)</f>
        <v/>
      </c>
    </row>
    <row r="34" spans="1:7" x14ac:dyDescent="0.35">
      <c r="A34" s="15">
        <f>IF(รายชื่อนักเรียน!A30="","",รายชื่อนักเรียน!A30)</f>
        <v>29</v>
      </c>
      <c r="B34" s="16" t="str">
        <f>IF(รายชื่อนักเรียน!B30="","",รายชื่อนักเรียน!B30)</f>
        <v/>
      </c>
      <c r="C34" s="17" t="str">
        <f>IF(รายชื่อนักเรียน!C30="","",รายชื่อนักเรียน!C30)</f>
        <v/>
      </c>
      <c r="D34" s="79" t="str">
        <f>IF(รายชื่อนักเรียน!D30="","",รายชื่อนักเรียน!D30)</f>
        <v/>
      </c>
      <c r="E34" s="79" t="str">
        <f>IF(รายชื่อนักเรียน!E30="","",รายชื่อนักเรียน!E30)</f>
        <v/>
      </c>
      <c r="F34" s="79" t="str">
        <f>IF(รายชื่อนักเรียน!F30="","",รายชื่อนักเรียน!F30)</f>
        <v/>
      </c>
      <c r="G34" s="16" t="str">
        <f>IF(รายชื่อนักเรียน!H30="","",รายชื่อนักเรียน!H30)</f>
        <v/>
      </c>
    </row>
    <row r="35" spans="1:7" x14ac:dyDescent="0.35">
      <c r="A35" s="15">
        <f>IF(รายชื่อนักเรียน!A31="","",รายชื่อนักเรียน!A31)</f>
        <v>30</v>
      </c>
      <c r="B35" s="16" t="str">
        <f>IF(รายชื่อนักเรียน!B31="","",รายชื่อนักเรียน!B31)</f>
        <v/>
      </c>
      <c r="C35" s="17" t="str">
        <f>IF(รายชื่อนักเรียน!C31="","",รายชื่อนักเรียน!C31)</f>
        <v/>
      </c>
      <c r="D35" s="79" t="str">
        <f>IF(รายชื่อนักเรียน!D31="","",รายชื่อนักเรียน!D31)</f>
        <v/>
      </c>
      <c r="E35" s="79" t="str">
        <f>IF(รายชื่อนักเรียน!E31="","",รายชื่อนักเรียน!E31)</f>
        <v/>
      </c>
      <c r="F35" s="79" t="str">
        <f>IF(รายชื่อนักเรียน!F31="","",รายชื่อนักเรียน!F31)</f>
        <v/>
      </c>
      <c r="G35" s="16" t="str">
        <f>IF(รายชื่อนักเรียน!H31="","",รายชื่อนักเรียน!H31)</f>
        <v/>
      </c>
    </row>
    <row r="36" spans="1:7" x14ac:dyDescent="0.35">
      <c r="A36" s="15">
        <f>IF(รายชื่อนักเรียน!A32="","",รายชื่อนักเรียน!A32)</f>
        <v>31</v>
      </c>
      <c r="B36" s="16" t="str">
        <f>IF(รายชื่อนักเรียน!B32="","",รายชื่อนักเรียน!B32)</f>
        <v/>
      </c>
      <c r="C36" s="17" t="str">
        <f>IF(รายชื่อนักเรียน!C32="","",รายชื่อนักเรียน!C32)</f>
        <v/>
      </c>
      <c r="D36" s="79" t="str">
        <f>IF(รายชื่อนักเรียน!D32="","",รายชื่อนักเรียน!D32)</f>
        <v/>
      </c>
      <c r="E36" s="79" t="str">
        <f>IF(รายชื่อนักเรียน!E32="","",รายชื่อนักเรียน!E32)</f>
        <v/>
      </c>
      <c r="F36" s="79" t="str">
        <f>IF(รายชื่อนักเรียน!F32="","",รายชื่อนักเรียน!F32)</f>
        <v/>
      </c>
      <c r="G36" s="16" t="str">
        <f>IF(รายชื่อนักเรียน!H32="","",รายชื่อนักเรียน!H32)</f>
        <v/>
      </c>
    </row>
    <row r="37" spans="1:7" x14ac:dyDescent="0.35">
      <c r="A37" s="15">
        <f>IF(รายชื่อนักเรียน!A33="","",รายชื่อนักเรียน!A33)</f>
        <v>32</v>
      </c>
      <c r="B37" s="16" t="str">
        <f>IF(รายชื่อนักเรียน!B33="","",รายชื่อนักเรียน!B33)</f>
        <v/>
      </c>
      <c r="C37" s="17" t="str">
        <f>IF(รายชื่อนักเรียน!C33="","",รายชื่อนักเรียน!C33)</f>
        <v/>
      </c>
      <c r="D37" s="79" t="str">
        <f>IF(รายชื่อนักเรียน!D33="","",รายชื่อนักเรียน!D33)</f>
        <v/>
      </c>
      <c r="E37" s="79" t="str">
        <f>IF(รายชื่อนักเรียน!E33="","",รายชื่อนักเรียน!E33)</f>
        <v/>
      </c>
      <c r="F37" s="79" t="str">
        <f>IF(รายชื่อนักเรียน!F33="","",รายชื่อนักเรียน!F33)</f>
        <v/>
      </c>
      <c r="G37" s="16" t="str">
        <f>IF(รายชื่อนักเรียน!H33="","",รายชื่อนักเรียน!H33)</f>
        <v/>
      </c>
    </row>
    <row r="38" spans="1:7" x14ac:dyDescent="0.35">
      <c r="A38" s="15">
        <f>IF(รายชื่อนักเรียน!A34="","",รายชื่อนักเรียน!A34)</f>
        <v>33</v>
      </c>
      <c r="B38" s="16" t="str">
        <f>IF(รายชื่อนักเรียน!B34="","",รายชื่อนักเรียน!B34)</f>
        <v/>
      </c>
      <c r="C38" s="17" t="str">
        <f>IF(รายชื่อนักเรียน!C34="","",รายชื่อนักเรียน!C34)</f>
        <v/>
      </c>
      <c r="D38" s="79" t="str">
        <f>IF(รายชื่อนักเรียน!D34="","",รายชื่อนักเรียน!D34)</f>
        <v/>
      </c>
      <c r="E38" s="79" t="str">
        <f>IF(รายชื่อนักเรียน!E34="","",รายชื่อนักเรียน!E34)</f>
        <v/>
      </c>
      <c r="F38" s="79" t="str">
        <f>IF(รายชื่อนักเรียน!F34="","",รายชื่อนักเรียน!F34)</f>
        <v/>
      </c>
      <c r="G38" s="16" t="str">
        <f>IF(รายชื่อนักเรียน!H34="","",รายชื่อนักเรียน!H34)</f>
        <v/>
      </c>
    </row>
    <row r="39" spans="1:7" x14ac:dyDescent="0.35">
      <c r="A39" s="15">
        <f>IF(รายชื่อนักเรียน!A35="","",รายชื่อนักเรียน!A35)</f>
        <v>34</v>
      </c>
      <c r="B39" s="16" t="str">
        <f>IF(รายชื่อนักเรียน!B35="","",รายชื่อนักเรียน!B35)</f>
        <v/>
      </c>
      <c r="C39" s="17" t="str">
        <f>IF(รายชื่อนักเรียน!C35="","",รายชื่อนักเรียน!C35)</f>
        <v/>
      </c>
      <c r="D39" s="79" t="str">
        <f>IF(รายชื่อนักเรียน!D35="","",รายชื่อนักเรียน!D35)</f>
        <v/>
      </c>
      <c r="E39" s="79" t="str">
        <f>IF(รายชื่อนักเรียน!E35="","",รายชื่อนักเรียน!E35)</f>
        <v/>
      </c>
      <c r="F39" s="79" t="str">
        <f>IF(รายชื่อนักเรียน!F35="","",รายชื่อนักเรียน!F35)</f>
        <v/>
      </c>
      <c r="G39" s="16" t="str">
        <f>IF(รายชื่อนักเรียน!H35="","",รายชื่อนักเรียน!H35)</f>
        <v/>
      </c>
    </row>
    <row r="40" spans="1:7" x14ac:dyDescent="0.35">
      <c r="A40" s="15">
        <f>IF(รายชื่อนักเรียน!A36="","",รายชื่อนักเรียน!A36)</f>
        <v>35</v>
      </c>
      <c r="B40" s="16" t="str">
        <f>IF(รายชื่อนักเรียน!B36="","",รายชื่อนักเรียน!B36)</f>
        <v/>
      </c>
      <c r="C40" s="17" t="str">
        <f>IF(รายชื่อนักเรียน!C36="","",รายชื่อนักเรียน!C36)</f>
        <v/>
      </c>
      <c r="D40" s="79" t="str">
        <f>IF(รายชื่อนักเรียน!D36="","",รายชื่อนักเรียน!D36)</f>
        <v/>
      </c>
      <c r="E40" s="79" t="str">
        <f>IF(รายชื่อนักเรียน!E36="","",รายชื่อนักเรียน!E36)</f>
        <v/>
      </c>
      <c r="F40" s="79" t="str">
        <f>IF(รายชื่อนักเรียน!F36="","",รายชื่อนักเรียน!F36)</f>
        <v/>
      </c>
      <c r="G40" s="16" t="str">
        <f>IF(รายชื่อนักเรียน!H36="","",รายชื่อนักเรียน!H36)</f>
        <v/>
      </c>
    </row>
    <row r="41" spans="1:7" x14ac:dyDescent="0.35">
      <c r="A41" s="15">
        <f>IF(รายชื่อนักเรียน!A37="","",รายชื่อนักเรียน!A37)</f>
        <v>36</v>
      </c>
      <c r="B41" s="16" t="str">
        <f>IF(รายชื่อนักเรียน!B37="","",รายชื่อนักเรียน!B37)</f>
        <v/>
      </c>
      <c r="C41" s="17" t="str">
        <f>IF(รายชื่อนักเรียน!C37="","",รายชื่อนักเรียน!C37)</f>
        <v/>
      </c>
      <c r="D41" s="79" t="str">
        <f>IF(รายชื่อนักเรียน!D37="","",รายชื่อนักเรียน!D37)</f>
        <v/>
      </c>
      <c r="E41" s="79" t="str">
        <f>IF(รายชื่อนักเรียน!E37="","",รายชื่อนักเรียน!E37)</f>
        <v/>
      </c>
      <c r="F41" s="79" t="str">
        <f>IF(รายชื่อนักเรียน!F37="","",รายชื่อนักเรียน!F37)</f>
        <v/>
      </c>
      <c r="G41" s="16" t="str">
        <f>IF(รายชื่อนักเรียน!H37="","",รายชื่อนักเรียน!H37)</f>
        <v/>
      </c>
    </row>
    <row r="42" spans="1:7" x14ac:dyDescent="0.35">
      <c r="A42" s="15">
        <f>IF(รายชื่อนักเรียน!A38="","",รายชื่อนักเรียน!A38)</f>
        <v>37</v>
      </c>
      <c r="B42" s="16" t="str">
        <f>IF(รายชื่อนักเรียน!B38="","",รายชื่อนักเรียน!B38)</f>
        <v/>
      </c>
      <c r="C42" s="17" t="str">
        <f>IF(รายชื่อนักเรียน!C38="","",รายชื่อนักเรียน!C38)</f>
        <v/>
      </c>
      <c r="D42" s="79" t="str">
        <f>IF(รายชื่อนักเรียน!D38="","",รายชื่อนักเรียน!D38)</f>
        <v/>
      </c>
      <c r="E42" s="79" t="str">
        <f>IF(รายชื่อนักเรียน!E38="","",รายชื่อนักเรียน!E38)</f>
        <v/>
      </c>
      <c r="F42" s="79" t="str">
        <f>IF(รายชื่อนักเรียน!F38="","",รายชื่อนักเรียน!F38)</f>
        <v/>
      </c>
      <c r="G42" s="16" t="str">
        <f>IF(รายชื่อนักเรียน!H38="","",รายชื่อนักเรียน!H38)</f>
        <v/>
      </c>
    </row>
    <row r="43" spans="1:7" x14ac:dyDescent="0.35">
      <c r="A43" s="15">
        <f>IF(รายชื่อนักเรียน!A39="","",รายชื่อนักเรียน!A39)</f>
        <v>38</v>
      </c>
      <c r="B43" s="16" t="str">
        <f>IF(รายชื่อนักเรียน!B39="","",รายชื่อนักเรียน!B39)</f>
        <v/>
      </c>
      <c r="C43" s="17" t="str">
        <f>IF(รายชื่อนักเรียน!C39="","",รายชื่อนักเรียน!C39)</f>
        <v/>
      </c>
      <c r="D43" s="79" t="str">
        <f>IF(รายชื่อนักเรียน!D39="","",รายชื่อนักเรียน!D39)</f>
        <v/>
      </c>
      <c r="E43" s="79" t="str">
        <f>IF(รายชื่อนักเรียน!E39="","",รายชื่อนักเรียน!E39)</f>
        <v/>
      </c>
      <c r="F43" s="79" t="str">
        <f>IF(รายชื่อนักเรียน!F39="","",รายชื่อนักเรียน!F39)</f>
        <v/>
      </c>
      <c r="G43" s="16" t="str">
        <f>IF(รายชื่อนักเรียน!H39="","",รายชื่อนักเรียน!H39)</f>
        <v/>
      </c>
    </row>
    <row r="44" spans="1:7" x14ac:dyDescent="0.35">
      <c r="A44" s="15">
        <f>IF(รายชื่อนักเรียน!A40="","",รายชื่อนักเรียน!A40)</f>
        <v>39</v>
      </c>
      <c r="B44" s="16" t="str">
        <f>IF(รายชื่อนักเรียน!B40="","",รายชื่อนักเรียน!B40)</f>
        <v/>
      </c>
      <c r="C44" s="17" t="str">
        <f>IF(รายชื่อนักเรียน!C40="","",รายชื่อนักเรียน!C40)</f>
        <v/>
      </c>
      <c r="D44" s="79" t="str">
        <f>IF(รายชื่อนักเรียน!D40="","",รายชื่อนักเรียน!D40)</f>
        <v/>
      </c>
      <c r="E44" s="79" t="str">
        <f>IF(รายชื่อนักเรียน!E40="","",รายชื่อนักเรียน!E40)</f>
        <v/>
      </c>
      <c r="F44" s="79" t="str">
        <f>IF(รายชื่อนักเรียน!F40="","",รายชื่อนักเรียน!F40)</f>
        <v/>
      </c>
      <c r="G44" s="16" t="str">
        <f>IF(รายชื่อนักเรียน!H40="","",รายชื่อนักเรียน!H40)</f>
        <v/>
      </c>
    </row>
    <row r="45" spans="1:7" x14ac:dyDescent="0.35">
      <c r="A45" s="15">
        <f>IF(รายชื่อนักเรียน!A41="","",รายชื่อนักเรียน!A41)</f>
        <v>40</v>
      </c>
      <c r="B45" s="16" t="str">
        <f>IF(รายชื่อนักเรียน!B41="","",รายชื่อนักเรียน!B41)</f>
        <v/>
      </c>
      <c r="C45" s="17" t="str">
        <f>IF(รายชื่อนักเรียน!C41="","",รายชื่อนักเรียน!C41)</f>
        <v/>
      </c>
      <c r="D45" s="79" t="str">
        <f>IF(รายชื่อนักเรียน!D41="","",รายชื่อนักเรียน!D41)</f>
        <v/>
      </c>
      <c r="E45" s="79" t="str">
        <f>IF(รายชื่อนักเรียน!E41="","",รายชื่อนักเรียน!E41)</f>
        <v/>
      </c>
      <c r="F45" s="79" t="str">
        <f>IF(รายชื่อนักเรียน!F41="","",รายชื่อนักเรียน!F41)</f>
        <v/>
      </c>
      <c r="G45" s="16" t="str">
        <f>IF(รายชื่อนักเรียน!H41="","",รายชื่อนักเรียน!H41)</f>
        <v/>
      </c>
    </row>
    <row r="46" spans="1:7" x14ac:dyDescent="0.35">
      <c r="A46" s="15">
        <f>IF(รายชื่อนักเรียน!A42="","",รายชื่อนักเรียน!A42)</f>
        <v>41</v>
      </c>
      <c r="B46" s="16" t="str">
        <f>IF(รายชื่อนักเรียน!B42="","",รายชื่อนักเรียน!B42)</f>
        <v/>
      </c>
      <c r="C46" s="17" t="str">
        <f>IF(รายชื่อนักเรียน!C42="","",รายชื่อนักเรียน!C42)</f>
        <v/>
      </c>
      <c r="D46" s="79" t="str">
        <f>IF(รายชื่อนักเรียน!D42="","",รายชื่อนักเรียน!D42)</f>
        <v/>
      </c>
      <c r="E46" s="79" t="str">
        <f>IF(รายชื่อนักเรียน!E42="","",รายชื่อนักเรียน!E42)</f>
        <v/>
      </c>
      <c r="F46" s="79" t="str">
        <f>IF(รายชื่อนักเรียน!F42="","",รายชื่อนักเรียน!F42)</f>
        <v/>
      </c>
      <c r="G46" s="16" t="str">
        <f>IF(รายชื่อนักเรียน!H42="","",รายชื่อนักเรียน!H42)</f>
        <v/>
      </c>
    </row>
    <row r="47" spans="1:7" x14ac:dyDescent="0.35">
      <c r="A47" s="15">
        <f>IF(รายชื่อนักเรียน!A43="","",รายชื่อนักเรียน!A43)</f>
        <v>42</v>
      </c>
      <c r="B47" s="16" t="str">
        <f>IF(รายชื่อนักเรียน!B43="","",รายชื่อนักเรียน!B43)</f>
        <v/>
      </c>
      <c r="C47" s="17" t="str">
        <f>IF(รายชื่อนักเรียน!C43="","",รายชื่อนักเรียน!C43)</f>
        <v/>
      </c>
      <c r="D47" s="79" t="str">
        <f>IF(รายชื่อนักเรียน!D43="","",รายชื่อนักเรียน!D43)</f>
        <v/>
      </c>
      <c r="E47" s="79" t="str">
        <f>IF(รายชื่อนักเรียน!E43="","",รายชื่อนักเรียน!E43)</f>
        <v/>
      </c>
      <c r="F47" s="79" t="str">
        <f>IF(รายชื่อนักเรียน!F43="","",รายชื่อนักเรียน!F43)</f>
        <v/>
      </c>
      <c r="G47" s="16" t="str">
        <f>IF(รายชื่อนักเรียน!H43="","",รายชื่อนักเรียน!H43)</f>
        <v/>
      </c>
    </row>
    <row r="48" spans="1:7" x14ac:dyDescent="0.35">
      <c r="A48" s="15">
        <f>IF(รายชื่อนักเรียน!A44="","",รายชื่อนักเรียน!A44)</f>
        <v>43</v>
      </c>
      <c r="B48" s="16" t="str">
        <f>IF(รายชื่อนักเรียน!B44="","",รายชื่อนักเรียน!B44)</f>
        <v/>
      </c>
      <c r="C48" s="17" t="str">
        <f>IF(รายชื่อนักเรียน!C44="","",รายชื่อนักเรียน!C44)</f>
        <v/>
      </c>
      <c r="D48" s="79" t="str">
        <f>IF(รายชื่อนักเรียน!D44="","",รายชื่อนักเรียน!D44)</f>
        <v/>
      </c>
      <c r="E48" s="79" t="str">
        <f>IF(รายชื่อนักเรียน!E44="","",รายชื่อนักเรียน!E44)</f>
        <v/>
      </c>
      <c r="F48" s="79" t="str">
        <f>IF(รายชื่อนักเรียน!F44="","",รายชื่อนักเรียน!F44)</f>
        <v/>
      </c>
      <c r="G48" s="16" t="str">
        <f>IF(รายชื่อนักเรียน!H44="","",รายชื่อนักเรียน!H44)</f>
        <v/>
      </c>
    </row>
    <row r="49" spans="1:7" x14ac:dyDescent="0.35">
      <c r="A49" s="15">
        <f>IF(รายชื่อนักเรียน!A45="","",รายชื่อนักเรียน!A45)</f>
        <v>44</v>
      </c>
      <c r="B49" s="16" t="str">
        <f>IF(รายชื่อนักเรียน!B45="","",รายชื่อนักเรียน!B45)</f>
        <v/>
      </c>
      <c r="C49" s="17" t="str">
        <f>IF(รายชื่อนักเรียน!C45="","",รายชื่อนักเรียน!C45)</f>
        <v/>
      </c>
      <c r="D49" s="79" t="str">
        <f>IF(รายชื่อนักเรียน!D45="","",รายชื่อนักเรียน!D45)</f>
        <v/>
      </c>
      <c r="E49" s="79" t="str">
        <f>IF(รายชื่อนักเรียน!E45="","",รายชื่อนักเรียน!E45)</f>
        <v/>
      </c>
      <c r="F49" s="79" t="str">
        <f>IF(รายชื่อนักเรียน!F45="","",รายชื่อนักเรียน!F45)</f>
        <v/>
      </c>
      <c r="G49" s="16" t="str">
        <f>IF(รายชื่อนักเรียน!H45="","",รายชื่อนักเรียน!H45)</f>
        <v/>
      </c>
    </row>
    <row r="50" spans="1:7" x14ac:dyDescent="0.35">
      <c r="A50" s="15">
        <f>IF(รายชื่อนักเรียน!A46="","",รายชื่อนักเรียน!A46)</f>
        <v>45</v>
      </c>
      <c r="B50" s="16" t="str">
        <f>IF(รายชื่อนักเรียน!B46="","",รายชื่อนักเรียน!B46)</f>
        <v/>
      </c>
      <c r="C50" s="17" t="str">
        <f>IF(รายชื่อนักเรียน!C46="","",รายชื่อนักเรียน!C46)</f>
        <v/>
      </c>
      <c r="D50" s="79" t="str">
        <f>IF(รายชื่อนักเรียน!D46="","",รายชื่อนักเรียน!D46)</f>
        <v/>
      </c>
      <c r="E50" s="79" t="str">
        <f>IF(รายชื่อนักเรียน!E46="","",รายชื่อนักเรียน!E46)</f>
        <v/>
      </c>
      <c r="F50" s="79" t="str">
        <f>IF(รายชื่อนักเรียน!F46="","",รายชื่อนักเรียน!F46)</f>
        <v/>
      </c>
      <c r="G50" s="16" t="str">
        <f>IF(รายชื่อนักเรียน!H46="","",รายชื่อนักเรียน!H46)</f>
        <v/>
      </c>
    </row>
  </sheetData>
  <sheetProtection algorithmName="SHA-512" hashValue="jP/zZbx0bQd80NkRzmBedLDonLDCp97pl/ztGB4qOUyCLynSJIcYL7WwjojojAJNXbqttB6enECosNY6yxzDpQ==" saltValue="Tawjv5Xx10Cn36CSGVMZ+w==" spinCount="100000" sheet="1" objects="1" scenarios="1"/>
  <mergeCells count="3">
    <mergeCell ref="A1:G1"/>
    <mergeCell ref="C2:D2"/>
    <mergeCell ref="C3:E3"/>
  </mergeCells>
  <dataValidations count="1">
    <dataValidation type="whole" allowBlank="1" showInputMessage="1" showErrorMessage="1" sqref="B6:G50" xr:uid="{E88F6A38-99CF-486D-B4D1-4FA9D88A7358}">
      <formula1>0</formula1>
      <formula2>100000000</formula2>
    </dataValidation>
  </dataValidations>
  <pageMargins left="0.59055118110236227" right="3.937007874015748E-2" top="0.55118110236220474" bottom="0.55118110236220474" header="0.11811023622047245" footer="0.11811023622047245"/>
  <pageSetup paperSize="9" scale="90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CF18-BDC2-4633-87DF-82FFF73591D3}">
  <sheetPr>
    <tabColor rgb="FFFF0000"/>
  </sheetPr>
  <dimension ref="A1:DX52"/>
  <sheetViews>
    <sheetView view="pageLayout" topLeftCell="A46" zoomScaleNormal="100" zoomScaleSheetLayoutView="70" workbookViewId="0">
      <selection activeCell="DF6" sqref="DF6"/>
    </sheetView>
  </sheetViews>
  <sheetFormatPr defaultColWidth="5.59765625" defaultRowHeight="18" x14ac:dyDescent="0.35"/>
  <cols>
    <col min="1" max="1" width="4.09765625" style="57" customWidth="1"/>
    <col min="2" max="2" width="7" style="57" customWidth="1"/>
    <col min="3" max="15" width="5.19921875" style="57" customWidth="1"/>
    <col min="16" max="16" width="8.09765625" style="57" customWidth="1"/>
    <col min="17" max="17" width="4.09765625" style="57" customWidth="1"/>
    <col min="18" max="18" width="7" style="57" customWidth="1"/>
    <col min="19" max="31" width="5.19921875" style="57" customWidth="1"/>
    <col min="32" max="32" width="9.09765625" style="57" customWidth="1"/>
    <col min="33" max="33" width="4.09765625" style="57" customWidth="1"/>
    <col min="34" max="34" width="7" style="57" customWidth="1"/>
    <col min="35" max="47" width="5.19921875" style="57" customWidth="1"/>
    <col min="48" max="48" width="9.296875" style="57" customWidth="1"/>
    <col min="49" max="49" width="4.09765625" style="57" customWidth="1"/>
    <col min="50" max="50" width="7" style="57" customWidth="1"/>
    <col min="51" max="63" width="5.19921875" style="57" customWidth="1"/>
    <col min="64" max="64" width="9.5" style="57" customWidth="1"/>
    <col min="65" max="65" width="4.09765625" style="57" customWidth="1"/>
    <col min="66" max="66" width="7" style="57" customWidth="1"/>
    <col min="67" max="79" width="5.19921875" style="57" customWidth="1"/>
    <col min="80" max="80" width="9.5" style="57" customWidth="1"/>
    <col min="81" max="81" width="4.09765625" style="57" customWidth="1"/>
    <col min="82" max="82" width="7" style="57" customWidth="1"/>
    <col min="83" max="95" width="5.19921875" style="57" customWidth="1"/>
    <col min="96" max="96" width="9.3984375" style="57" customWidth="1"/>
    <col min="97" max="97" width="4.09765625" style="57" customWidth="1"/>
    <col min="98" max="98" width="7" style="57" customWidth="1"/>
    <col min="99" max="111" width="5.19921875" style="57" customWidth="1"/>
    <col min="112" max="112" width="9.59765625" style="57" customWidth="1"/>
    <col min="113" max="113" width="4.09765625" style="57" customWidth="1"/>
    <col min="114" max="114" width="7" style="57" customWidth="1"/>
    <col min="115" max="127" width="5.19921875" style="57" customWidth="1"/>
    <col min="128" max="128" width="11.09765625" style="57" customWidth="1"/>
    <col min="129" max="16384" width="5.59765625" style="1"/>
  </cols>
  <sheetData>
    <row r="1" spans="1:128" ht="18.600000000000001" customHeight="1" x14ac:dyDescent="0.35">
      <c r="A1" s="161" t="s">
        <v>65</v>
      </c>
      <c r="B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C1" s="159"/>
      <c r="D1" s="159"/>
      <c r="E1" s="159"/>
      <c r="F1" s="159"/>
      <c r="G1" s="159"/>
      <c r="H1" s="159"/>
      <c r="I1" s="159"/>
      <c r="J1" s="159"/>
      <c r="K1" s="159"/>
      <c r="L1" s="160"/>
      <c r="M1" s="162" t="s">
        <v>203</v>
      </c>
      <c r="N1" s="162" t="s">
        <v>66</v>
      </c>
      <c r="O1" s="162" t="s">
        <v>204</v>
      </c>
      <c r="P1" s="157" t="s">
        <v>38</v>
      </c>
      <c r="Q1" s="161" t="s">
        <v>65</v>
      </c>
      <c r="R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S1" s="159"/>
      <c r="T1" s="159"/>
      <c r="U1" s="159"/>
      <c r="V1" s="159"/>
      <c r="W1" s="159"/>
      <c r="X1" s="159"/>
      <c r="Y1" s="159"/>
      <c r="Z1" s="159"/>
      <c r="AA1" s="159"/>
      <c r="AB1" s="160"/>
      <c r="AC1" s="162" t="s">
        <v>203</v>
      </c>
      <c r="AD1" s="162" t="s">
        <v>66</v>
      </c>
      <c r="AE1" s="162" t="s">
        <v>204</v>
      </c>
      <c r="AF1" s="157" t="s">
        <v>38</v>
      </c>
      <c r="AG1" s="161" t="s">
        <v>65</v>
      </c>
      <c r="AH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AI1" s="159"/>
      <c r="AJ1" s="159"/>
      <c r="AK1" s="159"/>
      <c r="AL1" s="159"/>
      <c r="AM1" s="159"/>
      <c r="AN1" s="159"/>
      <c r="AO1" s="159"/>
      <c r="AP1" s="159"/>
      <c r="AQ1" s="159"/>
      <c r="AR1" s="160"/>
      <c r="AS1" s="162" t="s">
        <v>203</v>
      </c>
      <c r="AT1" s="162" t="s">
        <v>66</v>
      </c>
      <c r="AU1" s="162" t="s">
        <v>204</v>
      </c>
      <c r="AV1" s="157" t="s">
        <v>38</v>
      </c>
      <c r="AW1" s="161" t="s">
        <v>65</v>
      </c>
      <c r="AX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AY1" s="159"/>
      <c r="AZ1" s="159"/>
      <c r="BA1" s="159"/>
      <c r="BB1" s="159"/>
      <c r="BC1" s="159"/>
      <c r="BD1" s="159"/>
      <c r="BE1" s="159"/>
      <c r="BF1" s="159"/>
      <c r="BG1" s="159"/>
      <c r="BH1" s="160"/>
      <c r="BI1" s="162" t="s">
        <v>203</v>
      </c>
      <c r="BJ1" s="162" t="s">
        <v>66</v>
      </c>
      <c r="BK1" s="162" t="s">
        <v>204</v>
      </c>
      <c r="BL1" s="157" t="s">
        <v>38</v>
      </c>
      <c r="BM1" s="161" t="s">
        <v>65</v>
      </c>
      <c r="BN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BO1" s="159"/>
      <c r="BP1" s="159"/>
      <c r="BQ1" s="159"/>
      <c r="BR1" s="159"/>
      <c r="BS1" s="159"/>
      <c r="BT1" s="159"/>
      <c r="BU1" s="159"/>
      <c r="BV1" s="159"/>
      <c r="BW1" s="159"/>
      <c r="BX1" s="160"/>
      <c r="BY1" s="162" t="s">
        <v>203</v>
      </c>
      <c r="BZ1" s="162" t="s">
        <v>66</v>
      </c>
      <c r="CA1" s="162" t="s">
        <v>204</v>
      </c>
      <c r="CB1" s="157" t="s">
        <v>38</v>
      </c>
      <c r="CC1" s="161" t="s">
        <v>65</v>
      </c>
      <c r="CD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CE1" s="159"/>
      <c r="CF1" s="159"/>
      <c r="CG1" s="159"/>
      <c r="CH1" s="159"/>
      <c r="CI1" s="159"/>
      <c r="CJ1" s="159"/>
      <c r="CK1" s="159"/>
      <c r="CL1" s="159"/>
      <c r="CM1" s="159"/>
      <c r="CN1" s="160"/>
      <c r="CO1" s="162" t="s">
        <v>203</v>
      </c>
      <c r="CP1" s="162" t="s">
        <v>66</v>
      </c>
      <c r="CQ1" s="162" t="s">
        <v>204</v>
      </c>
      <c r="CR1" s="157" t="s">
        <v>38</v>
      </c>
      <c r="CS1" s="161" t="s">
        <v>65</v>
      </c>
      <c r="CT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CU1" s="159"/>
      <c r="CV1" s="159"/>
      <c r="CW1" s="159"/>
      <c r="CX1" s="159"/>
      <c r="CY1" s="159"/>
      <c r="CZ1" s="159"/>
      <c r="DA1" s="159"/>
      <c r="DB1" s="159"/>
      <c r="DC1" s="159"/>
      <c r="DD1" s="160"/>
      <c r="DE1" s="162" t="s">
        <v>203</v>
      </c>
      <c r="DF1" s="162" t="s">
        <v>66</v>
      </c>
      <c r="DG1" s="162" t="s">
        <v>204</v>
      </c>
      <c r="DH1" s="157" t="s">
        <v>38</v>
      </c>
      <c r="DI1" s="161" t="s">
        <v>65</v>
      </c>
      <c r="DJ1" s="158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DK1" s="159"/>
      <c r="DL1" s="159"/>
      <c r="DM1" s="159"/>
      <c r="DN1" s="159"/>
      <c r="DO1" s="159"/>
      <c r="DP1" s="159"/>
      <c r="DQ1" s="159"/>
      <c r="DR1" s="159"/>
      <c r="DS1" s="159"/>
      <c r="DT1" s="160"/>
      <c r="DU1" s="162" t="s">
        <v>203</v>
      </c>
      <c r="DV1" s="162" t="s">
        <v>66</v>
      </c>
      <c r="DW1" s="162" t="s">
        <v>204</v>
      </c>
      <c r="DX1" s="157" t="s">
        <v>38</v>
      </c>
    </row>
    <row r="2" spans="1:128" ht="20.100000000000001" customHeight="1" x14ac:dyDescent="0.35">
      <c r="A2" s="161"/>
      <c r="B2" s="158" t="s">
        <v>190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  <c r="M2" s="163"/>
      <c r="N2" s="163"/>
      <c r="O2" s="163"/>
      <c r="P2" s="157"/>
      <c r="Q2" s="161"/>
      <c r="R2" s="158" t="s">
        <v>215</v>
      </c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3"/>
      <c r="AD2" s="163"/>
      <c r="AE2" s="163"/>
      <c r="AF2" s="157"/>
      <c r="AG2" s="161"/>
      <c r="AH2" s="158" t="s">
        <v>246</v>
      </c>
      <c r="AI2" s="159"/>
      <c r="AJ2" s="159"/>
      <c r="AK2" s="159"/>
      <c r="AL2" s="159"/>
      <c r="AM2" s="159"/>
      <c r="AN2" s="159"/>
      <c r="AO2" s="159"/>
      <c r="AP2" s="159"/>
      <c r="AQ2" s="159"/>
      <c r="AR2" s="160"/>
      <c r="AS2" s="163"/>
      <c r="AT2" s="163"/>
      <c r="AU2" s="163"/>
      <c r="AV2" s="157"/>
      <c r="AW2" s="161"/>
      <c r="AX2" s="158" t="s">
        <v>247</v>
      </c>
      <c r="AY2" s="159"/>
      <c r="AZ2" s="159"/>
      <c r="BA2" s="159"/>
      <c r="BB2" s="159"/>
      <c r="BC2" s="159"/>
      <c r="BD2" s="159"/>
      <c r="BE2" s="159"/>
      <c r="BF2" s="159"/>
      <c r="BG2" s="159"/>
      <c r="BH2" s="160"/>
      <c r="BI2" s="163"/>
      <c r="BJ2" s="163"/>
      <c r="BK2" s="163"/>
      <c r="BL2" s="157"/>
      <c r="BM2" s="161"/>
      <c r="BN2" s="158" t="s">
        <v>248</v>
      </c>
      <c r="BO2" s="159"/>
      <c r="BP2" s="159"/>
      <c r="BQ2" s="159"/>
      <c r="BR2" s="159"/>
      <c r="BS2" s="159"/>
      <c r="BT2" s="159"/>
      <c r="BU2" s="159"/>
      <c r="BV2" s="159"/>
      <c r="BW2" s="159"/>
      <c r="BX2" s="160"/>
      <c r="BY2" s="163"/>
      <c r="BZ2" s="163"/>
      <c r="CA2" s="163"/>
      <c r="CB2" s="157"/>
      <c r="CC2" s="161"/>
      <c r="CD2" s="158" t="s">
        <v>249</v>
      </c>
      <c r="CE2" s="159"/>
      <c r="CF2" s="159"/>
      <c r="CG2" s="159"/>
      <c r="CH2" s="159"/>
      <c r="CI2" s="159"/>
      <c r="CJ2" s="159"/>
      <c r="CK2" s="159"/>
      <c r="CL2" s="159"/>
      <c r="CM2" s="159"/>
      <c r="CN2" s="160"/>
      <c r="CO2" s="163"/>
      <c r="CP2" s="163"/>
      <c r="CQ2" s="163"/>
      <c r="CR2" s="157"/>
      <c r="CS2" s="161"/>
      <c r="CT2" s="158" t="s">
        <v>250</v>
      </c>
      <c r="CU2" s="159"/>
      <c r="CV2" s="159"/>
      <c r="CW2" s="159"/>
      <c r="CX2" s="159"/>
      <c r="CY2" s="159"/>
      <c r="CZ2" s="159"/>
      <c r="DA2" s="159"/>
      <c r="DB2" s="159"/>
      <c r="DC2" s="159"/>
      <c r="DD2" s="160"/>
      <c r="DE2" s="163"/>
      <c r="DF2" s="163"/>
      <c r="DG2" s="163"/>
      <c r="DH2" s="157"/>
      <c r="DI2" s="161"/>
      <c r="DJ2" s="158" t="s">
        <v>251</v>
      </c>
      <c r="DK2" s="159"/>
      <c r="DL2" s="159"/>
      <c r="DM2" s="159"/>
      <c r="DN2" s="159"/>
      <c r="DO2" s="159"/>
      <c r="DP2" s="159"/>
      <c r="DQ2" s="159"/>
      <c r="DR2" s="159"/>
      <c r="DS2" s="159"/>
      <c r="DT2" s="160"/>
      <c r="DU2" s="163"/>
      <c r="DV2" s="163"/>
      <c r="DW2" s="163"/>
      <c r="DX2" s="157"/>
    </row>
    <row r="3" spans="1:128" ht="20.100000000000001" customHeight="1" x14ac:dyDescent="0.35">
      <c r="A3" s="161"/>
      <c r="B3" s="59" t="s">
        <v>67</v>
      </c>
      <c r="C3" s="60" t="s">
        <v>357</v>
      </c>
      <c r="D3" s="60" t="s">
        <v>358</v>
      </c>
      <c r="E3" s="60" t="s">
        <v>359</v>
      </c>
      <c r="F3" s="60" t="s">
        <v>360</v>
      </c>
      <c r="G3" s="60" t="s">
        <v>361</v>
      </c>
      <c r="H3" s="60" t="s">
        <v>362</v>
      </c>
      <c r="I3" s="60" t="s">
        <v>363</v>
      </c>
      <c r="J3" s="60" t="s">
        <v>364</v>
      </c>
      <c r="K3" s="60" t="s">
        <v>365</v>
      </c>
      <c r="L3" s="60" t="s">
        <v>191</v>
      </c>
      <c r="M3" s="163"/>
      <c r="N3" s="163"/>
      <c r="O3" s="163"/>
      <c r="P3" s="157"/>
      <c r="Q3" s="161"/>
      <c r="R3" s="59" t="s">
        <v>67</v>
      </c>
      <c r="S3" s="60" t="s">
        <v>205</v>
      </c>
      <c r="T3" s="60" t="s">
        <v>206</v>
      </c>
      <c r="U3" s="60" t="s">
        <v>207</v>
      </c>
      <c r="V3" s="60" t="s">
        <v>208</v>
      </c>
      <c r="W3" s="60" t="s">
        <v>209</v>
      </c>
      <c r="X3" s="60" t="s">
        <v>210</v>
      </c>
      <c r="Y3" s="60" t="s">
        <v>211</v>
      </c>
      <c r="Z3" s="60" t="s">
        <v>212</v>
      </c>
      <c r="AA3" s="60" t="s">
        <v>213</v>
      </c>
      <c r="AB3" s="60" t="s">
        <v>214</v>
      </c>
      <c r="AC3" s="163"/>
      <c r="AD3" s="163"/>
      <c r="AE3" s="163"/>
      <c r="AF3" s="157"/>
      <c r="AG3" s="161"/>
      <c r="AH3" s="59" t="s">
        <v>67</v>
      </c>
      <c r="AI3" s="60" t="s">
        <v>236</v>
      </c>
      <c r="AJ3" s="60" t="s">
        <v>237</v>
      </c>
      <c r="AK3" s="60" t="s">
        <v>238</v>
      </c>
      <c r="AL3" s="60" t="s">
        <v>239</v>
      </c>
      <c r="AM3" s="60" t="s">
        <v>240</v>
      </c>
      <c r="AN3" s="60" t="s">
        <v>241</v>
      </c>
      <c r="AO3" s="60" t="s">
        <v>242</v>
      </c>
      <c r="AP3" s="60" t="s">
        <v>243</v>
      </c>
      <c r="AQ3" s="60" t="s">
        <v>244</v>
      </c>
      <c r="AR3" s="60" t="s">
        <v>245</v>
      </c>
      <c r="AS3" s="163"/>
      <c r="AT3" s="163"/>
      <c r="AU3" s="163"/>
      <c r="AV3" s="157"/>
      <c r="AW3" s="161"/>
      <c r="AX3" s="59" t="s">
        <v>67</v>
      </c>
      <c r="AY3" s="60" t="s">
        <v>262</v>
      </c>
      <c r="AZ3" s="60" t="s">
        <v>263</v>
      </c>
      <c r="BA3" s="60" t="s">
        <v>264</v>
      </c>
      <c r="BB3" s="60" t="s">
        <v>265</v>
      </c>
      <c r="BC3" s="60" t="s">
        <v>266</v>
      </c>
      <c r="BD3" s="60" t="s">
        <v>267</v>
      </c>
      <c r="BE3" s="60" t="s">
        <v>268</v>
      </c>
      <c r="BF3" s="60" t="s">
        <v>269</v>
      </c>
      <c r="BG3" s="60" t="s">
        <v>270</v>
      </c>
      <c r="BH3" s="60" t="s">
        <v>271</v>
      </c>
      <c r="BI3" s="163"/>
      <c r="BJ3" s="163"/>
      <c r="BK3" s="163"/>
      <c r="BL3" s="157"/>
      <c r="BM3" s="161"/>
      <c r="BN3" s="59" t="s">
        <v>67</v>
      </c>
      <c r="BO3" s="60" t="s">
        <v>276</v>
      </c>
      <c r="BP3" s="60" t="s">
        <v>277</v>
      </c>
      <c r="BQ3" s="60" t="s">
        <v>278</v>
      </c>
      <c r="BR3" s="60" t="s">
        <v>279</v>
      </c>
      <c r="BS3" s="60" t="s">
        <v>280</v>
      </c>
      <c r="BT3" s="60" t="s">
        <v>281</v>
      </c>
      <c r="BU3" s="60" t="s">
        <v>282</v>
      </c>
      <c r="BV3" s="60" t="s">
        <v>283</v>
      </c>
      <c r="BW3" s="60" t="s">
        <v>284</v>
      </c>
      <c r="BX3" s="60" t="s">
        <v>285</v>
      </c>
      <c r="BY3" s="163"/>
      <c r="BZ3" s="163"/>
      <c r="CA3" s="163"/>
      <c r="CB3" s="157"/>
      <c r="CC3" s="161"/>
      <c r="CD3" s="59" t="s">
        <v>67</v>
      </c>
      <c r="CE3" s="60" t="s">
        <v>286</v>
      </c>
      <c r="CF3" s="60" t="s">
        <v>287</v>
      </c>
      <c r="CG3" s="60" t="s">
        <v>288</v>
      </c>
      <c r="CH3" s="60" t="s">
        <v>289</v>
      </c>
      <c r="CI3" s="60" t="s">
        <v>290</v>
      </c>
      <c r="CJ3" s="60" t="s">
        <v>291</v>
      </c>
      <c r="CK3" s="60" t="s">
        <v>292</v>
      </c>
      <c r="CL3" s="60" t="s">
        <v>293</v>
      </c>
      <c r="CM3" s="60" t="s">
        <v>294</v>
      </c>
      <c r="CN3" s="60" t="s">
        <v>295</v>
      </c>
      <c r="CO3" s="163"/>
      <c r="CP3" s="163"/>
      <c r="CQ3" s="163"/>
      <c r="CR3" s="157"/>
      <c r="CS3" s="161"/>
      <c r="CT3" s="59" t="s">
        <v>67</v>
      </c>
      <c r="CU3" s="60" t="s">
        <v>306</v>
      </c>
      <c r="CV3" s="60" t="s">
        <v>307</v>
      </c>
      <c r="CW3" s="60" t="s">
        <v>308</v>
      </c>
      <c r="CX3" s="60" t="s">
        <v>309</v>
      </c>
      <c r="CY3" s="60" t="s">
        <v>310</v>
      </c>
      <c r="CZ3" s="60" t="s">
        <v>311</v>
      </c>
      <c r="DA3" s="60" t="s">
        <v>312</v>
      </c>
      <c r="DB3" s="60" t="s">
        <v>313</v>
      </c>
      <c r="DC3" s="60" t="s">
        <v>314</v>
      </c>
      <c r="DD3" s="60" t="s">
        <v>315</v>
      </c>
      <c r="DE3" s="163"/>
      <c r="DF3" s="163"/>
      <c r="DG3" s="163"/>
      <c r="DH3" s="157"/>
      <c r="DI3" s="161"/>
      <c r="DJ3" s="59" t="s">
        <v>67</v>
      </c>
      <c r="DK3" s="60" t="s">
        <v>336</v>
      </c>
      <c r="DL3" s="60" t="s">
        <v>337</v>
      </c>
      <c r="DM3" s="60" t="s">
        <v>338</v>
      </c>
      <c r="DN3" s="60" t="s">
        <v>339</v>
      </c>
      <c r="DO3" s="60" t="s">
        <v>340</v>
      </c>
      <c r="DP3" s="60" t="s">
        <v>341</v>
      </c>
      <c r="DQ3" s="60" t="s">
        <v>342</v>
      </c>
      <c r="DR3" s="60" t="s">
        <v>343</v>
      </c>
      <c r="DS3" s="60" t="s">
        <v>344</v>
      </c>
      <c r="DT3" s="60" t="s">
        <v>345</v>
      </c>
      <c r="DU3" s="163"/>
      <c r="DV3" s="163"/>
      <c r="DW3" s="163"/>
      <c r="DX3" s="157"/>
    </row>
    <row r="4" spans="1:128" ht="20.100000000000001" customHeight="1" x14ac:dyDescent="0.35">
      <c r="A4" s="161"/>
      <c r="B4" s="59" t="s">
        <v>202</v>
      </c>
      <c r="C4" s="61">
        <v>15</v>
      </c>
      <c r="D4" s="61">
        <v>15</v>
      </c>
      <c r="E4" s="61">
        <v>15</v>
      </c>
      <c r="F4" s="61">
        <v>15</v>
      </c>
      <c r="G4" s="61">
        <v>15</v>
      </c>
      <c r="H4" s="61">
        <v>15</v>
      </c>
      <c r="I4" s="61">
        <v>15</v>
      </c>
      <c r="J4" s="61">
        <v>15</v>
      </c>
      <c r="K4" s="61">
        <v>15</v>
      </c>
      <c r="L4" s="61">
        <v>15</v>
      </c>
      <c r="M4" s="163"/>
      <c r="N4" s="163"/>
      <c r="O4" s="163"/>
      <c r="P4" s="157"/>
      <c r="Q4" s="161"/>
      <c r="R4" s="59" t="s">
        <v>202</v>
      </c>
      <c r="S4" s="61">
        <v>15</v>
      </c>
      <c r="T4" s="61">
        <v>15</v>
      </c>
      <c r="U4" s="61">
        <v>15</v>
      </c>
      <c r="V4" s="61">
        <v>15</v>
      </c>
      <c r="W4" s="61">
        <v>15</v>
      </c>
      <c r="X4" s="61">
        <v>15</v>
      </c>
      <c r="Y4" s="61">
        <v>15</v>
      </c>
      <c r="Z4" s="61">
        <v>15</v>
      </c>
      <c r="AA4" s="61">
        <v>15</v>
      </c>
      <c r="AB4" s="61">
        <v>15</v>
      </c>
      <c r="AC4" s="163"/>
      <c r="AD4" s="163"/>
      <c r="AE4" s="163"/>
      <c r="AF4" s="157"/>
      <c r="AG4" s="161"/>
      <c r="AH4" s="59" t="s">
        <v>202</v>
      </c>
      <c r="AI4" s="61">
        <v>10</v>
      </c>
      <c r="AJ4" s="61">
        <v>10</v>
      </c>
      <c r="AK4" s="61">
        <v>10</v>
      </c>
      <c r="AL4" s="61">
        <v>10</v>
      </c>
      <c r="AM4" s="61">
        <v>10</v>
      </c>
      <c r="AN4" s="61">
        <v>10</v>
      </c>
      <c r="AO4" s="61">
        <v>10</v>
      </c>
      <c r="AP4" s="61">
        <v>10</v>
      </c>
      <c r="AQ4" s="61">
        <v>10</v>
      </c>
      <c r="AR4" s="61">
        <v>10</v>
      </c>
      <c r="AS4" s="163"/>
      <c r="AT4" s="163"/>
      <c r="AU4" s="163"/>
      <c r="AV4" s="157"/>
      <c r="AW4" s="161"/>
      <c r="AX4" s="59" t="s">
        <v>202</v>
      </c>
      <c r="AY4" s="61">
        <v>10</v>
      </c>
      <c r="AZ4" s="61">
        <v>10</v>
      </c>
      <c r="BA4" s="61">
        <v>10</v>
      </c>
      <c r="BB4" s="61">
        <v>10</v>
      </c>
      <c r="BC4" s="61">
        <v>10</v>
      </c>
      <c r="BD4" s="61">
        <v>10</v>
      </c>
      <c r="BE4" s="61">
        <v>10</v>
      </c>
      <c r="BF4" s="61">
        <v>10</v>
      </c>
      <c r="BG4" s="61">
        <v>10</v>
      </c>
      <c r="BH4" s="61">
        <v>10</v>
      </c>
      <c r="BI4" s="163"/>
      <c r="BJ4" s="163"/>
      <c r="BK4" s="163"/>
      <c r="BL4" s="157"/>
      <c r="BM4" s="161"/>
      <c r="BN4" s="59" t="s">
        <v>202</v>
      </c>
      <c r="BO4" s="61">
        <v>10</v>
      </c>
      <c r="BP4" s="61">
        <v>10</v>
      </c>
      <c r="BQ4" s="61">
        <v>10</v>
      </c>
      <c r="BR4" s="61">
        <v>10</v>
      </c>
      <c r="BS4" s="61">
        <v>10</v>
      </c>
      <c r="BT4" s="61">
        <v>10</v>
      </c>
      <c r="BU4" s="61">
        <v>10</v>
      </c>
      <c r="BV4" s="61">
        <v>10</v>
      </c>
      <c r="BW4" s="61">
        <v>10</v>
      </c>
      <c r="BX4" s="61">
        <v>10</v>
      </c>
      <c r="BY4" s="163"/>
      <c r="BZ4" s="163"/>
      <c r="CA4" s="163"/>
      <c r="CB4" s="157"/>
      <c r="CC4" s="161"/>
      <c r="CD4" s="59" t="s">
        <v>202</v>
      </c>
      <c r="CE4" s="61">
        <v>15</v>
      </c>
      <c r="CF4" s="61">
        <v>15</v>
      </c>
      <c r="CG4" s="61">
        <v>15</v>
      </c>
      <c r="CH4" s="61">
        <v>15</v>
      </c>
      <c r="CI4" s="61">
        <v>15</v>
      </c>
      <c r="CJ4" s="61">
        <v>15</v>
      </c>
      <c r="CK4" s="61">
        <v>15</v>
      </c>
      <c r="CL4" s="61">
        <v>15</v>
      </c>
      <c r="CM4" s="61">
        <v>15</v>
      </c>
      <c r="CN4" s="61">
        <v>15</v>
      </c>
      <c r="CO4" s="163"/>
      <c r="CP4" s="163"/>
      <c r="CQ4" s="163"/>
      <c r="CR4" s="157"/>
      <c r="CS4" s="161"/>
      <c r="CT4" s="59" t="s">
        <v>202</v>
      </c>
      <c r="CU4" s="61">
        <v>15</v>
      </c>
      <c r="CV4" s="61">
        <v>15</v>
      </c>
      <c r="CW4" s="61">
        <v>15</v>
      </c>
      <c r="CX4" s="61">
        <v>15</v>
      </c>
      <c r="CY4" s="61">
        <v>15</v>
      </c>
      <c r="CZ4" s="61">
        <v>15</v>
      </c>
      <c r="DA4" s="61">
        <v>15</v>
      </c>
      <c r="DB4" s="61">
        <v>15</v>
      </c>
      <c r="DC4" s="61">
        <v>15</v>
      </c>
      <c r="DD4" s="61">
        <v>15</v>
      </c>
      <c r="DE4" s="163"/>
      <c r="DF4" s="163"/>
      <c r="DG4" s="163"/>
      <c r="DH4" s="157"/>
      <c r="DI4" s="161"/>
      <c r="DJ4" s="59" t="s">
        <v>202</v>
      </c>
      <c r="DK4" s="61">
        <v>10</v>
      </c>
      <c r="DL4" s="61">
        <v>10</v>
      </c>
      <c r="DM4" s="61">
        <v>10</v>
      </c>
      <c r="DN4" s="61">
        <v>10</v>
      </c>
      <c r="DO4" s="61">
        <v>10</v>
      </c>
      <c r="DP4" s="61">
        <v>10</v>
      </c>
      <c r="DQ4" s="61">
        <v>10</v>
      </c>
      <c r="DR4" s="61">
        <v>10</v>
      </c>
      <c r="DS4" s="61">
        <v>10</v>
      </c>
      <c r="DT4" s="61">
        <v>10</v>
      </c>
      <c r="DU4" s="163"/>
      <c r="DV4" s="163"/>
      <c r="DW4" s="163"/>
      <c r="DX4" s="157"/>
    </row>
    <row r="5" spans="1:128" ht="150" customHeight="1" x14ac:dyDescent="0.35">
      <c r="A5" s="161"/>
      <c r="B5" s="59" t="s">
        <v>39</v>
      </c>
      <c r="C5" s="62" t="str">
        <f>IF('ข้อที่ 1'!F5="","",'ข้อที่ 1'!F5)</f>
        <v>ยืนตรงเมื่อได้ยินเพลงชาติ</v>
      </c>
      <c r="D5" s="62" t="str">
        <f>IF('ข้อที่ 1'!G5="","",'ข้อที่ 1'!G5)</f>
        <v>ร้องเพลงชาติถูกต้องตามเนื้อเพลงและจังหวะ</v>
      </c>
      <c r="E5" s="62" t="str">
        <f>IF('ข้อที่ 1'!H5="","",'ข้อที่ 1'!H5)</f>
        <v>บอกความหมายของเพลงชาติ</v>
      </c>
      <c r="F5" s="62" t="str">
        <f>IF('ข้อที่ 1'!I5="","",'ข้อที่ 1'!I5)</f>
        <v>ปฏิบัติตามสิทธิและหน้าที่ของนักเรียน</v>
      </c>
      <c r="G5" s="62" t="str">
        <f>IF('ข้อที่ 1'!J5="","",'ข้อที่ 1'!J5)</f>
        <v>ร่วมมือร่วมใจในการปฏิบัติกิจกรรมกับเพื่อน ๆ ในชั้นเรียน</v>
      </c>
      <c r="H5" s="62" t="str">
        <f>IF('ข้อที่ 1'!K5="","",'ข้อที่ 1'!K5)</f>
        <v>เข้าร่วมกิจกรรมพัฒนาโรงเรียน</v>
      </c>
      <c r="I5" s="62" t="str">
        <f>IF('ข้อที่ 1'!L5="","",'ข้อที่ 1'!L5)</f>
        <v>เป็นตัวอย่างที่ดีในด้านการสร้างความสามัคคีในหมู่คณะ</v>
      </c>
      <c r="J5" s="62" t="str">
        <f>IF('ข้อที่ 1'!M5="","",'ข้อที่ 1'!M5)</f>
        <v>เข้าร่วมกิจกรรมในวันสำคัญทางศาสนา</v>
      </c>
      <c r="K5" s="62" t="str">
        <f>IF('ข้อที่ 1'!N5="","",'ข้อที่ 1'!N5)</f>
        <v>ปฏิบัติตนตามหลักของศาสนาและเป็นแบบอย่างที่ดี</v>
      </c>
      <c r="L5" s="62" t="str">
        <f>IF('ข้อที่ 1'!O5="","",'ข้อที่ 1'!O5)</f>
        <v>เข้าร่วมกิจกรรมวันสำคัญเกี่ยวกับสถาบันพระมหากษัตริย์</v>
      </c>
      <c r="M5" s="164"/>
      <c r="N5" s="164"/>
      <c r="O5" s="164"/>
      <c r="P5" s="157"/>
      <c r="Q5" s="161"/>
      <c r="R5" s="59" t="s">
        <v>39</v>
      </c>
      <c r="S5" s="62" t="str">
        <f>IF('ข้อ 2'!F5="","",'ข้อ 2'!F5)</f>
        <v>พูดความจริงไม่พูดโกหกหลอกลวง</v>
      </c>
      <c r="T5" s="62" t="str">
        <f>IF('ข้อ 2'!G5="","",'ข้อ 2'!G5)</f>
        <v>ให้ข้อมูลที่ถูกต้องและเป็นจริง</v>
      </c>
      <c r="U5" s="62" t="str">
        <f>IF('ข้อ 2'!H5="","",'ข้อ 2'!H5)</f>
        <v>มีความละอายและ    เกรงกลัวต่อการกระทำผิด</v>
      </c>
      <c r="V5" s="62" t="str">
        <f>IF('ข้อ 2'!I5="","",'ข้อ 2'!I5)</f>
        <v>ยอมรับผิดเมื่อตนเองทำความผิด</v>
      </c>
      <c r="W5" s="62" t="str">
        <f>IF('ข้อ 2'!J5="","",'ข้อ 2'!J5)</f>
        <v>ปฏิบัติตามคำมั่นสัญญาที่ให้ไว้กับครู/พ่อแม่/ผู้ปกครอง</v>
      </c>
      <c r="X5" s="62" t="str">
        <f>IF('ข้อ 2'!K5="","",'ข้อ 2'!K5)</f>
        <v>ไม่ลอกการบ้านเพื่อน</v>
      </c>
      <c r="Y5" s="62" t="str">
        <f>IF('ข้อ 2'!L5="","",'ข้อ 2'!L5)</f>
        <v>ไม่ลักขโมยผลงานและสิ่งของของผู้อื่นมาเป็นของตนเอง</v>
      </c>
      <c r="Z5" s="62" t="str">
        <f>IF('ข้อ 2'!M5="","",'ข้อ 2'!M5)</f>
        <v>มีความซื่อตรงต่อตนเอง</v>
      </c>
      <c r="AA5" s="62" t="str">
        <f>IF('ข้อ 2'!N5="","",'ข้อ 2'!N5)</f>
        <v>มีความซื่อตรงต่อครู/พ่อแม่/ผู้ปกครองและผู้อื่น</v>
      </c>
      <c r="AB5" s="62" t="str">
        <f>IF('ข้อ 2'!O5="","",'ข้อ 2'!O5)</f>
        <v>ไม่หาผลประโยชน์จากผู้อื่นในทางที่ไม่ถูกต้อง</v>
      </c>
      <c r="AC5" s="164"/>
      <c r="AD5" s="164"/>
      <c r="AE5" s="164"/>
      <c r="AF5" s="157"/>
      <c r="AG5" s="161"/>
      <c r="AH5" s="59" t="s">
        <v>39</v>
      </c>
      <c r="AI5" s="62" t="str">
        <f>IF('ข้อ 3'!F5="","",'ข้อ 3'!F5)</f>
        <v>จัดเก็บสิ่งของเรียบร้อยเป็นที่เป็นทาง</v>
      </c>
      <c r="AJ5" s="62" t="str">
        <f>IF('ข้อ 3'!G5="","",'ข้อ 3'!G5)</f>
        <v>แต่งกายถูกต้องเป็นระเบียบของทางโรงเรียน</v>
      </c>
      <c r="AK5" s="62" t="str">
        <f>IF('ข้อ 3'!H5="","",'ข้อ 3'!H5)</f>
        <v>มีมารยาทในการเข้าประชุม</v>
      </c>
      <c r="AL5" s="62" t="str">
        <f>IF('ข้อ 3'!I5="","",'ข้อ 3'!I5)</f>
        <v>เข้าแถวส่งงานครู และซื้ออาหารตามลำดับ</v>
      </c>
      <c r="AM5" s="62" t="str">
        <f>IF('ข้อ 3'!J5="","",'ข้อ 3'!J5)</f>
        <v>ทิ้งขยะในที่ที่จัดเตรียมไว้</v>
      </c>
      <c r="AN5" s="62" t="str">
        <f>IF('ข้อ 3'!K5="","",'ข้อ 3'!K5)</f>
        <v>ทำกิจวัตรของตนเองตามเวลา</v>
      </c>
      <c r="AO5" s="62" t="str">
        <f>IF('ข้อ 3'!L5="","",'ข้อ 3'!L5)</f>
        <v>มาโรงเรียนทันเวลา</v>
      </c>
      <c r="AP5" s="62" t="str">
        <f>IF('ข้อ 3'!M5="","",'ข้อ 3'!M5)</f>
        <v>เข้าเรียนตามเวลา</v>
      </c>
      <c r="AQ5" s="62" t="str">
        <f>IF('ข้อ 3'!N5="","",'ข้อ 3'!N5)</f>
        <v>ทำงานเสร็จตามเวลาที่กำหนด</v>
      </c>
      <c r="AR5" s="62" t="str">
        <f>IF('ข้อ 3'!O5="","",'ข้อ 3'!O5)</f>
        <v>เข้าร่วมกิจกรรมตามเวลาที่นัดหมาย</v>
      </c>
      <c r="AS5" s="164"/>
      <c r="AT5" s="164"/>
      <c r="AU5" s="164"/>
      <c r="AV5" s="157"/>
      <c r="AW5" s="161"/>
      <c r="AX5" s="59" t="s">
        <v>39</v>
      </c>
      <c r="AY5" s="62" t="str">
        <f>IF('ข้อ 4'!F5="","",'ข้อ 4'!F5)</f>
        <v>ตั้งใจเรียนเป็นประจำ</v>
      </c>
      <c r="AZ5" s="62" t="str">
        <f>IF('ข้อ 4'!G5="","",'ข้อ 4'!G5)</f>
        <v>รับผิดชอบและเพียรพยายามต่อการเรียนและการทำงาน</v>
      </c>
      <c r="BA5" s="62" t="str">
        <f>IF('ข้อ 4'!H5="","",'ข้อ 4'!H5)</f>
        <v>เข้าเรียนทุกครั้งและร่วมกิจกรรมการเรียนด้วยความเต็มใจ</v>
      </c>
      <c r="BB5" s="62" t="str">
        <f>IF('ข้อ 4'!I5="","",'ข้อ 4'!I5)</f>
        <v>เข้าห้องสมุดเป็นประจำ</v>
      </c>
      <c r="BC5" s="62" t="str">
        <f>IF('ข้อ 4'!J5="","",'ข้อ 4'!J5)</f>
        <v>อ่านและค้นคว้าหาความรู้จากหนังสือ เอกสาร สิ่งพิมพ์</v>
      </c>
      <c r="BD5" s="62" t="str">
        <f>IF('ข้อ 4'!K5="","",'ข้อ 4'!K5)</f>
        <v>ค้นคว้าหาความรู้จากสื่อเทคโนโลยีในห้องคอมพิวเตอร์</v>
      </c>
      <c r="BE5" s="62" t="str">
        <f>IF('ข้อ 4'!L5="","",'ข้อ 4'!L5)</f>
        <v>หาความรู้จากแหล่งเรียนรู้ต่าง ๆ อย่างหลากหลาย</v>
      </c>
      <c r="BF5" s="62" t="str">
        <f>IF('ข้อ 4'!M5="","",'ข้อ 4'!M5)</f>
        <v>บันทึกสรุปความรู้ที่ได้จากการอ่าน</v>
      </c>
      <c r="BG5" s="62" t="str">
        <f>IF('ข้อ 4'!N5="","",'ข้อ 4'!N5)</f>
        <v>มีนิสัยรักการอ่าน ชอบอ่านหนังสือทุกประเภท</v>
      </c>
      <c r="BH5" s="62" t="str">
        <f>IF('ข้อ 4'!O5="","",'ข้อ 4'!O5)</f>
        <v>นำความรู้ไปใช้ในชีวิตประจำวัน</v>
      </c>
      <c r="BI5" s="164"/>
      <c r="BJ5" s="164"/>
      <c r="BK5" s="164"/>
      <c r="BL5" s="157"/>
      <c r="BM5" s="161"/>
      <c r="BN5" s="59" t="s">
        <v>39</v>
      </c>
      <c r="BO5" s="62" t="str">
        <f>IF('ข้อ 5'!F5="","",'ข้อ 5'!F5)</f>
        <v>ใช้ทรัพย์สินเช่นเงิน สิ่งของ เครื่องใช้อย่างประหยัด คุ้มค่า</v>
      </c>
      <c r="BP5" s="62" t="str">
        <f>IF('ข้อ 5'!G5="","",'ข้อ 5'!G5)</f>
        <v>เก็บ รักษา ดูแลสิ่งของ เครื่องใช้ของตนเองอย่างดี</v>
      </c>
      <c r="BQ5" s="62" t="str">
        <f>IF('ข้อ 5'!H5="","",'ข้อ 5'!H5)</f>
        <v>ใช้สิ่งของและทรัพย์สินของส่วนร่วมอย่างประหยัด คุ้มค่า</v>
      </c>
      <c r="BR5" s="62" t="str">
        <f>IF('ข้อ 5'!I5="","",'ข้อ 5'!I5)</f>
        <v>ปฏิบัติตนและตัดสินใจด้วยความรอบคอบ มีเหตุมีผล</v>
      </c>
      <c r="BS5" s="62" t="str">
        <f>IF('ข้อ 5'!J5="","",'ข้อ 5'!J5)</f>
        <v>ไม่เอาเปรียบเพื่อนและผู้อื่น</v>
      </c>
      <c r="BT5" s="62" t="str">
        <f>IF('ข้อ 5'!K5="","",'ข้อ 5'!K5)</f>
        <v>ไม่ทำให้เพื่อนและผู้อื่นได้รับความเดือดร้อน</v>
      </c>
      <c r="BU5" s="62" t="str">
        <f>IF('ข้อ 5'!L5="","",'ข้อ 5'!L5)</f>
        <v>ให้อภัยเพื่อนและผู้อื่นเมื่อเขาทำผิดพลาดโดยไม่ตั้งใจ</v>
      </c>
      <c r="BV5" s="62" t="str">
        <f>IF('ข้อ 5'!M5="","",'ข้อ 5'!M5)</f>
        <v>ชอบวางแผนการเรียน  การทำงานและการใช้ชีวิตเสมอ ๆ</v>
      </c>
      <c r="BW5" s="62" t="str">
        <f>IF('ข้อ 5'!N5="","",'ข้อ 5'!N5)</f>
        <v>นำความรู้ ข้อมูล ข่าวสาร ไปใช้ในชีวิตประจำวันได้</v>
      </c>
      <c r="BX5" s="62" t="str">
        <f>IF('ข้อ 5'!O5="","",'ข้อ 5'!O5)</f>
        <v>ยอมรับและปรับตัวเพื่อให้อยู่กับผู้อื่นได้อย่างมีความสุข</v>
      </c>
      <c r="BY5" s="164"/>
      <c r="BZ5" s="164"/>
      <c r="CA5" s="164"/>
      <c r="CB5" s="157"/>
      <c r="CC5" s="161"/>
      <c r="CD5" s="59" t="s">
        <v>39</v>
      </c>
      <c r="CE5" s="62" t="str">
        <f>IF('ข้อ 6'!F5="","",'ข้อ 6'!F5)</f>
        <v>ตั้งใจทำงานหรือกิจกรรมต่าง ๆ จนสำเร็จ</v>
      </c>
      <c r="CF5" s="62" t="str">
        <f>IF('ข้อ 6'!G5="","",'ข้อ 6'!G5)</f>
        <v>มีความรับผิดชอบ ปฏิบัติหน้าที่ที่ได้รับมอบหมาย</v>
      </c>
      <c r="CG5" s="62" t="str">
        <f>IF('ข้อ 6'!H5="","",'ข้อ 6'!H5)</f>
        <v>ปรับปรุงตนเองและปรับปรุงการทำงานให้ดียิ่งขึ้นเสมอ ๆ</v>
      </c>
      <c r="CH5" s="62" t="str">
        <f>IF('ข้อ 6'!I5="","",'ข้อ 6'!I5)</f>
        <v>ขยันขันแข็งต่อการเรียนการทำงานทุกอย่าง</v>
      </c>
      <c r="CI5" s="62" t="str">
        <f>IF('ข้อ 6'!J5="","",'ข้อ 6'!J5)</f>
        <v>อดทนต่อความยากลำบากต่อการเรียนและการทำงาน</v>
      </c>
      <c r="CJ5" s="62" t="str">
        <f>IF('ข้อ 6'!K5="","",'ข้อ 6'!K5)</f>
        <v>มุ่งมั่นพยายามต่อการเรียน ทำงานจนสำเร็จ</v>
      </c>
      <c r="CK5" s="62" t="str">
        <f>IF('ข้อ 6'!L5="","",'ข้อ 6'!L5)</f>
        <v>ทำงานที่ได้รับมอบหมายเสร็จทันเวลาและตามเป้าหมาย</v>
      </c>
      <c r="CL5" s="62" t="str">
        <f>IF('ข้อ 6'!M5="","",'ข้อ 6'!M5)</f>
        <v>ชื่นชมและภาคภูมิใจในผลงานของตนเอง</v>
      </c>
      <c r="CM5" s="62" t="str">
        <f>IF('ข้อ 6'!N5="","",'ข้อ 6'!N5)</f>
        <v>รู้จักชื่นชมและยกย่องชมเชยผลงานของผู้อื่น</v>
      </c>
      <c r="CN5" s="62" t="str">
        <f>IF('ข้อ 6'!O5="","",'ข้อ 6'!O5)</f>
        <v>แก้ปัญหาและอุปสรรคต่าง ๆ อย่างรอบคอบมีเหตุมีผล</v>
      </c>
      <c r="CO5" s="164"/>
      <c r="CP5" s="164"/>
      <c r="CQ5" s="164"/>
      <c r="CR5" s="157"/>
      <c r="CS5" s="161"/>
      <c r="CT5" s="59" t="s">
        <v>39</v>
      </c>
      <c r="CU5" s="62" t="str">
        <f>IF('ข้อ 7'!F5="","",'ข้อ 7'!F5)</f>
        <v>แต่งกายเรียบร้อยแบบไทย ๆ เหมาะสมถูกกาลเทศะ</v>
      </c>
      <c r="CV5" s="62" t="str">
        <f>IF('ข้อ 7'!G5="","",'ข้อ 7'!G5)</f>
        <v>มีสัมมาคารวะ  อ่อนน้อมถ่อมตน</v>
      </c>
      <c r="CW5" s="62" t="str">
        <f>IF('ข้อ 7'!H5="","",'ข้อ 7'!H5)</f>
        <v>มีมารยาทแบบไทย ๆ และปฏิบัติตนเป็นแบบอย่างที่ดี</v>
      </c>
      <c r="CX5" s="62" t="str">
        <f>IF('ข้อ 7'!I5="","",'ข้อ 7'!I5)</f>
        <v>กตัญญูกตเวที คิดตอบแทนคุณต่อผู้มีพระคุณเมื่อมีโอกาส</v>
      </c>
      <c r="CY5" s="62" t="str">
        <f>IF('ข้อ 7'!J5="","",'ข้อ 7'!J5)</f>
        <v>ร่วมกิจกรรมงานประเพณี ศิลปะและวัฒนธรรมของชุมชน</v>
      </c>
      <c r="CZ5" s="62" t="str">
        <f>IF('ข้อ 7'!K5="","",'ข้อ 7'!K5)</f>
        <v>พูดและเขียนภาษาไทย  ตัวเลขไทยได้ถูกต้องเหมาะสม</v>
      </c>
      <c r="DA5" s="62" t="str">
        <f>IF('ข้อ 7'!L5="","",'ข้อ 7'!L5)</f>
        <v>รู้จักและบอกชื่อภูมิปัญญาไทยสำคัญ ๆ ในชุมชน</v>
      </c>
      <c r="DB5" s="62" t="str">
        <f>IF('ข้อ 7'!M5="","",'ข้อ 7'!M5)</f>
        <v>ร่วมกิจกรรมที่เกี่ยวข้องกับภูมิปัญญาไทยในชุมชน</v>
      </c>
      <c r="DC5" s="62" t="str">
        <f>IF('ข้อ 7'!N5="","",'ข้อ 7'!N5)</f>
        <v>ชักชวน แนะนำเพื่อน ๆ ให้ภาคภูมิใจและรักความเป็นไทย</v>
      </c>
      <c r="DD5" s="62" t="str">
        <f>IF('ข้อ 7'!O5="","",'ข้อ 7'!O5)</f>
        <v>นำภูมิปัญญาไทยมาใช้ได้อย่างเหมาะสมกับชีวิตประจำวัน</v>
      </c>
      <c r="DE5" s="164"/>
      <c r="DF5" s="164"/>
      <c r="DG5" s="164"/>
      <c r="DH5" s="157"/>
      <c r="DI5" s="161"/>
      <c r="DJ5" s="59" t="s">
        <v>39</v>
      </c>
      <c r="DK5" s="62" t="str">
        <f>IF('ข้อ 8'!F5="","",'ข้อ 8'!F5)</f>
        <v>ช่วยพ่อแม่/ผู้ปกครอง/ครูทำงานด้วยความเต็มใจ</v>
      </c>
      <c r="DL5" s="62" t="str">
        <f>IF('ข้อ 8'!G5="","",'ข้อ 8'!G5)</f>
        <v>อาสาพ่อแม่/ผู้ปกครอง/ครูทำงาน โดยไม่หวังผลตอบแทน</v>
      </c>
      <c r="DM5" s="62" t="str">
        <f>IF('ข้อ 8'!H5="","",'ข้อ 8'!H5)</f>
        <v>แบ่งปันสิ่งของเครื่องใช้ ทรัพย์สินอื่น ๆ ให้แก่เพื่อนและผู้อื่น</v>
      </c>
      <c r="DN5" s="62" t="str">
        <f>IF('ข้อ 8'!I5="","",'ข้อ 8'!I5)</f>
        <v>ช่วยเพื่อนแก้ปัญหาและอยากให้เพื่อนมีแต่ความสุข</v>
      </c>
      <c r="DO5" s="62" t="str">
        <f>IF('ข้อ 8'!J5="","",'ข้อ 8'!J5)</f>
        <v>ดูแลและรักษาทรัพย์สมบัติของห้องเรียนด้วยความเต็มใจ</v>
      </c>
      <c r="DP5" s="62" t="str">
        <f>IF('ข้อ 8'!K5="","",'ข้อ 8'!K5)</f>
        <v>ดูแลและรักษาสิ่งแวดล้อมของโรงเรียนด้วยความเต็มใจ</v>
      </c>
      <c r="DQ5" s="62" t="str">
        <f>IF('ข้อ 8'!L5="","",'ข้อ 8'!L5)</f>
        <v>ร่วมแก้ปัญหาและสรรสร้างสิ่งที่ดีงามแก่ส่วนรวม</v>
      </c>
      <c r="DR5" s="62" t="str">
        <f>IF('ข้อ 8'!M5="","",'ข้อ 8'!M5)</f>
        <v>เข้าร่วมกิจกรรมที่เป็นประโยชน์ต่อโรงเรียน</v>
      </c>
      <c r="DS5" s="62" t="str">
        <f>IF('ข้อ 8'!N5="","",'ข้อ 8'!N5)</f>
        <v>เข้าร่วมกิจกรรมที่เป็นประโยชน์ต่อชุมชนและสังคม</v>
      </c>
      <c r="DT5" s="62" t="str">
        <f>IF('ข้อ 8'!O5="","",'ข้อ 8'!O5)</f>
        <v>ร่วมกิจกรรมเต็มกำลังกาย กำลังใจและกำลัง</v>
      </c>
      <c r="DU5" s="164"/>
      <c r="DV5" s="164"/>
      <c r="DW5" s="164"/>
      <c r="DX5" s="157"/>
    </row>
    <row r="6" spans="1:128" ht="19.8" customHeight="1" x14ac:dyDescent="0.35">
      <c r="A6" s="58">
        <f>IF(รายชื่อนักเรียน!A2="","",รายชื่อนักเรียน!A2)</f>
        <v>1</v>
      </c>
      <c r="B6" s="64"/>
      <c r="C6" s="56">
        <f>IF('ข้อที่ 1'!F6="","",'ข้อที่ 1'!F6)</f>
        <v>11</v>
      </c>
      <c r="D6" s="56">
        <f>IF('ข้อที่ 1'!G6="","",'ข้อที่ 1'!G6)</f>
        <v>11</v>
      </c>
      <c r="E6" s="56">
        <f>IF('ข้อที่ 1'!H6="","",'ข้อที่ 1'!H6)</f>
        <v>14</v>
      </c>
      <c r="F6" s="56">
        <f>IF('ข้อที่ 1'!I6="","",'ข้อที่ 1'!I6)</f>
        <v>12</v>
      </c>
      <c r="G6" s="56">
        <f>IF('ข้อที่ 1'!J6="","",'ข้อที่ 1'!J6)</f>
        <v>13</v>
      </c>
      <c r="H6" s="56">
        <f>IF('ข้อที่ 1'!K6="","",'ข้อที่ 1'!K6)</f>
        <v>14</v>
      </c>
      <c r="I6" s="56">
        <f>IF('ข้อที่ 1'!L6="","",'ข้อที่ 1'!L6)</f>
        <v>12</v>
      </c>
      <c r="J6" s="56">
        <f>IF('ข้อที่ 1'!M6="","",'ข้อที่ 1'!M6)</f>
        <v>11</v>
      </c>
      <c r="K6" s="56">
        <f>IF('ข้อที่ 1'!N6="","",'ข้อที่ 1'!N6)</f>
        <v>10</v>
      </c>
      <c r="L6" s="56">
        <f>IF('ข้อที่ 1'!O6="","",'ข้อที่ 1'!O6)</f>
        <v>14</v>
      </c>
      <c r="M6" s="56">
        <f>IF('ข้อที่ 1'!P6="","",'ข้อที่ 1'!P6)</f>
        <v>122</v>
      </c>
      <c r="N6" s="56">
        <f>IF('ข้อที่ 1'!R6="","",'ข้อที่ 1'!R6)</f>
        <v>12</v>
      </c>
      <c r="O6" s="56">
        <f>IF('ข้อที่ 1'!S6="","",'ข้อที่ 1'!S6)</f>
        <v>3</v>
      </c>
      <c r="P6" s="56" t="str">
        <f>IF('ข้อที่ 1'!T6="","",'ข้อที่ 1'!T6)</f>
        <v>ดีเยี่ยม</v>
      </c>
      <c r="Q6" s="58">
        <f>IF(รายชื่อนักเรียน!A2="","",รายชื่อนักเรียน!A2)</f>
        <v>1</v>
      </c>
      <c r="R6" s="64"/>
      <c r="S6" s="56">
        <f>IF('ข้อ 2'!F6="","",'ข้อ 2'!F6)</f>
        <v>5</v>
      </c>
      <c r="T6" s="56">
        <f>IF('ข้อ 2'!G6="","",'ข้อ 2'!G6)</f>
        <v>5</v>
      </c>
      <c r="U6" s="56">
        <f>IF('ข้อ 2'!H6="","",'ข้อ 2'!H6)</f>
        <v>5</v>
      </c>
      <c r="V6" s="56">
        <f>IF('ข้อ 2'!I6="","",'ข้อ 2'!I6)</f>
        <v>5</v>
      </c>
      <c r="W6" s="56">
        <f>IF('ข้อ 2'!J6="","",'ข้อ 2'!J6)</f>
        <v>5</v>
      </c>
      <c r="X6" s="56">
        <f>IF('ข้อ 2'!K6="","",'ข้อ 2'!K6)</f>
        <v>5</v>
      </c>
      <c r="Y6" s="56">
        <f>IF('ข้อ 2'!L6="","",'ข้อ 2'!L6)</f>
        <v>5</v>
      </c>
      <c r="Z6" s="56">
        <f>IF('ข้อ 2'!M6="","",'ข้อ 2'!M6)</f>
        <v>5</v>
      </c>
      <c r="AA6" s="56">
        <f>IF('ข้อ 2'!N6="","",'ข้อ 2'!N6)</f>
        <v>5</v>
      </c>
      <c r="AB6" s="56">
        <f>IF('ข้อ 2'!O6="","",'ข้อ 2'!O6)</f>
        <v>5</v>
      </c>
      <c r="AC6" s="56">
        <f>IF('ข้อ 2'!P6="","",'ข้อ 2'!P6)</f>
        <v>50</v>
      </c>
      <c r="AD6" s="56">
        <f>IF('ข้อ 2'!R6="","",'ข้อ 2'!R6)</f>
        <v>5</v>
      </c>
      <c r="AE6" s="56">
        <f>IF('ข้อ 2'!S6="","",'ข้อ 2'!S6)</f>
        <v>1</v>
      </c>
      <c r="AF6" s="56" t="str">
        <f>IF('ข้อ 2'!T6="","",'ข้อ 2'!T6)</f>
        <v>ผ่าน</v>
      </c>
      <c r="AG6" s="58">
        <f>IF(รายชื่อนักเรียน!A2="","",รายชื่อนักเรียน!A2)</f>
        <v>1</v>
      </c>
      <c r="AH6" s="64"/>
      <c r="AI6" s="56">
        <f>IF('ข้อ 3'!F6="","",'ข้อ 3'!F6)</f>
        <v>5</v>
      </c>
      <c r="AJ6" s="56">
        <f>IF('ข้อ 3'!G6="","",'ข้อ 3'!G6)</f>
        <v>5</v>
      </c>
      <c r="AK6" s="56">
        <f>IF('ข้อ 3'!H6="","",'ข้อ 3'!H6)</f>
        <v>5</v>
      </c>
      <c r="AL6" s="56">
        <f>IF('ข้อ 3'!I6="","",'ข้อ 3'!I6)</f>
        <v>5</v>
      </c>
      <c r="AM6" s="56">
        <f>IF('ข้อ 3'!J6="","",'ข้อ 3'!J6)</f>
        <v>5</v>
      </c>
      <c r="AN6" s="56">
        <f>IF('ข้อ 3'!K6="","",'ข้อ 3'!K6)</f>
        <v>5</v>
      </c>
      <c r="AO6" s="56">
        <f>IF('ข้อ 3'!L6="","",'ข้อ 3'!L6)</f>
        <v>5</v>
      </c>
      <c r="AP6" s="56">
        <f>IF('ข้อ 3'!M6="","",'ข้อ 3'!M6)</f>
        <v>5</v>
      </c>
      <c r="AQ6" s="56">
        <f>IF('ข้อ 3'!N6="","",'ข้อ 3'!N6)</f>
        <v>5</v>
      </c>
      <c r="AR6" s="56">
        <f>IF('ข้อ 3'!O6="","",'ข้อ 3'!O6)</f>
        <v>5</v>
      </c>
      <c r="AS6" s="56">
        <f>IF('ข้อ 3'!P6="","",'ข้อ 3'!P6)</f>
        <v>50</v>
      </c>
      <c r="AT6" s="56">
        <f>IF('ข้อ 3'!R6="","",'ข้อ 3'!R6)</f>
        <v>5</v>
      </c>
      <c r="AU6" s="56">
        <f>IF('ข้อ 3'!S6="","",'ข้อ 3'!S6)</f>
        <v>2</v>
      </c>
      <c r="AV6" s="56" t="str">
        <f>IF('ข้อ 3'!T6="","",'ข้อ 3'!T6)</f>
        <v>ดี</v>
      </c>
      <c r="AW6" s="58">
        <f>IF(รายชื่อนักเรียน!A2="","",รายชื่อนักเรียน!A2)</f>
        <v>1</v>
      </c>
      <c r="AX6" s="64"/>
      <c r="AY6" s="56">
        <f>IF('ข้อ 4'!F6="","",'ข้อ 4'!F6)</f>
        <v>5</v>
      </c>
      <c r="AZ6" s="56">
        <f>IF('ข้อ 4'!G6="","",'ข้อ 4'!G6)</f>
        <v>5</v>
      </c>
      <c r="BA6" s="56">
        <f>IF('ข้อ 4'!H6="","",'ข้อ 4'!H6)</f>
        <v>5</v>
      </c>
      <c r="BB6" s="56">
        <f>IF('ข้อ 4'!I6="","",'ข้อ 4'!I6)</f>
        <v>5</v>
      </c>
      <c r="BC6" s="56">
        <f>IF('ข้อ 4'!J6="","",'ข้อ 4'!J6)</f>
        <v>5</v>
      </c>
      <c r="BD6" s="56">
        <f>IF('ข้อ 4'!K6="","",'ข้อ 4'!K6)</f>
        <v>5</v>
      </c>
      <c r="BE6" s="56">
        <f>IF('ข้อ 4'!L6="","",'ข้อ 4'!L6)</f>
        <v>5</v>
      </c>
      <c r="BF6" s="56">
        <f>IF('ข้อ 4'!M6="","",'ข้อ 4'!M6)</f>
        <v>5</v>
      </c>
      <c r="BG6" s="56">
        <f>IF('ข้อ 4'!N6="","",'ข้อ 4'!N6)</f>
        <v>5</v>
      </c>
      <c r="BH6" s="56">
        <f>IF('ข้อ 4'!O6="","",'ข้อ 4'!O6)</f>
        <v>5</v>
      </c>
      <c r="BI6" s="56">
        <f>IF('ข้อ 4'!P6="","",'ข้อ 4'!P6)</f>
        <v>50</v>
      </c>
      <c r="BJ6" s="56">
        <f>IF('ข้อ 4'!R6="","",'ข้อ 4'!R6)</f>
        <v>5</v>
      </c>
      <c r="BK6" s="56">
        <f>IF('ข้อ 4'!S6="","",'ข้อ 4'!S6)</f>
        <v>2</v>
      </c>
      <c r="BL6" s="56" t="str">
        <f>IF('ข้อ 4'!T6="","",'ข้อ 4'!T6)</f>
        <v>ดี</v>
      </c>
      <c r="BM6" s="58">
        <f>IF(รายชื่อนักเรียน!A2="","",รายชื่อนักเรียน!A2)</f>
        <v>1</v>
      </c>
      <c r="BN6" s="64"/>
      <c r="BO6" s="56">
        <f>IF('ข้อ 5'!F6="","",'ข้อ 5'!F6)</f>
        <v>7</v>
      </c>
      <c r="BP6" s="56">
        <f>IF('ข้อ 5'!G6="","",'ข้อ 5'!G6)</f>
        <v>7</v>
      </c>
      <c r="BQ6" s="56">
        <f>IF('ข้อ 5'!H6="","",'ข้อ 5'!H6)</f>
        <v>7</v>
      </c>
      <c r="BR6" s="56">
        <f>IF('ข้อ 5'!I6="","",'ข้อ 5'!I6)</f>
        <v>7</v>
      </c>
      <c r="BS6" s="56">
        <f>IF('ข้อ 5'!J6="","",'ข้อ 5'!J6)</f>
        <v>7</v>
      </c>
      <c r="BT6" s="56">
        <f>IF('ข้อ 5'!K6="","",'ข้อ 5'!K6)</f>
        <v>7</v>
      </c>
      <c r="BU6" s="56">
        <f>IF('ข้อ 5'!L6="","",'ข้อ 5'!L6)</f>
        <v>7</v>
      </c>
      <c r="BV6" s="56">
        <f>IF('ข้อ 5'!M6="","",'ข้อ 5'!M6)</f>
        <v>7</v>
      </c>
      <c r="BW6" s="56">
        <f>IF('ข้อ 5'!N6="","",'ข้อ 5'!N6)</f>
        <v>7</v>
      </c>
      <c r="BX6" s="56">
        <f>IF('ข้อ 5'!O6="","",'ข้อ 5'!O6)</f>
        <v>7</v>
      </c>
      <c r="BY6" s="56">
        <f>IF('ข้อ 5'!P6="","",'ข้อ 5'!P6)</f>
        <v>70</v>
      </c>
      <c r="BZ6" s="56">
        <f>IF('ข้อ 5'!R6="","",'ข้อ 5'!R6)</f>
        <v>7</v>
      </c>
      <c r="CA6" s="56">
        <f>IF('ข้อ 5'!S6="","",'ข้อ 5'!S6)</f>
        <v>3</v>
      </c>
      <c r="CB6" s="56" t="str">
        <f>IF('ข้อ 5'!T6="","",'ข้อ 5'!T6)</f>
        <v>ดีเยี่ยม</v>
      </c>
      <c r="CC6" s="58">
        <f>IF(รายชื่อนักเรียน!A2="","",รายชื่อนักเรียน!A2)</f>
        <v>1</v>
      </c>
      <c r="CD6" s="64"/>
      <c r="CE6" s="56">
        <f>IF('ข้อ 6'!F6="","",'ข้อ 6'!F6)</f>
        <v>15</v>
      </c>
      <c r="CF6" s="56">
        <f>IF('ข้อ 6'!G6="","",'ข้อ 6'!G6)</f>
        <v>15</v>
      </c>
      <c r="CG6" s="56">
        <f>IF('ข้อ 6'!H6="","",'ข้อ 6'!H6)</f>
        <v>15</v>
      </c>
      <c r="CH6" s="56">
        <f>IF('ข้อ 6'!I6="","",'ข้อ 6'!I6)</f>
        <v>15</v>
      </c>
      <c r="CI6" s="56">
        <f>IF('ข้อ 6'!J6="","",'ข้อ 6'!J6)</f>
        <v>15</v>
      </c>
      <c r="CJ6" s="56">
        <f>IF('ข้อ 6'!K6="","",'ข้อ 6'!K6)</f>
        <v>15</v>
      </c>
      <c r="CK6" s="56">
        <f>IF('ข้อ 6'!L6="","",'ข้อ 6'!L6)</f>
        <v>15</v>
      </c>
      <c r="CL6" s="56">
        <f>IF('ข้อ 6'!M6="","",'ข้อ 6'!M6)</f>
        <v>15</v>
      </c>
      <c r="CM6" s="56">
        <f>IF('ข้อ 6'!N6="","",'ข้อ 6'!N6)</f>
        <v>15</v>
      </c>
      <c r="CN6" s="56">
        <f>IF('ข้อ 6'!O6="","",'ข้อ 6'!O6)</f>
        <v>15</v>
      </c>
      <c r="CO6" s="56">
        <f>IF('ข้อ 6'!P6="","",'ข้อ 6'!P6)</f>
        <v>150</v>
      </c>
      <c r="CP6" s="56">
        <f>IF('ข้อ 6'!R6="","",'ข้อ 6'!R6)</f>
        <v>15</v>
      </c>
      <c r="CQ6" s="56">
        <f>IF('ข้อ 6'!S6="","",'ข้อ 6'!S6)</f>
        <v>3</v>
      </c>
      <c r="CR6" s="56" t="str">
        <f>IF('ข้อ 6'!T6="","",'ข้อ 6'!T6)</f>
        <v>ดีเยี่ยม</v>
      </c>
      <c r="CS6" s="58">
        <f>IF(รายชื่อนักเรียน!A2="","",รายชื่อนักเรียน!A2)</f>
        <v>1</v>
      </c>
      <c r="CT6" s="64"/>
      <c r="CU6" s="56">
        <f>IF('ข้อ 7'!F6="","",'ข้อ 7'!F6)</f>
        <v>5</v>
      </c>
      <c r="CV6" s="56">
        <f>IF('ข้อ 7'!G6="","",'ข้อ 7'!G6)</f>
        <v>5</v>
      </c>
      <c r="CW6" s="56">
        <f>IF('ข้อ 7'!H6="","",'ข้อ 7'!H6)</f>
        <v>5</v>
      </c>
      <c r="CX6" s="56">
        <f>IF('ข้อ 7'!I6="","",'ข้อ 7'!I6)</f>
        <v>5</v>
      </c>
      <c r="CY6" s="56">
        <f>IF('ข้อ 7'!J6="","",'ข้อ 7'!J6)</f>
        <v>5</v>
      </c>
      <c r="CZ6" s="56">
        <f>IF('ข้อ 7'!K6="","",'ข้อ 7'!K6)</f>
        <v>5</v>
      </c>
      <c r="DA6" s="56">
        <f>IF('ข้อ 7'!L6="","",'ข้อ 7'!L6)</f>
        <v>5</v>
      </c>
      <c r="DB6" s="56">
        <f>IF('ข้อ 7'!M6="","",'ข้อ 7'!M6)</f>
        <v>5</v>
      </c>
      <c r="DC6" s="56">
        <f>IF('ข้อ 7'!N6="","",'ข้อ 7'!N6)</f>
        <v>5</v>
      </c>
      <c r="DD6" s="56">
        <f>IF('ข้อ 7'!O6="","",'ข้อ 7'!O6)</f>
        <v>5</v>
      </c>
      <c r="DE6" s="56">
        <f>IF('ข้อ 7'!P6="","",'ข้อ 7'!P6)</f>
        <v>50</v>
      </c>
      <c r="DF6" s="56">
        <f>IF('ข้อ 7'!R6="","",'ข้อ 7'!R6)</f>
        <v>5</v>
      </c>
      <c r="DG6" s="56">
        <f>IF('ข้อ 7'!S6="","",'ข้อ 7'!S6)</f>
        <v>1</v>
      </c>
      <c r="DH6" s="56" t="str">
        <f>IF('ข้อ 7'!T6="","",'ข้อ 7'!T6)</f>
        <v>ผ่าน</v>
      </c>
      <c r="DI6" s="58">
        <f>IF(รายชื่อนักเรียน!A2="","",รายชื่อนักเรียน!A2)</f>
        <v>1</v>
      </c>
      <c r="DJ6" s="64"/>
      <c r="DK6" s="56">
        <f>IF('ข้อ 8'!F6="","",'ข้อ 8'!F6)</f>
        <v>9</v>
      </c>
      <c r="DL6" s="56">
        <f>IF('ข้อ 8'!G6="","",'ข้อ 8'!G6)</f>
        <v>7</v>
      </c>
      <c r="DM6" s="56">
        <f>IF('ข้อ 8'!H6="","",'ข้อ 8'!H6)</f>
        <v>8</v>
      </c>
      <c r="DN6" s="56">
        <f>IF('ข้อ 8'!I6="","",'ข้อ 8'!I6)</f>
        <v>9</v>
      </c>
      <c r="DO6" s="56">
        <f>IF('ข้อ 8'!J6="","",'ข้อ 8'!J6)</f>
        <v>9</v>
      </c>
      <c r="DP6" s="56">
        <f>IF('ข้อ 8'!K6="","",'ข้อ 8'!K6)</f>
        <v>7</v>
      </c>
      <c r="DQ6" s="56">
        <f>IF('ข้อ 8'!L6="","",'ข้อ 8'!L6)</f>
        <v>7</v>
      </c>
      <c r="DR6" s="56">
        <f>IF('ข้อ 8'!M6="","",'ข้อ 8'!M6)</f>
        <v>5</v>
      </c>
      <c r="DS6" s="56">
        <f>IF('ข้อ 8'!N6="","",'ข้อ 8'!N6)</f>
        <v>8</v>
      </c>
      <c r="DT6" s="56">
        <f>IF('ข้อ 8'!O6="","",'ข้อ 8'!O6)</f>
        <v>9</v>
      </c>
      <c r="DU6" s="56">
        <f>IF('ข้อ 8'!P6="","",'ข้อ 8'!P6)</f>
        <v>78</v>
      </c>
      <c r="DV6" s="56">
        <f>IF('ข้อ 8'!R6="","",'ข้อ 8'!R6)</f>
        <v>8</v>
      </c>
      <c r="DW6" s="56">
        <f>IF('ข้อ 8'!S6="","",'ข้อ 8'!S6)</f>
        <v>3</v>
      </c>
      <c r="DX6" s="56" t="str">
        <f>IF('ข้อ 8'!T6="","",'ข้อ 8'!T6)</f>
        <v>ดีเยี่ยม</v>
      </c>
    </row>
    <row r="7" spans="1:128" ht="19.8" customHeight="1" x14ac:dyDescent="0.35">
      <c r="A7" s="58">
        <f>IF(รายชื่อนักเรียน!A3="","",รายชื่อนักเรียน!A3)</f>
        <v>2</v>
      </c>
      <c r="B7" s="64"/>
      <c r="C7" s="56">
        <f>IF('ข้อที่ 1'!F7="","",'ข้อที่ 1'!F7)</f>
        <v>10</v>
      </c>
      <c r="D7" s="56">
        <f>IF('ข้อที่ 1'!G7="","",'ข้อที่ 1'!G7)</f>
        <v>10</v>
      </c>
      <c r="E7" s="56">
        <f>IF('ข้อที่ 1'!H7="","",'ข้อที่ 1'!H7)</f>
        <v>10</v>
      </c>
      <c r="F7" s="56">
        <f>IF('ข้อที่ 1'!I7="","",'ข้อที่ 1'!I7)</f>
        <v>10</v>
      </c>
      <c r="G7" s="56">
        <f>IF('ข้อที่ 1'!J7="","",'ข้อที่ 1'!J7)</f>
        <v>10</v>
      </c>
      <c r="H7" s="56">
        <f>IF('ข้อที่ 1'!K7="","",'ข้อที่ 1'!K7)</f>
        <v>10</v>
      </c>
      <c r="I7" s="56">
        <f>IF('ข้อที่ 1'!L7="","",'ข้อที่ 1'!L7)</f>
        <v>10</v>
      </c>
      <c r="J7" s="56">
        <f>IF('ข้อที่ 1'!M7="","",'ข้อที่ 1'!M7)</f>
        <v>10</v>
      </c>
      <c r="K7" s="56">
        <f>IF('ข้อที่ 1'!N7="","",'ข้อที่ 1'!N7)</f>
        <v>10</v>
      </c>
      <c r="L7" s="56">
        <f>IF('ข้อที่ 1'!O7="","",'ข้อที่ 1'!O7)</f>
        <v>10</v>
      </c>
      <c r="M7" s="56" t="str">
        <f>IF('ข้อที่ 1'!P7="","",'ข้อที่ 1'!P7)</f>
        <v/>
      </c>
      <c r="N7" s="56" t="str">
        <f>IF('ข้อที่ 1'!R7="","",'ข้อที่ 1'!R7)</f>
        <v/>
      </c>
      <c r="O7" s="56" t="str">
        <f>IF('ข้อที่ 1'!S7="","",'ข้อที่ 1'!S7)</f>
        <v/>
      </c>
      <c r="P7" s="56" t="str">
        <f>IF('ข้อที่ 1'!T7="","",'ข้อที่ 1'!T7)</f>
        <v/>
      </c>
      <c r="Q7" s="58">
        <f>IF(รายชื่อนักเรียน!A3="","",รายชื่อนักเรียน!A3)</f>
        <v>2</v>
      </c>
      <c r="R7" s="64"/>
      <c r="S7" s="56">
        <f>IF('ข้อ 2'!F7="","",'ข้อ 2'!F7)</f>
        <v>10</v>
      </c>
      <c r="T7" s="56">
        <f>IF('ข้อ 2'!G7="","",'ข้อ 2'!G7)</f>
        <v>10</v>
      </c>
      <c r="U7" s="56">
        <f>IF('ข้อ 2'!H7="","",'ข้อ 2'!H7)</f>
        <v>10</v>
      </c>
      <c r="V7" s="56">
        <f>IF('ข้อ 2'!I7="","",'ข้อ 2'!I7)</f>
        <v>10</v>
      </c>
      <c r="W7" s="56">
        <f>IF('ข้อ 2'!J7="","",'ข้อ 2'!J7)</f>
        <v>10</v>
      </c>
      <c r="X7" s="56">
        <f>IF('ข้อ 2'!K7="","",'ข้อ 2'!K7)</f>
        <v>10</v>
      </c>
      <c r="Y7" s="56">
        <f>IF('ข้อ 2'!L7="","",'ข้อ 2'!L7)</f>
        <v>10</v>
      </c>
      <c r="Z7" s="56">
        <f>IF('ข้อ 2'!M7="","",'ข้อ 2'!M7)</f>
        <v>10</v>
      </c>
      <c r="AA7" s="56">
        <f>IF('ข้อ 2'!N7="","",'ข้อ 2'!N7)</f>
        <v>10</v>
      </c>
      <c r="AB7" s="56">
        <f>IF('ข้อ 2'!O7="","",'ข้อ 2'!O7)</f>
        <v>10</v>
      </c>
      <c r="AC7" s="56" t="str">
        <f>IF('ข้อ 2'!P7="","",'ข้อ 2'!P7)</f>
        <v/>
      </c>
      <c r="AD7" s="56" t="str">
        <f>IF('ข้อ 2'!R7="","",'ข้อ 2'!R7)</f>
        <v/>
      </c>
      <c r="AE7" s="56" t="str">
        <f>IF('ข้อ 2'!S7="","",'ข้อ 2'!S7)</f>
        <v/>
      </c>
      <c r="AF7" s="56" t="str">
        <f>IF('ข้อ 2'!T7="","",'ข้อ 2'!T7)</f>
        <v/>
      </c>
      <c r="AG7" s="58">
        <f>IF(รายชื่อนักเรียน!A3="","",รายชื่อนักเรียน!A3)</f>
        <v>2</v>
      </c>
      <c r="AH7" s="64"/>
      <c r="AI7" s="56">
        <f>IF('ข้อ 3'!F7="","",'ข้อ 3'!F7)</f>
        <v>10</v>
      </c>
      <c r="AJ7" s="56">
        <f>IF('ข้อ 3'!G7="","",'ข้อ 3'!G7)</f>
        <v>10</v>
      </c>
      <c r="AK7" s="56">
        <f>IF('ข้อ 3'!H7="","",'ข้อ 3'!H7)</f>
        <v>10</v>
      </c>
      <c r="AL7" s="56">
        <f>IF('ข้อ 3'!I7="","",'ข้อ 3'!I7)</f>
        <v>10</v>
      </c>
      <c r="AM7" s="56">
        <f>IF('ข้อ 3'!J7="","",'ข้อ 3'!J7)</f>
        <v>10</v>
      </c>
      <c r="AN7" s="56">
        <f>IF('ข้อ 3'!K7="","",'ข้อ 3'!K7)</f>
        <v>10</v>
      </c>
      <c r="AO7" s="56">
        <f>IF('ข้อ 3'!L7="","",'ข้อ 3'!L7)</f>
        <v>10</v>
      </c>
      <c r="AP7" s="56">
        <f>IF('ข้อ 3'!M7="","",'ข้อ 3'!M7)</f>
        <v>10</v>
      </c>
      <c r="AQ7" s="56">
        <f>IF('ข้อ 3'!N7="","",'ข้อ 3'!N7)</f>
        <v>10</v>
      </c>
      <c r="AR7" s="56">
        <f>IF('ข้อ 3'!O7="","",'ข้อ 3'!O7)</f>
        <v>10</v>
      </c>
      <c r="AS7" s="56" t="str">
        <f>IF('ข้อ 3'!P7="","",'ข้อ 3'!P7)</f>
        <v/>
      </c>
      <c r="AT7" s="56" t="str">
        <f>IF('ข้อ 3'!R7="","",'ข้อ 3'!R7)</f>
        <v/>
      </c>
      <c r="AU7" s="56" t="str">
        <f>IF('ข้อ 3'!S7="","",'ข้อ 3'!S7)</f>
        <v/>
      </c>
      <c r="AV7" s="56" t="str">
        <f>IF('ข้อ 3'!T7="","",'ข้อ 3'!T7)</f>
        <v/>
      </c>
      <c r="AW7" s="58">
        <f>IF(รายชื่อนักเรียน!A3="","",รายชื่อนักเรียน!A3)</f>
        <v>2</v>
      </c>
      <c r="AX7" s="64"/>
      <c r="AY7" s="56">
        <f>IF('ข้อ 4'!F7="","",'ข้อ 4'!F7)</f>
        <v>10</v>
      </c>
      <c r="AZ7" s="56">
        <f>IF('ข้อ 4'!G7="","",'ข้อ 4'!G7)</f>
        <v>10</v>
      </c>
      <c r="BA7" s="56">
        <f>IF('ข้อ 4'!H7="","",'ข้อ 4'!H7)</f>
        <v>10</v>
      </c>
      <c r="BB7" s="56">
        <f>IF('ข้อ 4'!I7="","",'ข้อ 4'!I7)</f>
        <v>10</v>
      </c>
      <c r="BC7" s="56">
        <f>IF('ข้อ 4'!J7="","",'ข้อ 4'!J7)</f>
        <v>10</v>
      </c>
      <c r="BD7" s="56">
        <f>IF('ข้อ 4'!K7="","",'ข้อ 4'!K7)</f>
        <v>10</v>
      </c>
      <c r="BE7" s="56">
        <f>IF('ข้อ 4'!L7="","",'ข้อ 4'!L7)</f>
        <v>10</v>
      </c>
      <c r="BF7" s="56">
        <f>IF('ข้อ 4'!M7="","",'ข้อ 4'!M7)</f>
        <v>10</v>
      </c>
      <c r="BG7" s="56">
        <f>IF('ข้อ 4'!N7="","",'ข้อ 4'!N7)</f>
        <v>10</v>
      </c>
      <c r="BH7" s="56">
        <f>IF('ข้อ 4'!O7="","",'ข้อ 4'!O7)</f>
        <v>10</v>
      </c>
      <c r="BI7" s="56" t="str">
        <f>IF('ข้อ 4'!P7="","",'ข้อ 4'!P7)</f>
        <v/>
      </c>
      <c r="BJ7" s="56" t="str">
        <f>IF('ข้อ 4'!R7="","",'ข้อ 4'!R7)</f>
        <v/>
      </c>
      <c r="BK7" s="56" t="str">
        <f>IF('ข้อ 4'!S7="","",'ข้อ 4'!S7)</f>
        <v/>
      </c>
      <c r="BL7" s="56" t="str">
        <f>IF('ข้อ 4'!T7="","",'ข้อ 4'!T7)</f>
        <v/>
      </c>
      <c r="BM7" s="58">
        <f>IF(รายชื่อนักเรียน!A3="","",รายชื่อนักเรียน!A3)</f>
        <v>2</v>
      </c>
      <c r="BN7" s="64"/>
      <c r="BO7" s="56">
        <f>IF('ข้อ 5'!F7="","",'ข้อ 5'!F7)</f>
        <v>10</v>
      </c>
      <c r="BP7" s="56">
        <f>IF('ข้อ 5'!G7="","",'ข้อ 5'!G7)</f>
        <v>10</v>
      </c>
      <c r="BQ7" s="56">
        <f>IF('ข้อ 5'!H7="","",'ข้อ 5'!H7)</f>
        <v>10</v>
      </c>
      <c r="BR7" s="56">
        <f>IF('ข้อ 5'!I7="","",'ข้อ 5'!I7)</f>
        <v>10</v>
      </c>
      <c r="BS7" s="56">
        <f>IF('ข้อ 5'!J7="","",'ข้อ 5'!J7)</f>
        <v>10</v>
      </c>
      <c r="BT7" s="56">
        <f>IF('ข้อ 5'!K7="","",'ข้อ 5'!K7)</f>
        <v>10</v>
      </c>
      <c r="BU7" s="56">
        <f>IF('ข้อ 5'!L7="","",'ข้อ 5'!L7)</f>
        <v>10</v>
      </c>
      <c r="BV7" s="56">
        <f>IF('ข้อ 5'!M7="","",'ข้อ 5'!M7)</f>
        <v>10</v>
      </c>
      <c r="BW7" s="56">
        <f>IF('ข้อ 5'!N7="","",'ข้อ 5'!N7)</f>
        <v>10</v>
      </c>
      <c r="BX7" s="56">
        <f>IF('ข้อ 5'!O7="","",'ข้อ 5'!O7)</f>
        <v>10</v>
      </c>
      <c r="BY7" s="56" t="str">
        <f>IF('ข้อ 5'!P7="","",'ข้อ 5'!P7)</f>
        <v/>
      </c>
      <c r="BZ7" s="56" t="str">
        <f>IF('ข้อ 5'!R7="","",'ข้อ 5'!R7)</f>
        <v/>
      </c>
      <c r="CA7" s="56" t="str">
        <f>IF('ข้อ 5'!S7="","",'ข้อ 5'!S7)</f>
        <v/>
      </c>
      <c r="CB7" s="56" t="str">
        <f>IF('ข้อ 5'!T7="","",'ข้อ 5'!T7)</f>
        <v/>
      </c>
      <c r="CC7" s="58">
        <f>IF(รายชื่อนักเรียน!A3="","",รายชื่อนักเรียน!A3)</f>
        <v>2</v>
      </c>
      <c r="CD7" s="64"/>
      <c r="CE7" s="56">
        <f>IF('ข้อ 6'!F7="","",'ข้อ 6'!F7)</f>
        <v>10</v>
      </c>
      <c r="CF7" s="56">
        <f>IF('ข้อ 6'!G7="","",'ข้อ 6'!G7)</f>
        <v>10</v>
      </c>
      <c r="CG7" s="56">
        <f>IF('ข้อ 6'!H7="","",'ข้อ 6'!H7)</f>
        <v>10</v>
      </c>
      <c r="CH7" s="56">
        <f>IF('ข้อ 6'!I7="","",'ข้อ 6'!I7)</f>
        <v>10</v>
      </c>
      <c r="CI7" s="56">
        <f>IF('ข้อ 6'!J7="","",'ข้อ 6'!J7)</f>
        <v>10</v>
      </c>
      <c r="CJ7" s="56">
        <f>IF('ข้อ 6'!K7="","",'ข้อ 6'!K7)</f>
        <v>10</v>
      </c>
      <c r="CK7" s="56">
        <f>IF('ข้อ 6'!L7="","",'ข้อ 6'!L7)</f>
        <v>10</v>
      </c>
      <c r="CL7" s="56">
        <f>IF('ข้อ 6'!M7="","",'ข้อ 6'!M7)</f>
        <v>10</v>
      </c>
      <c r="CM7" s="56">
        <f>IF('ข้อ 6'!N7="","",'ข้อ 6'!N7)</f>
        <v>10</v>
      </c>
      <c r="CN7" s="56">
        <f>IF('ข้อ 6'!O7="","",'ข้อ 6'!O7)</f>
        <v>10</v>
      </c>
      <c r="CO7" s="56" t="str">
        <f>IF('ข้อ 6'!P7="","",'ข้อ 6'!P7)</f>
        <v/>
      </c>
      <c r="CP7" s="56" t="str">
        <f>IF('ข้อ 6'!R7="","",'ข้อ 6'!R7)</f>
        <v/>
      </c>
      <c r="CQ7" s="56" t="str">
        <f>IF('ข้อ 6'!S7="","",'ข้อ 6'!S7)</f>
        <v/>
      </c>
      <c r="CR7" s="56" t="str">
        <f>IF('ข้อ 6'!T7="","",'ข้อ 6'!T7)</f>
        <v/>
      </c>
      <c r="CS7" s="58">
        <f>IF(รายชื่อนักเรียน!A3="","",รายชื่อนักเรียน!A3)</f>
        <v>2</v>
      </c>
      <c r="CT7" s="64"/>
      <c r="CU7" s="56">
        <f>IF('ข้อ 7'!F7="","",'ข้อ 7'!F7)</f>
        <v>10</v>
      </c>
      <c r="CV7" s="56">
        <f>IF('ข้อ 7'!G7="","",'ข้อ 7'!G7)</f>
        <v>10</v>
      </c>
      <c r="CW7" s="56">
        <f>IF('ข้อ 7'!H7="","",'ข้อ 7'!H7)</f>
        <v>10</v>
      </c>
      <c r="CX7" s="56">
        <f>IF('ข้อ 7'!I7="","",'ข้อ 7'!I7)</f>
        <v>10</v>
      </c>
      <c r="CY7" s="56">
        <f>IF('ข้อ 7'!J7="","",'ข้อ 7'!J7)</f>
        <v>10</v>
      </c>
      <c r="CZ7" s="56">
        <f>IF('ข้อ 7'!K7="","",'ข้อ 7'!K7)</f>
        <v>10</v>
      </c>
      <c r="DA7" s="56">
        <f>IF('ข้อ 7'!L7="","",'ข้อ 7'!L7)</f>
        <v>10</v>
      </c>
      <c r="DB7" s="56">
        <f>IF('ข้อ 7'!M7="","",'ข้อ 7'!M7)</f>
        <v>10</v>
      </c>
      <c r="DC7" s="56">
        <f>IF('ข้อ 7'!N7="","",'ข้อ 7'!N7)</f>
        <v>10</v>
      </c>
      <c r="DD7" s="56">
        <f>IF('ข้อ 7'!O7="","",'ข้อ 7'!O7)</f>
        <v>10</v>
      </c>
      <c r="DE7" s="56" t="str">
        <f>IF('ข้อ 7'!P7="","",'ข้อ 7'!P7)</f>
        <v/>
      </c>
      <c r="DF7" s="56" t="str">
        <f>IF('ข้อ 7'!R7="","",'ข้อ 7'!R7)</f>
        <v/>
      </c>
      <c r="DG7" s="56" t="str">
        <f>IF('ข้อ 7'!S7="","",'ข้อ 7'!S7)</f>
        <v/>
      </c>
      <c r="DH7" s="56" t="str">
        <f>IF('ข้อ 7'!T7="","",'ข้อ 7'!T7)</f>
        <v/>
      </c>
      <c r="DI7" s="58">
        <f>IF(รายชื่อนักเรียน!A3="","",รายชื่อนักเรียน!A3)</f>
        <v>2</v>
      </c>
      <c r="DJ7" s="64"/>
      <c r="DK7" s="56" t="str">
        <f>IF('ข้อ 8'!F7="","",'ข้อ 8'!F7)</f>
        <v/>
      </c>
      <c r="DL7" s="56" t="str">
        <f>IF('ข้อ 8'!G7="","",'ข้อ 8'!G7)</f>
        <v/>
      </c>
      <c r="DM7" s="56" t="str">
        <f>IF('ข้อ 8'!H7="","",'ข้อ 8'!H7)</f>
        <v/>
      </c>
      <c r="DN7" s="56" t="str">
        <f>IF('ข้อ 8'!I7="","",'ข้อ 8'!I7)</f>
        <v/>
      </c>
      <c r="DO7" s="56" t="str">
        <f>IF('ข้อ 8'!J7="","",'ข้อ 8'!J7)</f>
        <v/>
      </c>
      <c r="DP7" s="56" t="str">
        <f>IF('ข้อ 8'!K7="","",'ข้อ 8'!K7)</f>
        <v/>
      </c>
      <c r="DQ7" s="56" t="str">
        <f>IF('ข้อ 8'!L7="","",'ข้อ 8'!L7)</f>
        <v/>
      </c>
      <c r="DR7" s="56" t="str">
        <f>IF('ข้อ 8'!M7="","",'ข้อ 8'!M7)</f>
        <v/>
      </c>
      <c r="DS7" s="56" t="str">
        <f>IF('ข้อ 8'!N7="","",'ข้อ 8'!N7)</f>
        <v/>
      </c>
      <c r="DT7" s="56" t="str">
        <f>IF('ข้อ 8'!O7="","",'ข้อ 8'!O7)</f>
        <v/>
      </c>
      <c r="DU7" s="56" t="str">
        <f>IF('ข้อ 8'!P7="","",'ข้อ 8'!P7)</f>
        <v/>
      </c>
      <c r="DV7" s="56" t="str">
        <f>IF('ข้อ 8'!R7="","",'ข้อ 8'!R7)</f>
        <v/>
      </c>
      <c r="DW7" s="56" t="str">
        <f>IF('ข้อ 8'!S7="","",'ข้อ 8'!S7)</f>
        <v/>
      </c>
      <c r="DX7" s="56" t="str">
        <f>IF('ข้อ 8'!T7="","",'ข้อ 8'!T7)</f>
        <v/>
      </c>
    </row>
    <row r="8" spans="1:128" ht="19.8" customHeight="1" x14ac:dyDescent="0.35">
      <c r="A8" s="58">
        <f>IF(รายชื่อนักเรียน!A4="","",รายชื่อนักเรียน!A4)</f>
        <v>3</v>
      </c>
      <c r="B8" s="64"/>
      <c r="C8" s="56">
        <f>IF('ข้อที่ 1'!F8="","",'ข้อที่ 1'!F8)</f>
        <v>12</v>
      </c>
      <c r="D8" s="56">
        <f>IF('ข้อที่ 1'!G8="","",'ข้อที่ 1'!G8)</f>
        <v>12</v>
      </c>
      <c r="E8" s="56">
        <f>IF('ข้อที่ 1'!H8="","",'ข้อที่ 1'!H8)</f>
        <v>12</v>
      </c>
      <c r="F8" s="56">
        <f>IF('ข้อที่ 1'!I8="","",'ข้อที่ 1'!I8)</f>
        <v>12</v>
      </c>
      <c r="G8" s="56">
        <f>IF('ข้อที่ 1'!J8="","",'ข้อที่ 1'!J8)</f>
        <v>12</v>
      </c>
      <c r="H8" s="56">
        <f>IF('ข้อที่ 1'!K8="","",'ข้อที่ 1'!K8)</f>
        <v>12</v>
      </c>
      <c r="I8" s="56">
        <f>IF('ข้อที่ 1'!L8="","",'ข้อที่ 1'!L8)</f>
        <v>12</v>
      </c>
      <c r="J8" s="56">
        <f>IF('ข้อที่ 1'!M8="","",'ข้อที่ 1'!M8)</f>
        <v>12</v>
      </c>
      <c r="K8" s="56">
        <f>IF('ข้อที่ 1'!N8="","",'ข้อที่ 1'!N8)</f>
        <v>12</v>
      </c>
      <c r="L8" s="56">
        <f>IF('ข้อที่ 1'!O8="","",'ข้อที่ 1'!O8)</f>
        <v>12</v>
      </c>
      <c r="M8" s="56" t="str">
        <f>IF('ข้อที่ 1'!P8="","",'ข้อที่ 1'!P8)</f>
        <v/>
      </c>
      <c r="N8" s="56" t="str">
        <f>IF('ข้อที่ 1'!R8="","",'ข้อที่ 1'!R8)</f>
        <v/>
      </c>
      <c r="O8" s="56" t="str">
        <f>IF('ข้อที่ 1'!S8="","",'ข้อที่ 1'!S8)</f>
        <v/>
      </c>
      <c r="P8" s="56" t="str">
        <f>IF('ข้อที่ 1'!T8="","",'ข้อที่ 1'!T8)</f>
        <v/>
      </c>
      <c r="Q8" s="58">
        <f>IF(รายชื่อนักเรียน!A4="","",รายชื่อนักเรียน!A4)</f>
        <v>3</v>
      </c>
      <c r="R8" s="64"/>
      <c r="S8" s="56">
        <f>IF('ข้อ 2'!F8="","",'ข้อ 2'!F8)</f>
        <v>10</v>
      </c>
      <c r="T8" s="56">
        <f>IF('ข้อ 2'!G8="","",'ข้อ 2'!G8)</f>
        <v>10</v>
      </c>
      <c r="U8" s="56">
        <f>IF('ข้อ 2'!H8="","",'ข้อ 2'!H8)</f>
        <v>10</v>
      </c>
      <c r="V8" s="56">
        <f>IF('ข้อ 2'!I8="","",'ข้อ 2'!I8)</f>
        <v>10</v>
      </c>
      <c r="W8" s="56">
        <f>IF('ข้อ 2'!J8="","",'ข้อ 2'!J8)</f>
        <v>10</v>
      </c>
      <c r="X8" s="56">
        <f>IF('ข้อ 2'!K8="","",'ข้อ 2'!K8)</f>
        <v>10</v>
      </c>
      <c r="Y8" s="56">
        <f>IF('ข้อ 2'!L8="","",'ข้อ 2'!L8)</f>
        <v>10</v>
      </c>
      <c r="Z8" s="56">
        <f>IF('ข้อ 2'!M8="","",'ข้อ 2'!M8)</f>
        <v>10</v>
      </c>
      <c r="AA8" s="56">
        <f>IF('ข้อ 2'!N8="","",'ข้อ 2'!N8)</f>
        <v>10</v>
      </c>
      <c r="AB8" s="56">
        <f>IF('ข้อ 2'!O8="","",'ข้อ 2'!O8)</f>
        <v>10</v>
      </c>
      <c r="AC8" s="56" t="str">
        <f>IF('ข้อ 2'!P8="","",'ข้อ 2'!P8)</f>
        <v/>
      </c>
      <c r="AD8" s="56" t="str">
        <f>IF('ข้อ 2'!R8="","",'ข้อ 2'!R8)</f>
        <v/>
      </c>
      <c r="AE8" s="56" t="str">
        <f>IF('ข้อ 2'!S8="","",'ข้อ 2'!S8)</f>
        <v/>
      </c>
      <c r="AF8" s="56" t="str">
        <f>IF('ข้อ 2'!T8="","",'ข้อ 2'!T8)</f>
        <v/>
      </c>
      <c r="AG8" s="58">
        <f>IF(รายชื่อนักเรียน!A4="","",รายชื่อนักเรียน!A4)</f>
        <v>3</v>
      </c>
      <c r="AH8" s="64"/>
      <c r="AI8" s="56">
        <f>IF('ข้อ 3'!F8="","",'ข้อ 3'!F8)</f>
        <v>10</v>
      </c>
      <c r="AJ8" s="56">
        <f>IF('ข้อ 3'!G8="","",'ข้อ 3'!G8)</f>
        <v>10</v>
      </c>
      <c r="AK8" s="56">
        <f>IF('ข้อ 3'!H8="","",'ข้อ 3'!H8)</f>
        <v>10</v>
      </c>
      <c r="AL8" s="56">
        <f>IF('ข้อ 3'!I8="","",'ข้อ 3'!I8)</f>
        <v>10</v>
      </c>
      <c r="AM8" s="56">
        <f>IF('ข้อ 3'!J8="","",'ข้อ 3'!J8)</f>
        <v>10</v>
      </c>
      <c r="AN8" s="56">
        <f>IF('ข้อ 3'!K8="","",'ข้อ 3'!K8)</f>
        <v>10</v>
      </c>
      <c r="AO8" s="56">
        <f>IF('ข้อ 3'!L8="","",'ข้อ 3'!L8)</f>
        <v>10</v>
      </c>
      <c r="AP8" s="56">
        <f>IF('ข้อ 3'!M8="","",'ข้อ 3'!M8)</f>
        <v>10</v>
      </c>
      <c r="AQ8" s="56">
        <f>IF('ข้อ 3'!N8="","",'ข้อ 3'!N8)</f>
        <v>10</v>
      </c>
      <c r="AR8" s="56">
        <f>IF('ข้อ 3'!O8="","",'ข้อ 3'!O8)</f>
        <v>10</v>
      </c>
      <c r="AS8" s="56" t="str">
        <f>IF('ข้อ 3'!P8="","",'ข้อ 3'!P8)</f>
        <v/>
      </c>
      <c r="AT8" s="56" t="str">
        <f>IF('ข้อ 3'!R8="","",'ข้อ 3'!R8)</f>
        <v/>
      </c>
      <c r="AU8" s="56" t="str">
        <f>IF('ข้อ 3'!S8="","",'ข้อ 3'!S8)</f>
        <v/>
      </c>
      <c r="AV8" s="56" t="str">
        <f>IF('ข้อ 3'!T8="","",'ข้อ 3'!T8)</f>
        <v/>
      </c>
      <c r="AW8" s="58">
        <f>IF(รายชื่อนักเรียน!A4="","",รายชื่อนักเรียน!A4)</f>
        <v>3</v>
      </c>
      <c r="AX8" s="64"/>
      <c r="AY8" s="56">
        <f>IF('ข้อ 4'!F8="","",'ข้อ 4'!F8)</f>
        <v>10</v>
      </c>
      <c r="AZ8" s="56">
        <f>IF('ข้อ 4'!G8="","",'ข้อ 4'!G8)</f>
        <v>10</v>
      </c>
      <c r="BA8" s="56">
        <f>IF('ข้อ 4'!H8="","",'ข้อ 4'!H8)</f>
        <v>10</v>
      </c>
      <c r="BB8" s="56">
        <f>IF('ข้อ 4'!I8="","",'ข้อ 4'!I8)</f>
        <v>10</v>
      </c>
      <c r="BC8" s="56">
        <f>IF('ข้อ 4'!J8="","",'ข้อ 4'!J8)</f>
        <v>10</v>
      </c>
      <c r="BD8" s="56">
        <f>IF('ข้อ 4'!K8="","",'ข้อ 4'!K8)</f>
        <v>10</v>
      </c>
      <c r="BE8" s="56">
        <f>IF('ข้อ 4'!L8="","",'ข้อ 4'!L8)</f>
        <v>10</v>
      </c>
      <c r="BF8" s="56">
        <f>IF('ข้อ 4'!M8="","",'ข้อ 4'!M8)</f>
        <v>10</v>
      </c>
      <c r="BG8" s="56">
        <f>IF('ข้อ 4'!N8="","",'ข้อ 4'!N8)</f>
        <v>10</v>
      </c>
      <c r="BH8" s="56">
        <f>IF('ข้อ 4'!O8="","",'ข้อ 4'!O8)</f>
        <v>10</v>
      </c>
      <c r="BI8" s="56" t="str">
        <f>IF('ข้อ 4'!P8="","",'ข้อ 4'!P8)</f>
        <v/>
      </c>
      <c r="BJ8" s="56" t="str">
        <f>IF('ข้อ 4'!R8="","",'ข้อ 4'!R8)</f>
        <v/>
      </c>
      <c r="BK8" s="56" t="str">
        <f>IF('ข้อ 4'!S8="","",'ข้อ 4'!S8)</f>
        <v/>
      </c>
      <c r="BL8" s="56" t="str">
        <f>IF('ข้อ 4'!T8="","",'ข้อ 4'!T8)</f>
        <v/>
      </c>
      <c r="BM8" s="58">
        <f>IF(รายชื่อนักเรียน!A4="","",รายชื่อนักเรียน!A4)</f>
        <v>3</v>
      </c>
      <c r="BN8" s="64"/>
      <c r="BO8" s="56">
        <f>IF('ข้อ 5'!F8="","",'ข้อ 5'!F8)</f>
        <v>10</v>
      </c>
      <c r="BP8" s="56">
        <f>IF('ข้อ 5'!G8="","",'ข้อ 5'!G8)</f>
        <v>10</v>
      </c>
      <c r="BQ8" s="56">
        <f>IF('ข้อ 5'!H8="","",'ข้อ 5'!H8)</f>
        <v>10</v>
      </c>
      <c r="BR8" s="56">
        <f>IF('ข้อ 5'!I8="","",'ข้อ 5'!I8)</f>
        <v>10</v>
      </c>
      <c r="BS8" s="56">
        <f>IF('ข้อ 5'!J8="","",'ข้อ 5'!J8)</f>
        <v>10</v>
      </c>
      <c r="BT8" s="56">
        <f>IF('ข้อ 5'!K8="","",'ข้อ 5'!K8)</f>
        <v>10</v>
      </c>
      <c r="BU8" s="56">
        <f>IF('ข้อ 5'!L8="","",'ข้อ 5'!L8)</f>
        <v>10</v>
      </c>
      <c r="BV8" s="56">
        <f>IF('ข้อ 5'!M8="","",'ข้อ 5'!M8)</f>
        <v>10</v>
      </c>
      <c r="BW8" s="56">
        <f>IF('ข้อ 5'!N8="","",'ข้อ 5'!N8)</f>
        <v>10</v>
      </c>
      <c r="BX8" s="56">
        <f>IF('ข้อ 5'!O8="","",'ข้อ 5'!O8)</f>
        <v>10</v>
      </c>
      <c r="BY8" s="56" t="str">
        <f>IF('ข้อ 5'!P8="","",'ข้อ 5'!P8)</f>
        <v/>
      </c>
      <c r="BZ8" s="56" t="str">
        <f>IF('ข้อ 5'!R8="","",'ข้อ 5'!R8)</f>
        <v/>
      </c>
      <c r="CA8" s="56" t="str">
        <f>IF('ข้อ 5'!S8="","",'ข้อ 5'!S8)</f>
        <v/>
      </c>
      <c r="CB8" s="56" t="str">
        <f>IF('ข้อ 5'!T8="","",'ข้อ 5'!T8)</f>
        <v/>
      </c>
      <c r="CC8" s="58">
        <f>IF(รายชื่อนักเรียน!A4="","",รายชื่อนักเรียน!A4)</f>
        <v>3</v>
      </c>
      <c r="CD8" s="64"/>
      <c r="CE8" s="56">
        <f>IF('ข้อ 6'!F8="","",'ข้อ 6'!F8)</f>
        <v>10</v>
      </c>
      <c r="CF8" s="56">
        <f>IF('ข้อ 6'!G8="","",'ข้อ 6'!G8)</f>
        <v>10</v>
      </c>
      <c r="CG8" s="56">
        <f>IF('ข้อ 6'!H8="","",'ข้อ 6'!H8)</f>
        <v>10</v>
      </c>
      <c r="CH8" s="56">
        <f>IF('ข้อ 6'!I8="","",'ข้อ 6'!I8)</f>
        <v>10</v>
      </c>
      <c r="CI8" s="56">
        <f>IF('ข้อ 6'!J8="","",'ข้อ 6'!J8)</f>
        <v>10</v>
      </c>
      <c r="CJ8" s="56">
        <f>IF('ข้อ 6'!K8="","",'ข้อ 6'!K8)</f>
        <v>10</v>
      </c>
      <c r="CK8" s="56">
        <f>IF('ข้อ 6'!L8="","",'ข้อ 6'!L8)</f>
        <v>10</v>
      </c>
      <c r="CL8" s="56">
        <f>IF('ข้อ 6'!M8="","",'ข้อ 6'!M8)</f>
        <v>10</v>
      </c>
      <c r="CM8" s="56">
        <f>IF('ข้อ 6'!N8="","",'ข้อ 6'!N8)</f>
        <v>10</v>
      </c>
      <c r="CN8" s="56">
        <f>IF('ข้อ 6'!O8="","",'ข้อ 6'!O8)</f>
        <v>10</v>
      </c>
      <c r="CO8" s="56" t="str">
        <f>IF('ข้อ 6'!P8="","",'ข้อ 6'!P8)</f>
        <v/>
      </c>
      <c r="CP8" s="56" t="str">
        <f>IF('ข้อ 6'!R8="","",'ข้อ 6'!R8)</f>
        <v/>
      </c>
      <c r="CQ8" s="56" t="str">
        <f>IF('ข้อ 6'!S8="","",'ข้อ 6'!S8)</f>
        <v/>
      </c>
      <c r="CR8" s="56" t="str">
        <f>IF('ข้อ 6'!T8="","",'ข้อ 6'!T8)</f>
        <v/>
      </c>
      <c r="CS8" s="58">
        <f>IF(รายชื่อนักเรียน!A4="","",รายชื่อนักเรียน!A4)</f>
        <v>3</v>
      </c>
      <c r="CT8" s="64"/>
      <c r="CU8" s="56">
        <f>IF('ข้อ 7'!F8="","",'ข้อ 7'!F8)</f>
        <v>10</v>
      </c>
      <c r="CV8" s="56">
        <f>IF('ข้อ 7'!G8="","",'ข้อ 7'!G8)</f>
        <v>10</v>
      </c>
      <c r="CW8" s="56">
        <f>IF('ข้อ 7'!H8="","",'ข้อ 7'!H8)</f>
        <v>10</v>
      </c>
      <c r="CX8" s="56">
        <f>IF('ข้อ 7'!I8="","",'ข้อ 7'!I8)</f>
        <v>10</v>
      </c>
      <c r="CY8" s="56">
        <f>IF('ข้อ 7'!J8="","",'ข้อ 7'!J8)</f>
        <v>10</v>
      </c>
      <c r="CZ8" s="56">
        <f>IF('ข้อ 7'!K8="","",'ข้อ 7'!K8)</f>
        <v>10</v>
      </c>
      <c r="DA8" s="56">
        <f>IF('ข้อ 7'!L8="","",'ข้อ 7'!L8)</f>
        <v>10</v>
      </c>
      <c r="DB8" s="56">
        <f>IF('ข้อ 7'!M8="","",'ข้อ 7'!M8)</f>
        <v>10</v>
      </c>
      <c r="DC8" s="56">
        <f>IF('ข้อ 7'!N8="","",'ข้อ 7'!N8)</f>
        <v>10</v>
      </c>
      <c r="DD8" s="56">
        <f>IF('ข้อ 7'!O8="","",'ข้อ 7'!O8)</f>
        <v>10</v>
      </c>
      <c r="DE8" s="56" t="str">
        <f>IF('ข้อ 7'!P8="","",'ข้อ 7'!P8)</f>
        <v/>
      </c>
      <c r="DF8" s="56" t="str">
        <f>IF('ข้อ 7'!R8="","",'ข้อ 7'!R8)</f>
        <v/>
      </c>
      <c r="DG8" s="56" t="str">
        <f>IF('ข้อ 7'!S8="","",'ข้อ 7'!S8)</f>
        <v/>
      </c>
      <c r="DH8" s="56" t="str">
        <f>IF('ข้อ 7'!T8="","",'ข้อ 7'!T8)</f>
        <v/>
      </c>
      <c r="DI8" s="58">
        <f>IF(รายชื่อนักเรียน!A4="","",รายชื่อนักเรียน!A4)</f>
        <v>3</v>
      </c>
      <c r="DJ8" s="64"/>
      <c r="DK8" s="56" t="str">
        <f>IF('ข้อ 8'!F8="","",'ข้อ 8'!F8)</f>
        <v/>
      </c>
      <c r="DL8" s="56" t="str">
        <f>IF('ข้อ 8'!G8="","",'ข้อ 8'!G8)</f>
        <v/>
      </c>
      <c r="DM8" s="56" t="str">
        <f>IF('ข้อ 8'!H8="","",'ข้อ 8'!H8)</f>
        <v/>
      </c>
      <c r="DN8" s="56" t="str">
        <f>IF('ข้อ 8'!I8="","",'ข้อ 8'!I8)</f>
        <v/>
      </c>
      <c r="DO8" s="56" t="str">
        <f>IF('ข้อ 8'!J8="","",'ข้อ 8'!J8)</f>
        <v/>
      </c>
      <c r="DP8" s="56" t="str">
        <f>IF('ข้อ 8'!K8="","",'ข้อ 8'!K8)</f>
        <v/>
      </c>
      <c r="DQ8" s="56" t="str">
        <f>IF('ข้อ 8'!L8="","",'ข้อ 8'!L8)</f>
        <v/>
      </c>
      <c r="DR8" s="56" t="str">
        <f>IF('ข้อ 8'!M8="","",'ข้อ 8'!M8)</f>
        <v/>
      </c>
      <c r="DS8" s="56" t="str">
        <f>IF('ข้อ 8'!N8="","",'ข้อ 8'!N8)</f>
        <v/>
      </c>
      <c r="DT8" s="56" t="str">
        <f>IF('ข้อ 8'!O8="","",'ข้อ 8'!O8)</f>
        <v/>
      </c>
      <c r="DU8" s="56" t="str">
        <f>IF('ข้อ 8'!P8="","",'ข้อ 8'!P8)</f>
        <v/>
      </c>
      <c r="DV8" s="56" t="str">
        <f>IF('ข้อ 8'!R8="","",'ข้อ 8'!R8)</f>
        <v/>
      </c>
      <c r="DW8" s="56" t="str">
        <f>IF('ข้อ 8'!S8="","",'ข้อ 8'!S8)</f>
        <v/>
      </c>
      <c r="DX8" s="56" t="str">
        <f>IF('ข้อ 8'!T8="","",'ข้อ 8'!T8)</f>
        <v/>
      </c>
    </row>
    <row r="9" spans="1:128" ht="19.8" customHeight="1" x14ac:dyDescent="0.35">
      <c r="A9" s="58">
        <f>IF(รายชื่อนักเรียน!A5="","",รายชื่อนักเรียน!A5)</f>
        <v>4</v>
      </c>
      <c r="B9" s="64"/>
      <c r="C9" s="56" t="str">
        <f>IF('ข้อที่ 1'!F9="","",'ข้อที่ 1'!F9)</f>
        <v/>
      </c>
      <c r="D9" s="56" t="str">
        <f>IF('ข้อที่ 1'!G9="","",'ข้อที่ 1'!G9)</f>
        <v/>
      </c>
      <c r="E9" s="56" t="str">
        <f>IF('ข้อที่ 1'!H9="","",'ข้อที่ 1'!H9)</f>
        <v/>
      </c>
      <c r="F9" s="56" t="str">
        <f>IF('ข้อที่ 1'!I9="","",'ข้อที่ 1'!I9)</f>
        <v/>
      </c>
      <c r="G9" s="56" t="str">
        <f>IF('ข้อที่ 1'!J9="","",'ข้อที่ 1'!J9)</f>
        <v/>
      </c>
      <c r="H9" s="56" t="str">
        <f>IF('ข้อที่ 1'!K9="","",'ข้อที่ 1'!K9)</f>
        <v/>
      </c>
      <c r="I9" s="56" t="str">
        <f>IF('ข้อที่ 1'!L9="","",'ข้อที่ 1'!L9)</f>
        <v/>
      </c>
      <c r="J9" s="56" t="str">
        <f>IF('ข้อที่ 1'!M9="","",'ข้อที่ 1'!M9)</f>
        <v/>
      </c>
      <c r="K9" s="56" t="str">
        <f>IF('ข้อที่ 1'!N9="","",'ข้อที่ 1'!N9)</f>
        <v/>
      </c>
      <c r="L9" s="56" t="str">
        <f>IF('ข้อที่ 1'!O9="","",'ข้อที่ 1'!O9)</f>
        <v/>
      </c>
      <c r="M9" s="56" t="str">
        <f>IF('ข้อที่ 1'!P9="","",'ข้อที่ 1'!P9)</f>
        <v/>
      </c>
      <c r="N9" s="56" t="str">
        <f>IF('ข้อที่ 1'!R9="","",'ข้อที่ 1'!R9)</f>
        <v/>
      </c>
      <c r="O9" s="56" t="str">
        <f>IF('ข้อที่ 1'!S9="","",'ข้อที่ 1'!S9)</f>
        <v/>
      </c>
      <c r="P9" s="56" t="str">
        <f>IF('ข้อที่ 1'!T9="","",'ข้อที่ 1'!T9)</f>
        <v/>
      </c>
      <c r="Q9" s="58">
        <f>IF(รายชื่อนักเรียน!A5="","",รายชื่อนักเรียน!A5)</f>
        <v>4</v>
      </c>
      <c r="R9" s="64"/>
      <c r="S9" s="56" t="str">
        <f>IF('ข้อ 2'!F9="","",'ข้อ 2'!F9)</f>
        <v/>
      </c>
      <c r="T9" s="56" t="str">
        <f>IF('ข้อ 2'!G9="","",'ข้อ 2'!G9)</f>
        <v/>
      </c>
      <c r="U9" s="56" t="str">
        <f>IF('ข้อ 2'!H9="","",'ข้อ 2'!H9)</f>
        <v/>
      </c>
      <c r="V9" s="56" t="str">
        <f>IF('ข้อ 2'!I9="","",'ข้อ 2'!I9)</f>
        <v/>
      </c>
      <c r="W9" s="56" t="str">
        <f>IF('ข้อ 2'!J9="","",'ข้อ 2'!J9)</f>
        <v/>
      </c>
      <c r="X9" s="56" t="str">
        <f>IF('ข้อ 2'!K9="","",'ข้อ 2'!K9)</f>
        <v/>
      </c>
      <c r="Y9" s="56" t="str">
        <f>IF('ข้อ 2'!L9="","",'ข้อ 2'!L9)</f>
        <v/>
      </c>
      <c r="Z9" s="56" t="str">
        <f>IF('ข้อ 2'!M9="","",'ข้อ 2'!M9)</f>
        <v/>
      </c>
      <c r="AA9" s="56" t="str">
        <f>IF('ข้อ 2'!N9="","",'ข้อ 2'!N9)</f>
        <v/>
      </c>
      <c r="AB9" s="56" t="str">
        <f>IF('ข้อ 2'!O9="","",'ข้อ 2'!O9)</f>
        <v/>
      </c>
      <c r="AC9" s="56" t="str">
        <f>IF('ข้อ 2'!P9="","",'ข้อ 2'!P9)</f>
        <v/>
      </c>
      <c r="AD9" s="56" t="str">
        <f>IF('ข้อ 2'!R9="","",'ข้อ 2'!R9)</f>
        <v/>
      </c>
      <c r="AE9" s="56" t="str">
        <f>IF('ข้อ 2'!S9="","",'ข้อ 2'!S9)</f>
        <v/>
      </c>
      <c r="AF9" s="56" t="str">
        <f>IF('ข้อ 2'!T9="","",'ข้อ 2'!T9)</f>
        <v/>
      </c>
      <c r="AG9" s="58">
        <f>IF(รายชื่อนักเรียน!A5="","",รายชื่อนักเรียน!A5)</f>
        <v>4</v>
      </c>
      <c r="AH9" s="64"/>
      <c r="AI9" s="56" t="str">
        <f>IF('ข้อ 3'!F9="","",'ข้อ 3'!F9)</f>
        <v/>
      </c>
      <c r="AJ9" s="56" t="str">
        <f>IF('ข้อ 3'!G9="","",'ข้อ 3'!G9)</f>
        <v/>
      </c>
      <c r="AK9" s="56" t="str">
        <f>IF('ข้อ 3'!H9="","",'ข้อ 3'!H9)</f>
        <v/>
      </c>
      <c r="AL9" s="56" t="str">
        <f>IF('ข้อ 3'!I9="","",'ข้อ 3'!I9)</f>
        <v/>
      </c>
      <c r="AM9" s="56" t="str">
        <f>IF('ข้อ 3'!J9="","",'ข้อ 3'!J9)</f>
        <v/>
      </c>
      <c r="AN9" s="56" t="str">
        <f>IF('ข้อ 3'!K9="","",'ข้อ 3'!K9)</f>
        <v/>
      </c>
      <c r="AO9" s="56" t="str">
        <f>IF('ข้อ 3'!L9="","",'ข้อ 3'!L9)</f>
        <v/>
      </c>
      <c r="AP9" s="56" t="str">
        <f>IF('ข้อ 3'!M9="","",'ข้อ 3'!M9)</f>
        <v/>
      </c>
      <c r="AQ9" s="56" t="str">
        <f>IF('ข้อ 3'!N9="","",'ข้อ 3'!N9)</f>
        <v/>
      </c>
      <c r="AR9" s="56" t="str">
        <f>IF('ข้อ 3'!O9="","",'ข้อ 3'!O9)</f>
        <v/>
      </c>
      <c r="AS9" s="56" t="str">
        <f>IF('ข้อ 3'!P9="","",'ข้อ 3'!P9)</f>
        <v/>
      </c>
      <c r="AT9" s="56" t="str">
        <f>IF('ข้อ 3'!R9="","",'ข้อ 3'!R9)</f>
        <v/>
      </c>
      <c r="AU9" s="56" t="str">
        <f>IF('ข้อ 3'!S9="","",'ข้อ 3'!S9)</f>
        <v/>
      </c>
      <c r="AV9" s="56" t="str">
        <f>IF('ข้อ 3'!T9="","",'ข้อ 3'!T9)</f>
        <v/>
      </c>
      <c r="AW9" s="58">
        <f>IF(รายชื่อนักเรียน!A5="","",รายชื่อนักเรียน!A5)</f>
        <v>4</v>
      </c>
      <c r="AX9" s="64"/>
      <c r="AY9" s="56" t="str">
        <f>IF('ข้อ 4'!F9="","",'ข้อ 4'!F9)</f>
        <v/>
      </c>
      <c r="AZ9" s="56" t="str">
        <f>IF('ข้อ 4'!G9="","",'ข้อ 4'!G9)</f>
        <v/>
      </c>
      <c r="BA9" s="56" t="str">
        <f>IF('ข้อ 4'!H9="","",'ข้อ 4'!H9)</f>
        <v/>
      </c>
      <c r="BB9" s="56" t="str">
        <f>IF('ข้อ 4'!I9="","",'ข้อ 4'!I9)</f>
        <v/>
      </c>
      <c r="BC9" s="56" t="str">
        <f>IF('ข้อ 4'!J9="","",'ข้อ 4'!J9)</f>
        <v/>
      </c>
      <c r="BD9" s="56" t="str">
        <f>IF('ข้อ 4'!K9="","",'ข้อ 4'!K9)</f>
        <v/>
      </c>
      <c r="BE9" s="56" t="str">
        <f>IF('ข้อ 4'!L9="","",'ข้อ 4'!L9)</f>
        <v/>
      </c>
      <c r="BF9" s="56" t="str">
        <f>IF('ข้อ 4'!M9="","",'ข้อ 4'!M9)</f>
        <v/>
      </c>
      <c r="BG9" s="56" t="str">
        <f>IF('ข้อ 4'!N9="","",'ข้อ 4'!N9)</f>
        <v/>
      </c>
      <c r="BH9" s="56" t="str">
        <f>IF('ข้อ 4'!O9="","",'ข้อ 4'!O9)</f>
        <v/>
      </c>
      <c r="BI9" s="56" t="str">
        <f>IF('ข้อ 4'!P9="","",'ข้อ 4'!P9)</f>
        <v/>
      </c>
      <c r="BJ9" s="56" t="str">
        <f>IF('ข้อ 4'!R9="","",'ข้อ 4'!R9)</f>
        <v/>
      </c>
      <c r="BK9" s="56" t="str">
        <f>IF('ข้อ 4'!S9="","",'ข้อ 4'!S9)</f>
        <v/>
      </c>
      <c r="BL9" s="56" t="str">
        <f>IF('ข้อ 4'!T9="","",'ข้อ 4'!T9)</f>
        <v/>
      </c>
      <c r="BM9" s="58">
        <f>IF(รายชื่อนักเรียน!A5="","",รายชื่อนักเรียน!A5)</f>
        <v>4</v>
      </c>
      <c r="BN9" s="64"/>
      <c r="BO9" s="56" t="str">
        <f>IF('ข้อ 5'!F9="","",'ข้อ 5'!F9)</f>
        <v/>
      </c>
      <c r="BP9" s="56" t="str">
        <f>IF('ข้อ 5'!G9="","",'ข้อ 5'!G9)</f>
        <v/>
      </c>
      <c r="BQ9" s="56" t="str">
        <f>IF('ข้อ 5'!H9="","",'ข้อ 5'!H9)</f>
        <v/>
      </c>
      <c r="BR9" s="56" t="str">
        <f>IF('ข้อ 5'!I9="","",'ข้อ 5'!I9)</f>
        <v/>
      </c>
      <c r="BS9" s="56" t="str">
        <f>IF('ข้อ 5'!J9="","",'ข้อ 5'!J9)</f>
        <v/>
      </c>
      <c r="BT9" s="56" t="str">
        <f>IF('ข้อ 5'!K9="","",'ข้อ 5'!K9)</f>
        <v/>
      </c>
      <c r="BU9" s="56" t="str">
        <f>IF('ข้อ 5'!L9="","",'ข้อ 5'!L9)</f>
        <v/>
      </c>
      <c r="BV9" s="56" t="str">
        <f>IF('ข้อ 5'!M9="","",'ข้อ 5'!M9)</f>
        <v/>
      </c>
      <c r="BW9" s="56" t="str">
        <f>IF('ข้อ 5'!N9="","",'ข้อ 5'!N9)</f>
        <v/>
      </c>
      <c r="BX9" s="56" t="str">
        <f>IF('ข้อ 5'!O9="","",'ข้อ 5'!O9)</f>
        <v/>
      </c>
      <c r="BY9" s="56" t="str">
        <f>IF('ข้อ 5'!P9="","",'ข้อ 5'!P9)</f>
        <v/>
      </c>
      <c r="BZ9" s="56" t="str">
        <f>IF('ข้อ 5'!R9="","",'ข้อ 5'!R9)</f>
        <v/>
      </c>
      <c r="CA9" s="56" t="str">
        <f>IF('ข้อ 5'!S9="","",'ข้อ 5'!S9)</f>
        <v/>
      </c>
      <c r="CB9" s="56" t="str">
        <f>IF('ข้อ 5'!T9="","",'ข้อ 5'!T9)</f>
        <v/>
      </c>
      <c r="CC9" s="58">
        <f>IF(รายชื่อนักเรียน!A5="","",รายชื่อนักเรียน!A5)</f>
        <v>4</v>
      </c>
      <c r="CD9" s="64"/>
      <c r="CE9" s="56" t="str">
        <f>IF('ข้อ 6'!F9="","",'ข้อ 6'!F9)</f>
        <v/>
      </c>
      <c r="CF9" s="56" t="str">
        <f>IF('ข้อ 6'!G9="","",'ข้อ 6'!G9)</f>
        <v/>
      </c>
      <c r="CG9" s="56" t="str">
        <f>IF('ข้อ 6'!H9="","",'ข้อ 6'!H9)</f>
        <v/>
      </c>
      <c r="CH9" s="56" t="str">
        <f>IF('ข้อ 6'!I9="","",'ข้อ 6'!I9)</f>
        <v/>
      </c>
      <c r="CI9" s="56" t="str">
        <f>IF('ข้อ 6'!J9="","",'ข้อ 6'!J9)</f>
        <v/>
      </c>
      <c r="CJ9" s="56" t="str">
        <f>IF('ข้อ 6'!K9="","",'ข้อ 6'!K9)</f>
        <v/>
      </c>
      <c r="CK9" s="56" t="str">
        <f>IF('ข้อ 6'!L9="","",'ข้อ 6'!L9)</f>
        <v/>
      </c>
      <c r="CL9" s="56" t="str">
        <f>IF('ข้อ 6'!M9="","",'ข้อ 6'!M9)</f>
        <v/>
      </c>
      <c r="CM9" s="56" t="str">
        <f>IF('ข้อ 6'!N9="","",'ข้อ 6'!N9)</f>
        <v/>
      </c>
      <c r="CN9" s="56" t="str">
        <f>IF('ข้อ 6'!O9="","",'ข้อ 6'!O9)</f>
        <v/>
      </c>
      <c r="CO9" s="56" t="str">
        <f>IF('ข้อ 6'!P9="","",'ข้อ 6'!P9)</f>
        <v/>
      </c>
      <c r="CP9" s="56" t="str">
        <f>IF('ข้อ 6'!R9="","",'ข้อ 6'!R9)</f>
        <v/>
      </c>
      <c r="CQ9" s="56" t="str">
        <f>IF('ข้อ 6'!S9="","",'ข้อ 6'!S9)</f>
        <v/>
      </c>
      <c r="CR9" s="56" t="str">
        <f>IF('ข้อ 6'!T9="","",'ข้อ 6'!T9)</f>
        <v/>
      </c>
      <c r="CS9" s="58">
        <f>IF(รายชื่อนักเรียน!A5="","",รายชื่อนักเรียน!A5)</f>
        <v>4</v>
      </c>
      <c r="CT9" s="64"/>
      <c r="CU9" s="56" t="str">
        <f>IF('ข้อ 7'!F9="","",'ข้อ 7'!F9)</f>
        <v/>
      </c>
      <c r="CV9" s="56" t="str">
        <f>IF('ข้อ 7'!G9="","",'ข้อ 7'!G9)</f>
        <v/>
      </c>
      <c r="CW9" s="56" t="str">
        <f>IF('ข้อ 7'!H9="","",'ข้อ 7'!H9)</f>
        <v/>
      </c>
      <c r="CX9" s="56" t="str">
        <f>IF('ข้อ 7'!I9="","",'ข้อ 7'!I9)</f>
        <v/>
      </c>
      <c r="CY9" s="56" t="str">
        <f>IF('ข้อ 7'!J9="","",'ข้อ 7'!J9)</f>
        <v/>
      </c>
      <c r="CZ9" s="56" t="str">
        <f>IF('ข้อ 7'!K9="","",'ข้อ 7'!K9)</f>
        <v/>
      </c>
      <c r="DA9" s="56" t="str">
        <f>IF('ข้อ 7'!L9="","",'ข้อ 7'!L9)</f>
        <v/>
      </c>
      <c r="DB9" s="56" t="str">
        <f>IF('ข้อ 7'!M9="","",'ข้อ 7'!M9)</f>
        <v/>
      </c>
      <c r="DC9" s="56" t="str">
        <f>IF('ข้อ 7'!N9="","",'ข้อ 7'!N9)</f>
        <v/>
      </c>
      <c r="DD9" s="56" t="str">
        <f>IF('ข้อ 7'!O9="","",'ข้อ 7'!O9)</f>
        <v/>
      </c>
      <c r="DE9" s="56" t="str">
        <f>IF('ข้อ 7'!P9="","",'ข้อ 7'!P9)</f>
        <v/>
      </c>
      <c r="DF9" s="56" t="str">
        <f>IF('ข้อ 7'!R9="","",'ข้อ 7'!R9)</f>
        <v/>
      </c>
      <c r="DG9" s="56" t="str">
        <f>IF('ข้อ 7'!S9="","",'ข้อ 7'!S9)</f>
        <v/>
      </c>
      <c r="DH9" s="56" t="str">
        <f>IF('ข้อ 7'!T9="","",'ข้อ 7'!T9)</f>
        <v/>
      </c>
      <c r="DI9" s="58">
        <f>IF(รายชื่อนักเรียน!A5="","",รายชื่อนักเรียน!A5)</f>
        <v>4</v>
      </c>
      <c r="DJ9" s="64"/>
      <c r="DK9" s="56" t="str">
        <f>IF('ข้อ 8'!F9="","",'ข้อ 8'!F9)</f>
        <v/>
      </c>
      <c r="DL9" s="56" t="str">
        <f>IF('ข้อ 8'!G9="","",'ข้อ 8'!G9)</f>
        <v/>
      </c>
      <c r="DM9" s="56" t="str">
        <f>IF('ข้อ 8'!H9="","",'ข้อ 8'!H9)</f>
        <v/>
      </c>
      <c r="DN9" s="56" t="str">
        <f>IF('ข้อ 8'!I9="","",'ข้อ 8'!I9)</f>
        <v/>
      </c>
      <c r="DO9" s="56" t="str">
        <f>IF('ข้อ 8'!J9="","",'ข้อ 8'!J9)</f>
        <v/>
      </c>
      <c r="DP9" s="56" t="str">
        <f>IF('ข้อ 8'!K9="","",'ข้อ 8'!K9)</f>
        <v/>
      </c>
      <c r="DQ9" s="56" t="str">
        <f>IF('ข้อ 8'!L9="","",'ข้อ 8'!L9)</f>
        <v/>
      </c>
      <c r="DR9" s="56" t="str">
        <f>IF('ข้อ 8'!M9="","",'ข้อ 8'!M9)</f>
        <v/>
      </c>
      <c r="DS9" s="56" t="str">
        <f>IF('ข้อ 8'!N9="","",'ข้อ 8'!N9)</f>
        <v/>
      </c>
      <c r="DT9" s="56" t="str">
        <f>IF('ข้อ 8'!O9="","",'ข้อ 8'!O9)</f>
        <v/>
      </c>
      <c r="DU9" s="56" t="str">
        <f>IF('ข้อ 8'!P9="","",'ข้อ 8'!P9)</f>
        <v/>
      </c>
      <c r="DV9" s="56" t="str">
        <f>IF('ข้อ 8'!R9="","",'ข้อ 8'!R9)</f>
        <v/>
      </c>
      <c r="DW9" s="56" t="str">
        <f>IF('ข้อ 8'!S9="","",'ข้อ 8'!S9)</f>
        <v/>
      </c>
      <c r="DX9" s="56" t="str">
        <f>IF('ข้อ 8'!T9="","",'ข้อ 8'!T9)</f>
        <v/>
      </c>
    </row>
    <row r="10" spans="1:128" ht="19.8" customHeight="1" x14ac:dyDescent="0.35">
      <c r="A10" s="58">
        <f>IF(รายชื่อนักเรียน!A6="","",รายชื่อนักเรียน!A6)</f>
        <v>5</v>
      </c>
      <c r="B10" s="64"/>
      <c r="C10" s="56" t="str">
        <f>IF('ข้อที่ 1'!F10="","",'ข้อที่ 1'!F10)</f>
        <v/>
      </c>
      <c r="D10" s="56" t="str">
        <f>IF('ข้อที่ 1'!G10="","",'ข้อที่ 1'!G10)</f>
        <v/>
      </c>
      <c r="E10" s="56" t="str">
        <f>IF('ข้อที่ 1'!H10="","",'ข้อที่ 1'!H10)</f>
        <v/>
      </c>
      <c r="F10" s="56" t="str">
        <f>IF('ข้อที่ 1'!I10="","",'ข้อที่ 1'!I10)</f>
        <v/>
      </c>
      <c r="G10" s="56" t="str">
        <f>IF('ข้อที่ 1'!J10="","",'ข้อที่ 1'!J10)</f>
        <v/>
      </c>
      <c r="H10" s="56" t="str">
        <f>IF('ข้อที่ 1'!K10="","",'ข้อที่ 1'!K10)</f>
        <v/>
      </c>
      <c r="I10" s="56" t="str">
        <f>IF('ข้อที่ 1'!L10="","",'ข้อที่ 1'!L10)</f>
        <v/>
      </c>
      <c r="J10" s="56" t="str">
        <f>IF('ข้อที่ 1'!M10="","",'ข้อที่ 1'!M10)</f>
        <v/>
      </c>
      <c r="K10" s="56" t="str">
        <f>IF('ข้อที่ 1'!N10="","",'ข้อที่ 1'!N10)</f>
        <v/>
      </c>
      <c r="L10" s="56" t="str">
        <f>IF('ข้อที่ 1'!O10="","",'ข้อที่ 1'!O10)</f>
        <v/>
      </c>
      <c r="M10" s="56" t="str">
        <f>IF('ข้อที่ 1'!P10="","",'ข้อที่ 1'!P10)</f>
        <v/>
      </c>
      <c r="N10" s="56" t="str">
        <f>IF('ข้อที่ 1'!R10="","",'ข้อที่ 1'!R10)</f>
        <v/>
      </c>
      <c r="O10" s="56" t="str">
        <f>IF('ข้อที่ 1'!S10="","",'ข้อที่ 1'!S10)</f>
        <v/>
      </c>
      <c r="P10" s="56" t="str">
        <f>IF('ข้อที่ 1'!T10="","",'ข้อที่ 1'!T10)</f>
        <v/>
      </c>
      <c r="Q10" s="58">
        <f>IF(รายชื่อนักเรียน!A6="","",รายชื่อนักเรียน!A6)</f>
        <v>5</v>
      </c>
      <c r="R10" s="64"/>
      <c r="S10" s="56" t="str">
        <f>IF('ข้อ 2'!F10="","",'ข้อ 2'!F10)</f>
        <v/>
      </c>
      <c r="T10" s="56" t="str">
        <f>IF('ข้อ 2'!G10="","",'ข้อ 2'!G10)</f>
        <v/>
      </c>
      <c r="U10" s="56" t="str">
        <f>IF('ข้อ 2'!H10="","",'ข้อ 2'!H10)</f>
        <v/>
      </c>
      <c r="V10" s="56" t="str">
        <f>IF('ข้อ 2'!I10="","",'ข้อ 2'!I10)</f>
        <v/>
      </c>
      <c r="W10" s="56" t="str">
        <f>IF('ข้อ 2'!J10="","",'ข้อ 2'!J10)</f>
        <v/>
      </c>
      <c r="X10" s="56" t="str">
        <f>IF('ข้อ 2'!K10="","",'ข้อ 2'!K10)</f>
        <v/>
      </c>
      <c r="Y10" s="56" t="str">
        <f>IF('ข้อ 2'!L10="","",'ข้อ 2'!L10)</f>
        <v/>
      </c>
      <c r="Z10" s="56" t="str">
        <f>IF('ข้อ 2'!M10="","",'ข้อ 2'!M10)</f>
        <v/>
      </c>
      <c r="AA10" s="56" t="str">
        <f>IF('ข้อ 2'!N10="","",'ข้อ 2'!N10)</f>
        <v/>
      </c>
      <c r="AB10" s="56" t="str">
        <f>IF('ข้อ 2'!O10="","",'ข้อ 2'!O10)</f>
        <v/>
      </c>
      <c r="AC10" s="56" t="str">
        <f>IF('ข้อ 2'!P10="","",'ข้อ 2'!P10)</f>
        <v/>
      </c>
      <c r="AD10" s="56" t="str">
        <f>IF('ข้อ 2'!R10="","",'ข้อ 2'!R10)</f>
        <v/>
      </c>
      <c r="AE10" s="56" t="str">
        <f>IF('ข้อ 2'!S10="","",'ข้อ 2'!S10)</f>
        <v/>
      </c>
      <c r="AF10" s="56" t="str">
        <f>IF('ข้อ 2'!T10="","",'ข้อ 2'!T10)</f>
        <v/>
      </c>
      <c r="AG10" s="58">
        <f>IF(รายชื่อนักเรียน!A6="","",รายชื่อนักเรียน!A6)</f>
        <v>5</v>
      </c>
      <c r="AH10" s="64"/>
      <c r="AI10" s="56" t="str">
        <f>IF('ข้อ 3'!F10="","",'ข้อ 3'!F10)</f>
        <v/>
      </c>
      <c r="AJ10" s="56" t="str">
        <f>IF('ข้อ 3'!G10="","",'ข้อ 3'!G10)</f>
        <v/>
      </c>
      <c r="AK10" s="56" t="str">
        <f>IF('ข้อ 3'!H10="","",'ข้อ 3'!H10)</f>
        <v/>
      </c>
      <c r="AL10" s="56" t="str">
        <f>IF('ข้อ 3'!I10="","",'ข้อ 3'!I10)</f>
        <v/>
      </c>
      <c r="AM10" s="56" t="str">
        <f>IF('ข้อ 3'!J10="","",'ข้อ 3'!J10)</f>
        <v/>
      </c>
      <c r="AN10" s="56" t="str">
        <f>IF('ข้อ 3'!K10="","",'ข้อ 3'!K10)</f>
        <v/>
      </c>
      <c r="AO10" s="56" t="str">
        <f>IF('ข้อ 3'!L10="","",'ข้อ 3'!L10)</f>
        <v/>
      </c>
      <c r="AP10" s="56" t="str">
        <f>IF('ข้อ 3'!M10="","",'ข้อ 3'!M10)</f>
        <v/>
      </c>
      <c r="AQ10" s="56" t="str">
        <f>IF('ข้อ 3'!N10="","",'ข้อ 3'!N10)</f>
        <v/>
      </c>
      <c r="AR10" s="56" t="str">
        <f>IF('ข้อ 3'!O10="","",'ข้อ 3'!O10)</f>
        <v/>
      </c>
      <c r="AS10" s="56" t="str">
        <f>IF('ข้อ 3'!P10="","",'ข้อ 3'!P10)</f>
        <v/>
      </c>
      <c r="AT10" s="56" t="str">
        <f>IF('ข้อ 3'!R10="","",'ข้อ 3'!R10)</f>
        <v/>
      </c>
      <c r="AU10" s="56" t="str">
        <f>IF('ข้อ 3'!S10="","",'ข้อ 3'!S10)</f>
        <v/>
      </c>
      <c r="AV10" s="56" t="str">
        <f>IF('ข้อ 3'!T10="","",'ข้อ 3'!T10)</f>
        <v/>
      </c>
      <c r="AW10" s="58">
        <f>IF(รายชื่อนักเรียน!A6="","",รายชื่อนักเรียน!A6)</f>
        <v>5</v>
      </c>
      <c r="AX10" s="64"/>
      <c r="AY10" s="56" t="str">
        <f>IF('ข้อ 4'!F10="","",'ข้อ 4'!F10)</f>
        <v/>
      </c>
      <c r="AZ10" s="56" t="str">
        <f>IF('ข้อ 4'!G10="","",'ข้อ 4'!G10)</f>
        <v/>
      </c>
      <c r="BA10" s="56" t="str">
        <f>IF('ข้อ 4'!H10="","",'ข้อ 4'!H10)</f>
        <v/>
      </c>
      <c r="BB10" s="56" t="str">
        <f>IF('ข้อ 4'!I10="","",'ข้อ 4'!I10)</f>
        <v/>
      </c>
      <c r="BC10" s="56" t="str">
        <f>IF('ข้อ 4'!J10="","",'ข้อ 4'!J10)</f>
        <v/>
      </c>
      <c r="BD10" s="56" t="str">
        <f>IF('ข้อ 4'!K10="","",'ข้อ 4'!K10)</f>
        <v/>
      </c>
      <c r="BE10" s="56" t="str">
        <f>IF('ข้อ 4'!L10="","",'ข้อ 4'!L10)</f>
        <v/>
      </c>
      <c r="BF10" s="56" t="str">
        <f>IF('ข้อ 4'!M10="","",'ข้อ 4'!M10)</f>
        <v/>
      </c>
      <c r="BG10" s="56" t="str">
        <f>IF('ข้อ 4'!N10="","",'ข้อ 4'!N10)</f>
        <v/>
      </c>
      <c r="BH10" s="56" t="str">
        <f>IF('ข้อ 4'!O10="","",'ข้อ 4'!O10)</f>
        <v/>
      </c>
      <c r="BI10" s="56" t="str">
        <f>IF('ข้อ 4'!P10="","",'ข้อ 4'!P10)</f>
        <v/>
      </c>
      <c r="BJ10" s="56" t="str">
        <f>IF('ข้อ 4'!R10="","",'ข้อ 4'!R10)</f>
        <v/>
      </c>
      <c r="BK10" s="56" t="str">
        <f>IF('ข้อ 4'!S10="","",'ข้อ 4'!S10)</f>
        <v/>
      </c>
      <c r="BL10" s="56" t="str">
        <f>IF('ข้อ 4'!T10="","",'ข้อ 4'!T10)</f>
        <v/>
      </c>
      <c r="BM10" s="58">
        <f>IF(รายชื่อนักเรียน!A6="","",รายชื่อนักเรียน!A6)</f>
        <v>5</v>
      </c>
      <c r="BN10" s="64"/>
      <c r="BO10" s="56" t="str">
        <f>IF('ข้อ 5'!F10="","",'ข้อ 5'!F10)</f>
        <v/>
      </c>
      <c r="BP10" s="56" t="str">
        <f>IF('ข้อ 5'!G10="","",'ข้อ 5'!G10)</f>
        <v/>
      </c>
      <c r="BQ10" s="56" t="str">
        <f>IF('ข้อ 5'!H10="","",'ข้อ 5'!H10)</f>
        <v/>
      </c>
      <c r="BR10" s="56" t="str">
        <f>IF('ข้อ 5'!I10="","",'ข้อ 5'!I10)</f>
        <v/>
      </c>
      <c r="BS10" s="56" t="str">
        <f>IF('ข้อ 5'!J10="","",'ข้อ 5'!J10)</f>
        <v/>
      </c>
      <c r="BT10" s="56" t="str">
        <f>IF('ข้อ 5'!K10="","",'ข้อ 5'!K10)</f>
        <v/>
      </c>
      <c r="BU10" s="56" t="str">
        <f>IF('ข้อ 5'!L10="","",'ข้อ 5'!L10)</f>
        <v/>
      </c>
      <c r="BV10" s="56" t="str">
        <f>IF('ข้อ 5'!M10="","",'ข้อ 5'!M10)</f>
        <v/>
      </c>
      <c r="BW10" s="56" t="str">
        <f>IF('ข้อ 5'!N10="","",'ข้อ 5'!N10)</f>
        <v/>
      </c>
      <c r="BX10" s="56" t="str">
        <f>IF('ข้อ 5'!O10="","",'ข้อ 5'!O10)</f>
        <v/>
      </c>
      <c r="BY10" s="56" t="str">
        <f>IF('ข้อ 5'!P10="","",'ข้อ 5'!P10)</f>
        <v/>
      </c>
      <c r="BZ10" s="56" t="str">
        <f>IF('ข้อ 5'!R10="","",'ข้อ 5'!R10)</f>
        <v/>
      </c>
      <c r="CA10" s="56" t="str">
        <f>IF('ข้อ 5'!S10="","",'ข้อ 5'!S10)</f>
        <v/>
      </c>
      <c r="CB10" s="56" t="str">
        <f>IF('ข้อ 5'!T10="","",'ข้อ 5'!T10)</f>
        <v/>
      </c>
      <c r="CC10" s="58">
        <f>IF(รายชื่อนักเรียน!A6="","",รายชื่อนักเรียน!A6)</f>
        <v>5</v>
      </c>
      <c r="CD10" s="64"/>
      <c r="CE10" s="56" t="str">
        <f>IF('ข้อ 6'!F10="","",'ข้อ 6'!F10)</f>
        <v/>
      </c>
      <c r="CF10" s="56" t="str">
        <f>IF('ข้อ 6'!G10="","",'ข้อ 6'!G10)</f>
        <v/>
      </c>
      <c r="CG10" s="56" t="str">
        <f>IF('ข้อ 6'!H10="","",'ข้อ 6'!H10)</f>
        <v/>
      </c>
      <c r="CH10" s="56" t="str">
        <f>IF('ข้อ 6'!I10="","",'ข้อ 6'!I10)</f>
        <v/>
      </c>
      <c r="CI10" s="56" t="str">
        <f>IF('ข้อ 6'!J10="","",'ข้อ 6'!J10)</f>
        <v/>
      </c>
      <c r="CJ10" s="56" t="str">
        <f>IF('ข้อ 6'!K10="","",'ข้อ 6'!K10)</f>
        <v/>
      </c>
      <c r="CK10" s="56" t="str">
        <f>IF('ข้อ 6'!L10="","",'ข้อ 6'!L10)</f>
        <v/>
      </c>
      <c r="CL10" s="56" t="str">
        <f>IF('ข้อ 6'!M10="","",'ข้อ 6'!M10)</f>
        <v/>
      </c>
      <c r="CM10" s="56" t="str">
        <f>IF('ข้อ 6'!N10="","",'ข้อ 6'!N10)</f>
        <v/>
      </c>
      <c r="CN10" s="56" t="str">
        <f>IF('ข้อ 6'!O10="","",'ข้อ 6'!O10)</f>
        <v/>
      </c>
      <c r="CO10" s="56" t="str">
        <f>IF('ข้อ 6'!P10="","",'ข้อ 6'!P10)</f>
        <v/>
      </c>
      <c r="CP10" s="56" t="str">
        <f>IF('ข้อ 6'!R10="","",'ข้อ 6'!R10)</f>
        <v/>
      </c>
      <c r="CQ10" s="56" t="str">
        <f>IF('ข้อ 6'!S10="","",'ข้อ 6'!S10)</f>
        <v/>
      </c>
      <c r="CR10" s="56" t="str">
        <f>IF('ข้อ 6'!T10="","",'ข้อ 6'!T10)</f>
        <v/>
      </c>
      <c r="CS10" s="58">
        <f>IF(รายชื่อนักเรียน!A6="","",รายชื่อนักเรียน!A6)</f>
        <v>5</v>
      </c>
      <c r="CT10" s="64"/>
      <c r="CU10" s="56" t="str">
        <f>IF('ข้อ 7'!F10="","",'ข้อ 7'!F10)</f>
        <v/>
      </c>
      <c r="CV10" s="56" t="str">
        <f>IF('ข้อ 7'!G10="","",'ข้อ 7'!G10)</f>
        <v/>
      </c>
      <c r="CW10" s="56" t="str">
        <f>IF('ข้อ 7'!H10="","",'ข้อ 7'!H10)</f>
        <v/>
      </c>
      <c r="CX10" s="56" t="str">
        <f>IF('ข้อ 7'!I10="","",'ข้อ 7'!I10)</f>
        <v/>
      </c>
      <c r="CY10" s="56" t="str">
        <f>IF('ข้อ 7'!J10="","",'ข้อ 7'!J10)</f>
        <v/>
      </c>
      <c r="CZ10" s="56" t="str">
        <f>IF('ข้อ 7'!K10="","",'ข้อ 7'!K10)</f>
        <v/>
      </c>
      <c r="DA10" s="56" t="str">
        <f>IF('ข้อ 7'!L10="","",'ข้อ 7'!L10)</f>
        <v/>
      </c>
      <c r="DB10" s="56" t="str">
        <f>IF('ข้อ 7'!M10="","",'ข้อ 7'!M10)</f>
        <v/>
      </c>
      <c r="DC10" s="56" t="str">
        <f>IF('ข้อ 7'!N10="","",'ข้อ 7'!N10)</f>
        <v/>
      </c>
      <c r="DD10" s="56" t="str">
        <f>IF('ข้อ 7'!O10="","",'ข้อ 7'!O10)</f>
        <v/>
      </c>
      <c r="DE10" s="56" t="str">
        <f>IF('ข้อ 7'!P10="","",'ข้อ 7'!P10)</f>
        <v/>
      </c>
      <c r="DF10" s="56" t="str">
        <f>IF('ข้อ 7'!R10="","",'ข้อ 7'!R10)</f>
        <v/>
      </c>
      <c r="DG10" s="56" t="str">
        <f>IF('ข้อ 7'!S10="","",'ข้อ 7'!S10)</f>
        <v/>
      </c>
      <c r="DH10" s="56" t="str">
        <f>IF('ข้อ 7'!T10="","",'ข้อ 7'!T10)</f>
        <v/>
      </c>
      <c r="DI10" s="58">
        <f>IF(รายชื่อนักเรียน!A6="","",รายชื่อนักเรียน!A6)</f>
        <v>5</v>
      </c>
      <c r="DJ10" s="64"/>
      <c r="DK10" s="56" t="str">
        <f>IF('ข้อ 8'!F10="","",'ข้อ 8'!F10)</f>
        <v/>
      </c>
      <c r="DL10" s="56" t="str">
        <f>IF('ข้อ 8'!G10="","",'ข้อ 8'!G10)</f>
        <v/>
      </c>
      <c r="DM10" s="56" t="str">
        <f>IF('ข้อ 8'!H10="","",'ข้อ 8'!H10)</f>
        <v/>
      </c>
      <c r="DN10" s="56" t="str">
        <f>IF('ข้อ 8'!I10="","",'ข้อ 8'!I10)</f>
        <v/>
      </c>
      <c r="DO10" s="56" t="str">
        <f>IF('ข้อ 8'!J10="","",'ข้อ 8'!J10)</f>
        <v/>
      </c>
      <c r="DP10" s="56" t="str">
        <f>IF('ข้อ 8'!K10="","",'ข้อ 8'!K10)</f>
        <v/>
      </c>
      <c r="DQ10" s="56" t="str">
        <f>IF('ข้อ 8'!L10="","",'ข้อ 8'!L10)</f>
        <v/>
      </c>
      <c r="DR10" s="56" t="str">
        <f>IF('ข้อ 8'!M10="","",'ข้อ 8'!M10)</f>
        <v/>
      </c>
      <c r="DS10" s="56" t="str">
        <f>IF('ข้อ 8'!N10="","",'ข้อ 8'!N10)</f>
        <v/>
      </c>
      <c r="DT10" s="56" t="str">
        <f>IF('ข้อ 8'!O10="","",'ข้อ 8'!O10)</f>
        <v/>
      </c>
      <c r="DU10" s="56" t="str">
        <f>IF('ข้อ 8'!P10="","",'ข้อ 8'!P10)</f>
        <v/>
      </c>
      <c r="DV10" s="56" t="str">
        <f>IF('ข้อ 8'!R10="","",'ข้อ 8'!R10)</f>
        <v/>
      </c>
      <c r="DW10" s="56" t="str">
        <f>IF('ข้อ 8'!S10="","",'ข้อ 8'!S10)</f>
        <v/>
      </c>
      <c r="DX10" s="56" t="str">
        <f>IF('ข้อ 8'!T10="","",'ข้อ 8'!T10)</f>
        <v/>
      </c>
    </row>
    <row r="11" spans="1:128" ht="19.8" customHeight="1" x14ac:dyDescent="0.35">
      <c r="A11" s="58">
        <f>IF(รายชื่อนักเรียน!A7="","",รายชื่อนักเรียน!A7)</f>
        <v>6</v>
      </c>
      <c r="B11" s="64"/>
      <c r="C11" s="56" t="str">
        <f>IF('ข้อที่ 1'!F11="","",'ข้อที่ 1'!F11)</f>
        <v/>
      </c>
      <c r="D11" s="56" t="str">
        <f>IF('ข้อที่ 1'!G11="","",'ข้อที่ 1'!G11)</f>
        <v/>
      </c>
      <c r="E11" s="56" t="str">
        <f>IF('ข้อที่ 1'!H11="","",'ข้อที่ 1'!H11)</f>
        <v/>
      </c>
      <c r="F11" s="56" t="str">
        <f>IF('ข้อที่ 1'!I11="","",'ข้อที่ 1'!I11)</f>
        <v/>
      </c>
      <c r="G11" s="56" t="str">
        <f>IF('ข้อที่ 1'!J11="","",'ข้อที่ 1'!J11)</f>
        <v/>
      </c>
      <c r="H11" s="56" t="str">
        <f>IF('ข้อที่ 1'!K11="","",'ข้อที่ 1'!K11)</f>
        <v/>
      </c>
      <c r="I11" s="56" t="str">
        <f>IF('ข้อที่ 1'!L11="","",'ข้อที่ 1'!L11)</f>
        <v/>
      </c>
      <c r="J11" s="56" t="str">
        <f>IF('ข้อที่ 1'!M11="","",'ข้อที่ 1'!M11)</f>
        <v/>
      </c>
      <c r="K11" s="56" t="str">
        <f>IF('ข้อที่ 1'!N11="","",'ข้อที่ 1'!N11)</f>
        <v/>
      </c>
      <c r="L11" s="56" t="str">
        <f>IF('ข้อที่ 1'!O11="","",'ข้อที่ 1'!O11)</f>
        <v/>
      </c>
      <c r="M11" s="56" t="str">
        <f>IF('ข้อที่ 1'!P11="","",'ข้อที่ 1'!P11)</f>
        <v/>
      </c>
      <c r="N11" s="56" t="str">
        <f>IF('ข้อที่ 1'!R11="","",'ข้อที่ 1'!R11)</f>
        <v/>
      </c>
      <c r="O11" s="56" t="str">
        <f>IF('ข้อที่ 1'!S11="","",'ข้อที่ 1'!S11)</f>
        <v/>
      </c>
      <c r="P11" s="56" t="str">
        <f>IF('ข้อที่ 1'!T11="","",'ข้อที่ 1'!T11)</f>
        <v/>
      </c>
      <c r="Q11" s="58">
        <f>IF(รายชื่อนักเรียน!A7="","",รายชื่อนักเรียน!A7)</f>
        <v>6</v>
      </c>
      <c r="R11" s="64"/>
      <c r="S11" s="56" t="str">
        <f>IF('ข้อ 2'!F11="","",'ข้อ 2'!F11)</f>
        <v/>
      </c>
      <c r="T11" s="56" t="str">
        <f>IF('ข้อ 2'!G11="","",'ข้อ 2'!G11)</f>
        <v/>
      </c>
      <c r="U11" s="56" t="str">
        <f>IF('ข้อ 2'!H11="","",'ข้อ 2'!H11)</f>
        <v/>
      </c>
      <c r="V11" s="56" t="str">
        <f>IF('ข้อ 2'!I11="","",'ข้อ 2'!I11)</f>
        <v/>
      </c>
      <c r="W11" s="56" t="str">
        <f>IF('ข้อ 2'!J11="","",'ข้อ 2'!J11)</f>
        <v/>
      </c>
      <c r="X11" s="56" t="str">
        <f>IF('ข้อ 2'!K11="","",'ข้อ 2'!K11)</f>
        <v/>
      </c>
      <c r="Y11" s="56" t="str">
        <f>IF('ข้อ 2'!L11="","",'ข้อ 2'!L11)</f>
        <v/>
      </c>
      <c r="Z11" s="56" t="str">
        <f>IF('ข้อ 2'!M11="","",'ข้อ 2'!M11)</f>
        <v/>
      </c>
      <c r="AA11" s="56" t="str">
        <f>IF('ข้อ 2'!N11="","",'ข้อ 2'!N11)</f>
        <v/>
      </c>
      <c r="AB11" s="56" t="str">
        <f>IF('ข้อ 2'!O11="","",'ข้อ 2'!O11)</f>
        <v/>
      </c>
      <c r="AC11" s="56" t="str">
        <f>IF('ข้อ 2'!P11="","",'ข้อ 2'!P11)</f>
        <v/>
      </c>
      <c r="AD11" s="56" t="str">
        <f>IF('ข้อ 2'!R11="","",'ข้อ 2'!R11)</f>
        <v/>
      </c>
      <c r="AE11" s="56" t="str">
        <f>IF('ข้อ 2'!S11="","",'ข้อ 2'!S11)</f>
        <v/>
      </c>
      <c r="AF11" s="56" t="str">
        <f>IF('ข้อ 2'!T11="","",'ข้อ 2'!T11)</f>
        <v/>
      </c>
      <c r="AG11" s="58">
        <f>IF(รายชื่อนักเรียน!A7="","",รายชื่อนักเรียน!A7)</f>
        <v>6</v>
      </c>
      <c r="AH11" s="64"/>
      <c r="AI11" s="56" t="str">
        <f>IF('ข้อ 3'!F11="","",'ข้อ 3'!F11)</f>
        <v/>
      </c>
      <c r="AJ11" s="56" t="str">
        <f>IF('ข้อ 3'!G11="","",'ข้อ 3'!G11)</f>
        <v/>
      </c>
      <c r="AK11" s="56" t="str">
        <f>IF('ข้อ 3'!H11="","",'ข้อ 3'!H11)</f>
        <v/>
      </c>
      <c r="AL11" s="56" t="str">
        <f>IF('ข้อ 3'!I11="","",'ข้อ 3'!I11)</f>
        <v/>
      </c>
      <c r="AM11" s="56" t="str">
        <f>IF('ข้อ 3'!J11="","",'ข้อ 3'!J11)</f>
        <v/>
      </c>
      <c r="AN11" s="56" t="str">
        <f>IF('ข้อ 3'!K11="","",'ข้อ 3'!K11)</f>
        <v/>
      </c>
      <c r="AO11" s="56" t="str">
        <f>IF('ข้อ 3'!L11="","",'ข้อ 3'!L11)</f>
        <v/>
      </c>
      <c r="AP11" s="56" t="str">
        <f>IF('ข้อ 3'!M11="","",'ข้อ 3'!M11)</f>
        <v/>
      </c>
      <c r="AQ11" s="56" t="str">
        <f>IF('ข้อ 3'!N11="","",'ข้อ 3'!N11)</f>
        <v/>
      </c>
      <c r="AR11" s="56" t="str">
        <f>IF('ข้อ 3'!O11="","",'ข้อ 3'!O11)</f>
        <v/>
      </c>
      <c r="AS11" s="56" t="str">
        <f>IF('ข้อ 3'!P11="","",'ข้อ 3'!P11)</f>
        <v/>
      </c>
      <c r="AT11" s="56" t="str">
        <f>IF('ข้อ 3'!R11="","",'ข้อ 3'!R11)</f>
        <v/>
      </c>
      <c r="AU11" s="56" t="str">
        <f>IF('ข้อ 3'!S11="","",'ข้อ 3'!S11)</f>
        <v/>
      </c>
      <c r="AV11" s="56" t="str">
        <f>IF('ข้อ 3'!T11="","",'ข้อ 3'!T11)</f>
        <v/>
      </c>
      <c r="AW11" s="58">
        <f>IF(รายชื่อนักเรียน!A7="","",รายชื่อนักเรียน!A7)</f>
        <v>6</v>
      </c>
      <c r="AX11" s="64"/>
      <c r="AY11" s="56" t="str">
        <f>IF('ข้อ 4'!F11="","",'ข้อ 4'!F11)</f>
        <v/>
      </c>
      <c r="AZ11" s="56" t="str">
        <f>IF('ข้อ 4'!G11="","",'ข้อ 4'!G11)</f>
        <v/>
      </c>
      <c r="BA11" s="56" t="str">
        <f>IF('ข้อ 4'!H11="","",'ข้อ 4'!H11)</f>
        <v/>
      </c>
      <c r="BB11" s="56" t="str">
        <f>IF('ข้อ 4'!I11="","",'ข้อ 4'!I11)</f>
        <v/>
      </c>
      <c r="BC11" s="56" t="str">
        <f>IF('ข้อ 4'!J11="","",'ข้อ 4'!J11)</f>
        <v/>
      </c>
      <c r="BD11" s="56" t="str">
        <f>IF('ข้อ 4'!K11="","",'ข้อ 4'!K11)</f>
        <v/>
      </c>
      <c r="BE11" s="56" t="str">
        <f>IF('ข้อ 4'!L11="","",'ข้อ 4'!L11)</f>
        <v/>
      </c>
      <c r="BF11" s="56" t="str">
        <f>IF('ข้อ 4'!M11="","",'ข้อ 4'!M11)</f>
        <v/>
      </c>
      <c r="BG11" s="56" t="str">
        <f>IF('ข้อ 4'!N11="","",'ข้อ 4'!N11)</f>
        <v/>
      </c>
      <c r="BH11" s="56" t="str">
        <f>IF('ข้อ 4'!O11="","",'ข้อ 4'!O11)</f>
        <v/>
      </c>
      <c r="BI11" s="56" t="str">
        <f>IF('ข้อ 4'!P11="","",'ข้อ 4'!P11)</f>
        <v/>
      </c>
      <c r="BJ11" s="56" t="str">
        <f>IF('ข้อ 4'!R11="","",'ข้อ 4'!R11)</f>
        <v/>
      </c>
      <c r="BK11" s="56" t="str">
        <f>IF('ข้อ 4'!S11="","",'ข้อ 4'!S11)</f>
        <v/>
      </c>
      <c r="BL11" s="56" t="str">
        <f>IF('ข้อ 4'!T11="","",'ข้อ 4'!T11)</f>
        <v/>
      </c>
      <c r="BM11" s="58">
        <f>IF(รายชื่อนักเรียน!A7="","",รายชื่อนักเรียน!A7)</f>
        <v>6</v>
      </c>
      <c r="BN11" s="64"/>
      <c r="BO11" s="56" t="str">
        <f>IF('ข้อ 5'!F11="","",'ข้อ 5'!F11)</f>
        <v/>
      </c>
      <c r="BP11" s="56" t="str">
        <f>IF('ข้อ 5'!G11="","",'ข้อ 5'!G11)</f>
        <v/>
      </c>
      <c r="BQ11" s="56" t="str">
        <f>IF('ข้อ 5'!H11="","",'ข้อ 5'!H11)</f>
        <v/>
      </c>
      <c r="BR11" s="56" t="str">
        <f>IF('ข้อ 5'!I11="","",'ข้อ 5'!I11)</f>
        <v/>
      </c>
      <c r="BS11" s="56" t="str">
        <f>IF('ข้อ 5'!J11="","",'ข้อ 5'!J11)</f>
        <v/>
      </c>
      <c r="BT11" s="56" t="str">
        <f>IF('ข้อ 5'!K11="","",'ข้อ 5'!K11)</f>
        <v/>
      </c>
      <c r="BU11" s="56" t="str">
        <f>IF('ข้อ 5'!L11="","",'ข้อ 5'!L11)</f>
        <v/>
      </c>
      <c r="BV11" s="56" t="str">
        <f>IF('ข้อ 5'!M11="","",'ข้อ 5'!M11)</f>
        <v/>
      </c>
      <c r="BW11" s="56" t="str">
        <f>IF('ข้อ 5'!N11="","",'ข้อ 5'!N11)</f>
        <v/>
      </c>
      <c r="BX11" s="56" t="str">
        <f>IF('ข้อ 5'!O11="","",'ข้อ 5'!O11)</f>
        <v/>
      </c>
      <c r="BY11" s="56" t="str">
        <f>IF('ข้อ 5'!P11="","",'ข้อ 5'!P11)</f>
        <v/>
      </c>
      <c r="BZ11" s="56" t="str">
        <f>IF('ข้อ 5'!R11="","",'ข้อ 5'!R11)</f>
        <v/>
      </c>
      <c r="CA11" s="56" t="str">
        <f>IF('ข้อ 5'!S11="","",'ข้อ 5'!S11)</f>
        <v/>
      </c>
      <c r="CB11" s="56" t="str">
        <f>IF('ข้อ 5'!T11="","",'ข้อ 5'!T11)</f>
        <v/>
      </c>
      <c r="CC11" s="58">
        <f>IF(รายชื่อนักเรียน!A7="","",รายชื่อนักเรียน!A7)</f>
        <v>6</v>
      </c>
      <c r="CD11" s="64"/>
      <c r="CE11" s="56" t="str">
        <f>IF('ข้อ 6'!F11="","",'ข้อ 6'!F11)</f>
        <v/>
      </c>
      <c r="CF11" s="56" t="str">
        <f>IF('ข้อ 6'!G11="","",'ข้อ 6'!G11)</f>
        <v/>
      </c>
      <c r="CG11" s="56" t="str">
        <f>IF('ข้อ 6'!H11="","",'ข้อ 6'!H11)</f>
        <v/>
      </c>
      <c r="CH11" s="56" t="str">
        <f>IF('ข้อ 6'!I11="","",'ข้อ 6'!I11)</f>
        <v/>
      </c>
      <c r="CI11" s="56" t="str">
        <f>IF('ข้อ 6'!J11="","",'ข้อ 6'!J11)</f>
        <v/>
      </c>
      <c r="CJ11" s="56" t="str">
        <f>IF('ข้อ 6'!K11="","",'ข้อ 6'!K11)</f>
        <v/>
      </c>
      <c r="CK11" s="56" t="str">
        <f>IF('ข้อ 6'!L11="","",'ข้อ 6'!L11)</f>
        <v/>
      </c>
      <c r="CL11" s="56" t="str">
        <f>IF('ข้อ 6'!M11="","",'ข้อ 6'!M11)</f>
        <v/>
      </c>
      <c r="CM11" s="56" t="str">
        <f>IF('ข้อ 6'!N11="","",'ข้อ 6'!N11)</f>
        <v/>
      </c>
      <c r="CN11" s="56" t="str">
        <f>IF('ข้อ 6'!O11="","",'ข้อ 6'!O11)</f>
        <v/>
      </c>
      <c r="CO11" s="56" t="str">
        <f>IF('ข้อ 6'!P11="","",'ข้อ 6'!P11)</f>
        <v/>
      </c>
      <c r="CP11" s="56" t="str">
        <f>IF('ข้อ 6'!R11="","",'ข้อ 6'!R11)</f>
        <v/>
      </c>
      <c r="CQ11" s="56" t="str">
        <f>IF('ข้อ 6'!S11="","",'ข้อ 6'!S11)</f>
        <v/>
      </c>
      <c r="CR11" s="56" t="str">
        <f>IF('ข้อ 6'!T11="","",'ข้อ 6'!T11)</f>
        <v/>
      </c>
      <c r="CS11" s="58">
        <f>IF(รายชื่อนักเรียน!A7="","",รายชื่อนักเรียน!A7)</f>
        <v>6</v>
      </c>
      <c r="CT11" s="64"/>
      <c r="CU11" s="56" t="str">
        <f>IF('ข้อ 7'!F11="","",'ข้อ 7'!F11)</f>
        <v/>
      </c>
      <c r="CV11" s="56" t="str">
        <f>IF('ข้อ 7'!G11="","",'ข้อ 7'!G11)</f>
        <v/>
      </c>
      <c r="CW11" s="56" t="str">
        <f>IF('ข้อ 7'!H11="","",'ข้อ 7'!H11)</f>
        <v/>
      </c>
      <c r="CX11" s="56" t="str">
        <f>IF('ข้อ 7'!I11="","",'ข้อ 7'!I11)</f>
        <v/>
      </c>
      <c r="CY11" s="56" t="str">
        <f>IF('ข้อ 7'!J11="","",'ข้อ 7'!J11)</f>
        <v/>
      </c>
      <c r="CZ11" s="56" t="str">
        <f>IF('ข้อ 7'!K11="","",'ข้อ 7'!K11)</f>
        <v/>
      </c>
      <c r="DA11" s="56" t="str">
        <f>IF('ข้อ 7'!L11="","",'ข้อ 7'!L11)</f>
        <v/>
      </c>
      <c r="DB11" s="56" t="str">
        <f>IF('ข้อ 7'!M11="","",'ข้อ 7'!M11)</f>
        <v/>
      </c>
      <c r="DC11" s="56" t="str">
        <f>IF('ข้อ 7'!N11="","",'ข้อ 7'!N11)</f>
        <v/>
      </c>
      <c r="DD11" s="56" t="str">
        <f>IF('ข้อ 7'!O11="","",'ข้อ 7'!O11)</f>
        <v/>
      </c>
      <c r="DE11" s="56" t="str">
        <f>IF('ข้อ 7'!P11="","",'ข้อ 7'!P11)</f>
        <v/>
      </c>
      <c r="DF11" s="56" t="str">
        <f>IF('ข้อ 7'!R11="","",'ข้อ 7'!R11)</f>
        <v/>
      </c>
      <c r="DG11" s="56" t="str">
        <f>IF('ข้อ 7'!S11="","",'ข้อ 7'!S11)</f>
        <v/>
      </c>
      <c r="DH11" s="56" t="str">
        <f>IF('ข้อ 7'!T11="","",'ข้อ 7'!T11)</f>
        <v/>
      </c>
      <c r="DI11" s="58">
        <f>IF(รายชื่อนักเรียน!A7="","",รายชื่อนักเรียน!A7)</f>
        <v>6</v>
      </c>
      <c r="DJ11" s="64"/>
      <c r="DK11" s="56" t="str">
        <f>IF('ข้อ 8'!F11="","",'ข้อ 8'!F11)</f>
        <v/>
      </c>
      <c r="DL11" s="56" t="str">
        <f>IF('ข้อ 8'!G11="","",'ข้อ 8'!G11)</f>
        <v/>
      </c>
      <c r="DM11" s="56" t="str">
        <f>IF('ข้อ 8'!H11="","",'ข้อ 8'!H11)</f>
        <v/>
      </c>
      <c r="DN11" s="56" t="str">
        <f>IF('ข้อ 8'!I11="","",'ข้อ 8'!I11)</f>
        <v/>
      </c>
      <c r="DO11" s="56" t="str">
        <f>IF('ข้อ 8'!J11="","",'ข้อ 8'!J11)</f>
        <v/>
      </c>
      <c r="DP11" s="56" t="str">
        <f>IF('ข้อ 8'!K11="","",'ข้อ 8'!K11)</f>
        <v/>
      </c>
      <c r="DQ11" s="56" t="str">
        <f>IF('ข้อ 8'!L11="","",'ข้อ 8'!L11)</f>
        <v/>
      </c>
      <c r="DR11" s="56" t="str">
        <f>IF('ข้อ 8'!M11="","",'ข้อ 8'!M11)</f>
        <v/>
      </c>
      <c r="DS11" s="56" t="str">
        <f>IF('ข้อ 8'!N11="","",'ข้อ 8'!N11)</f>
        <v/>
      </c>
      <c r="DT11" s="56" t="str">
        <f>IF('ข้อ 8'!O11="","",'ข้อ 8'!O11)</f>
        <v/>
      </c>
      <c r="DU11" s="56" t="str">
        <f>IF('ข้อ 8'!P11="","",'ข้อ 8'!P11)</f>
        <v/>
      </c>
      <c r="DV11" s="56" t="str">
        <f>IF('ข้อ 8'!R11="","",'ข้อ 8'!R11)</f>
        <v/>
      </c>
      <c r="DW11" s="56" t="str">
        <f>IF('ข้อ 8'!S11="","",'ข้อ 8'!S11)</f>
        <v/>
      </c>
      <c r="DX11" s="56" t="str">
        <f>IF('ข้อ 8'!T11="","",'ข้อ 8'!T11)</f>
        <v/>
      </c>
    </row>
    <row r="12" spans="1:128" ht="19.8" customHeight="1" x14ac:dyDescent="0.35">
      <c r="A12" s="58">
        <f>IF(รายชื่อนักเรียน!A8="","",รายชื่อนักเรียน!A8)</f>
        <v>7</v>
      </c>
      <c r="B12" s="64"/>
      <c r="C12" s="56" t="str">
        <f>IF('ข้อที่ 1'!F12="","",'ข้อที่ 1'!F12)</f>
        <v/>
      </c>
      <c r="D12" s="56" t="str">
        <f>IF('ข้อที่ 1'!G12="","",'ข้อที่ 1'!G12)</f>
        <v/>
      </c>
      <c r="E12" s="56" t="str">
        <f>IF('ข้อที่ 1'!H12="","",'ข้อที่ 1'!H12)</f>
        <v/>
      </c>
      <c r="F12" s="56" t="str">
        <f>IF('ข้อที่ 1'!I12="","",'ข้อที่ 1'!I12)</f>
        <v/>
      </c>
      <c r="G12" s="56" t="str">
        <f>IF('ข้อที่ 1'!J12="","",'ข้อที่ 1'!J12)</f>
        <v/>
      </c>
      <c r="H12" s="56" t="str">
        <f>IF('ข้อที่ 1'!K12="","",'ข้อที่ 1'!K12)</f>
        <v/>
      </c>
      <c r="I12" s="56" t="str">
        <f>IF('ข้อที่ 1'!L12="","",'ข้อที่ 1'!L12)</f>
        <v/>
      </c>
      <c r="J12" s="56" t="str">
        <f>IF('ข้อที่ 1'!M12="","",'ข้อที่ 1'!M12)</f>
        <v/>
      </c>
      <c r="K12" s="56" t="str">
        <f>IF('ข้อที่ 1'!N12="","",'ข้อที่ 1'!N12)</f>
        <v/>
      </c>
      <c r="L12" s="56" t="str">
        <f>IF('ข้อที่ 1'!O12="","",'ข้อที่ 1'!O12)</f>
        <v/>
      </c>
      <c r="M12" s="56" t="str">
        <f>IF('ข้อที่ 1'!P12="","",'ข้อที่ 1'!P12)</f>
        <v/>
      </c>
      <c r="N12" s="56" t="str">
        <f>IF('ข้อที่ 1'!R12="","",'ข้อที่ 1'!R12)</f>
        <v/>
      </c>
      <c r="O12" s="56" t="str">
        <f>IF('ข้อที่ 1'!S12="","",'ข้อที่ 1'!S12)</f>
        <v/>
      </c>
      <c r="P12" s="56" t="str">
        <f>IF('ข้อที่ 1'!T12="","",'ข้อที่ 1'!T12)</f>
        <v/>
      </c>
      <c r="Q12" s="58">
        <f>IF(รายชื่อนักเรียน!A8="","",รายชื่อนักเรียน!A8)</f>
        <v>7</v>
      </c>
      <c r="R12" s="64"/>
      <c r="S12" s="56" t="str">
        <f>IF('ข้อ 2'!F12="","",'ข้อ 2'!F12)</f>
        <v/>
      </c>
      <c r="T12" s="56" t="str">
        <f>IF('ข้อ 2'!G12="","",'ข้อ 2'!G12)</f>
        <v/>
      </c>
      <c r="U12" s="56" t="str">
        <f>IF('ข้อ 2'!H12="","",'ข้อ 2'!H12)</f>
        <v/>
      </c>
      <c r="V12" s="56" t="str">
        <f>IF('ข้อ 2'!I12="","",'ข้อ 2'!I12)</f>
        <v/>
      </c>
      <c r="W12" s="56" t="str">
        <f>IF('ข้อ 2'!J12="","",'ข้อ 2'!J12)</f>
        <v/>
      </c>
      <c r="X12" s="56" t="str">
        <f>IF('ข้อ 2'!K12="","",'ข้อ 2'!K12)</f>
        <v/>
      </c>
      <c r="Y12" s="56" t="str">
        <f>IF('ข้อ 2'!L12="","",'ข้อ 2'!L12)</f>
        <v/>
      </c>
      <c r="Z12" s="56" t="str">
        <f>IF('ข้อ 2'!M12="","",'ข้อ 2'!M12)</f>
        <v/>
      </c>
      <c r="AA12" s="56" t="str">
        <f>IF('ข้อ 2'!N12="","",'ข้อ 2'!N12)</f>
        <v/>
      </c>
      <c r="AB12" s="56" t="str">
        <f>IF('ข้อ 2'!O12="","",'ข้อ 2'!O12)</f>
        <v/>
      </c>
      <c r="AC12" s="56" t="str">
        <f>IF('ข้อ 2'!P12="","",'ข้อ 2'!P12)</f>
        <v/>
      </c>
      <c r="AD12" s="56" t="str">
        <f>IF('ข้อ 2'!R12="","",'ข้อ 2'!R12)</f>
        <v/>
      </c>
      <c r="AE12" s="56" t="str">
        <f>IF('ข้อ 2'!S12="","",'ข้อ 2'!S12)</f>
        <v/>
      </c>
      <c r="AF12" s="56" t="str">
        <f>IF('ข้อ 2'!T12="","",'ข้อ 2'!T12)</f>
        <v/>
      </c>
      <c r="AG12" s="58">
        <f>IF(รายชื่อนักเรียน!A8="","",รายชื่อนักเรียน!A8)</f>
        <v>7</v>
      </c>
      <c r="AH12" s="64"/>
      <c r="AI12" s="56" t="str">
        <f>IF('ข้อ 3'!F12="","",'ข้อ 3'!F12)</f>
        <v/>
      </c>
      <c r="AJ12" s="56" t="str">
        <f>IF('ข้อ 3'!G12="","",'ข้อ 3'!G12)</f>
        <v/>
      </c>
      <c r="AK12" s="56" t="str">
        <f>IF('ข้อ 3'!H12="","",'ข้อ 3'!H12)</f>
        <v/>
      </c>
      <c r="AL12" s="56" t="str">
        <f>IF('ข้อ 3'!I12="","",'ข้อ 3'!I12)</f>
        <v/>
      </c>
      <c r="AM12" s="56" t="str">
        <f>IF('ข้อ 3'!J12="","",'ข้อ 3'!J12)</f>
        <v/>
      </c>
      <c r="AN12" s="56" t="str">
        <f>IF('ข้อ 3'!K12="","",'ข้อ 3'!K12)</f>
        <v/>
      </c>
      <c r="AO12" s="56" t="str">
        <f>IF('ข้อ 3'!L12="","",'ข้อ 3'!L12)</f>
        <v/>
      </c>
      <c r="AP12" s="56" t="str">
        <f>IF('ข้อ 3'!M12="","",'ข้อ 3'!M12)</f>
        <v/>
      </c>
      <c r="AQ12" s="56" t="str">
        <f>IF('ข้อ 3'!N12="","",'ข้อ 3'!N12)</f>
        <v/>
      </c>
      <c r="AR12" s="56" t="str">
        <f>IF('ข้อ 3'!O12="","",'ข้อ 3'!O12)</f>
        <v/>
      </c>
      <c r="AS12" s="56" t="str">
        <f>IF('ข้อ 3'!P12="","",'ข้อ 3'!P12)</f>
        <v/>
      </c>
      <c r="AT12" s="56" t="str">
        <f>IF('ข้อ 3'!R12="","",'ข้อ 3'!R12)</f>
        <v/>
      </c>
      <c r="AU12" s="56" t="str">
        <f>IF('ข้อ 3'!S12="","",'ข้อ 3'!S12)</f>
        <v/>
      </c>
      <c r="AV12" s="56" t="str">
        <f>IF('ข้อ 3'!T12="","",'ข้อ 3'!T12)</f>
        <v/>
      </c>
      <c r="AW12" s="58">
        <f>IF(รายชื่อนักเรียน!A8="","",รายชื่อนักเรียน!A8)</f>
        <v>7</v>
      </c>
      <c r="AX12" s="64"/>
      <c r="AY12" s="56" t="str">
        <f>IF('ข้อ 4'!F12="","",'ข้อ 4'!F12)</f>
        <v/>
      </c>
      <c r="AZ12" s="56" t="str">
        <f>IF('ข้อ 4'!G12="","",'ข้อ 4'!G12)</f>
        <v/>
      </c>
      <c r="BA12" s="56" t="str">
        <f>IF('ข้อ 4'!H12="","",'ข้อ 4'!H12)</f>
        <v/>
      </c>
      <c r="BB12" s="56" t="str">
        <f>IF('ข้อ 4'!I12="","",'ข้อ 4'!I12)</f>
        <v/>
      </c>
      <c r="BC12" s="56" t="str">
        <f>IF('ข้อ 4'!J12="","",'ข้อ 4'!J12)</f>
        <v/>
      </c>
      <c r="BD12" s="56" t="str">
        <f>IF('ข้อ 4'!K12="","",'ข้อ 4'!K12)</f>
        <v/>
      </c>
      <c r="BE12" s="56" t="str">
        <f>IF('ข้อ 4'!L12="","",'ข้อ 4'!L12)</f>
        <v/>
      </c>
      <c r="BF12" s="56" t="str">
        <f>IF('ข้อ 4'!M12="","",'ข้อ 4'!M12)</f>
        <v/>
      </c>
      <c r="BG12" s="56" t="str">
        <f>IF('ข้อ 4'!N12="","",'ข้อ 4'!N12)</f>
        <v/>
      </c>
      <c r="BH12" s="56" t="str">
        <f>IF('ข้อ 4'!O12="","",'ข้อ 4'!O12)</f>
        <v/>
      </c>
      <c r="BI12" s="56" t="str">
        <f>IF('ข้อ 4'!P12="","",'ข้อ 4'!P12)</f>
        <v/>
      </c>
      <c r="BJ12" s="56" t="str">
        <f>IF('ข้อ 4'!R12="","",'ข้อ 4'!R12)</f>
        <v/>
      </c>
      <c r="BK12" s="56" t="str">
        <f>IF('ข้อ 4'!S12="","",'ข้อ 4'!S12)</f>
        <v/>
      </c>
      <c r="BL12" s="56" t="str">
        <f>IF('ข้อ 4'!T12="","",'ข้อ 4'!T12)</f>
        <v/>
      </c>
      <c r="BM12" s="58">
        <f>IF(รายชื่อนักเรียน!A8="","",รายชื่อนักเรียน!A8)</f>
        <v>7</v>
      </c>
      <c r="BN12" s="64"/>
      <c r="BO12" s="56" t="str">
        <f>IF('ข้อ 5'!F12="","",'ข้อ 5'!F12)</f>
        <v/>
      </c>
      <c r="BP12" s="56" t="str">
        <f>IF('ข้อ 5'!G12="","",'ข้อ 5'!G12)</f>
        <v/>
      </c>
      <c r="BQ12" s="56" t="str">
        <f>IF('ข้อ 5'!H12="","",'ข้อ 5'!H12)</f>
        <v/>
      </c>
      <c r="BR12" s="56" t="str">
        <f>IF('ข้อ 5'!I12="","",'ข้อ 5'!I12)</f>
        <v/>
      </c>
      <c r="BS12" s="56" t="str">
        <f>IF('ข้อ 5'!J12="","",'ข้อ 5'!J12)</f>
        <v/>
      </c>
      <c r="BT12" s="56" t="str">
        <f>IF('ข้อ 5'!K12="","",'ข้อ 5'!K12)</f>
        <v/>
      </c>
      <c r="BU12" s="56" t="str">
        <f>IF('ข้อ 5'!L12="","",'ข้อ 5'!L12)</f>
        <v/>
      </c>
      <c r="BV12" s="56" t="str">
        <f>IF('ข้อ 5'!M12="","",'ข้อ 5'!M12)</f>
        <v/>
      </c>
      <c r="BW12" s="56" t="str">
        <f>IF('ข้อ 5'!N12="","",'ข้อ 5'!N12)</f>
        <v/>
      </c>
      <c r="BX12" s="56" t="str">
        <f>IF('ข้อ 5'!O12="","",'ข้อ 5'!O12)</f>
        <v/>
      </c>
      <c r="BY12" s="56" t="str">
        <f>IF('ข้อ 5'!P12="","",'ข้อ 5'!P12)</f>
        <v/>
      </c>
      <c r="BZ12" s="56" t="str">
        <f>IF('ข้อ 5'!R12="","",'ข้อ 5'!R12)</f>
        <v/>
      </c>
      <c r="CA12" s="56" t="str">
        <f>IF('ข้อ 5'!S12="","",'ข้อ 5'!S12)</f>
        <v/>
      </c>
      <c r="CB12" s="56" t="str">
        <f>IF('ข้อ 5'!T12="","",'ข้อ 5'!T12)</f>
        <v/>
      </c>
      <c r="CC12" s="58">
        <f>IF(รายชื่อนักเรียน!A8="","",รายชื่อนักเรียน!A8)</f>
        <v>7</v>
      </c>
      <c r="CD12" s="64"/>
      <c r="CE12" s="56" t="str">
        <f>IF('ข้อ 6'!F12="","",'ข้อ 6'!F12)</f>
        <v/>
      </c>
      <c r="CF12" s="56" t="str">
        <f>IF('ข้อ 6'!G12="","",'ข้อ 6'!G12)</f>
        <v/>
      </c>
      <c r="CG12" s="56" t="str">
        <f>IF('ข้อ 6'!H12="","",'ข้อ 6'!H12)</f>
        <v/>
      </c>
      <c r="CH12" s="56" t="str">
        <f>IF('ข้อ 6'!I12="","",'ข้อ 6'!I12)</f>
        <v/>
      </c>
      <c r="CI12" s="56" t="str">
        <f>IF('ข้อ 6'!J12="","",'ข้อ 6'!J12)</f>
        <v/>
      </c>
      <c r="CJ12" s="56" t="str">
        <f>IF('ข้อ 6'!K12="","",'ข้อ 6'!K12)</f>
        <v/>
      </c>
      <c r="CK12" s="56" t="str">
        <f>IF('ข้อ 6'!L12="","",'ข้อ 6'!L12)</f>
        <v/>
      </c>
      <c r="CL12" s="56" t="str">
        <f>IF('ข้อ 6'!M12="","",'ข้อ 6'!M12)</f>
        <v/>
      </c>
      <c r="CM12" s="56" t="str">
        <f>IF('ข้อ 6'!N12="","",'ข้อ 6'!N12)</f>
        <v/>
      </c>
      <c r="CN12" s="56" t="str">
        <f>IF('ข้อ 6'!O12="","",'ข้อ 6'!O12)</f>
        <v/>
      </c>
      <c r="CO12" s="56" t="str">
        <f>IF('ข้อ 6'!P12="","",'ข้อ 6'!P12)</f>
        <v/>
      </c>
      <c r="CP12" s="56" t="str">
        <f>IF('ข้อ 6'!R12="","",'ข้อ 6'!R12)</f>
        <v/>
      </c>
      <c r="CQ12" s="56" t="str">
        <f>IF('ข้อ 6'!S12="","",'ข้อ 6'!S12)</f>
        <v/>
      </c>
      <c r="CR12" s="56" t="str">
        <f>IF('ข้อ 6'!T12="","",'ข้อ 6'!T12)</f>
        <v/>
      </c>
      <c r="CS12" s="58">
        <f>IF(รายชื่อนักเรียน!A8="","",รายชื่อนักเรียน!A8)</f>
        <v>7</v>
      </c>
      <c r="CT12" s="64"/>
      <c r="CU12" s="56" t="str">
        <f>IF('ข้อ 7'!F12="","",'ข้อ 7'!F12)</f>
        <v/>
      </c>
      <c r="CV12" s="56" t="str">
        <f>IF('ข้อ 7'!G12="","",'ข้อ 7'!G12)</f>
        <v/>
      </c>
      <c r="CW12" s="56" t="str">
        <f>IF('ข้อ 7'!H12="","",'ข้อ 7'!H12)</f>
        <v/>
      </c>
      <c r="CX12" s="56" t="str">
        <f>IF('ข้อ 7'!I12="","",'ข้อ 7'!I12)</f>
        <v/>
      </c>
      <c r="CY12" s="56" t="str">
        <f>IF('ข้อ 7'!J12="","",'ข้อ 7'!J12)</f>
        <v/>
      </c>
      <c r="CZ12" s="56" t="str">
        <f>IF('ข้อ 7'!K12="","",'ข้อ 7'!K12)</f>
        <v/>
      </c>
      <c r="DA12" s="56" t="str">
        <f>IF('ข้อ 7'!L12="","",'ข้อ 7'!L12)</f>
        <v/>
      </c>
      <c r="DB12" s="56" t="str">
        <f>IF('ข้อ 7'!M12="","",'ข้อ 7'!M12)</f>
        <v/>
      </c>
      <c r="DC12" s="56" t="str">
        <f>IF('ข้อ 7'!N12="","",'ข้อ 7'!N12)</f>
        <v/>
      </c>
      <c r="DD12" s="56" t="str">
        <f>IF('ข้อ 7'!O12="","",'ข้อ 7'!O12)</f>
        <v/>
      </c>
      <c r="DE12" s="56" t="str">
        <f>IF('ข้อ 7'!P12="","",'ข้อ 7'!P12)</f>
        <v/>
      </c>
      <c r="DF12" s="56" t="str">
        <f>IF('ข้อ 7'!R12="","",'ข้อ 7'!R12)</f>
        <v/>
      </c>
      <c r="DG12" s="56" t="str">
        <f>IF('ข้อ 7'!S12="","",'ข้อ 7'!S12)</f>
        <v/>
      </c>
      <c r="DH12" s="56" t="str">
        <f>IF('ข้อ 7'!T12="","",'ข้อ 7'!T12)</f>
        <v/>
      </c>
      <c r="DI12" s="58">
        <f>IF(รายชื่อนักเรียน!A8="","",รายชื่อนักเรียน!A8)</f>
        <v>7</v>
      </c>
      <c r="DJ12" s="64"/>
      <c r="DK12" s="56" t="str">
        <f>IF('ข้อ 8'!F12="","",'ข้อ 8'!F12)</f>
        <v/>
      </c>
      <c r="DL12" s="56" t="str">
        <f>IF('ข้อ 8'!G12="","",'ข้อ 8'!G12)</f>
        <v/>
      </c>
      <c r="DM12" s="56" t="str">
        <f>IF('ข้อ 8'!H12="","",'ข้อ 8'!H12)</f>
        <v/>
      </c>
      <c r="DN12" s="56" t="str">
        <f>IF('ข้อ 8'!I12="","",'ข้อ 8'!I12)</f>
        <v/>
      </c>
      <c r="DO12" s="56" t="str">
        <f>IF('ข้อ 8'!J12="","",'ข้อ 8'!J12)</f>
        <v/>
      </c>
      <c r="DP12" s="56" t="str">
        <f>IF('ข้อ 8'!K12="","",'ข้อ 8'!K12)</f>
        <v/>
      </c>
      <c r="DQ12" s="56" t="str">
        <f>IF('ข้อ 8'!L12="","",'ข้อ 8'!L12)</f>
        <v/>
      </c>
      <c r="DR12" s="56" t="str">
        <f>IF('ข้อ 8'!M12="","",'ข้อ 8'!M12)</f>
        <v/>
      </c>
      <c r="DS12" s="56" t="str">
        <f>IF('ข้อ 8'!N12="","",'ข้อ 8'!N12)</f>
        <v/>
      </c>
      <c r="DT12" s="56" t="str">
        <f>IF('ข้อ 8'!O12="","",'ข้อ 8'!O12)</f>
        <v/>
      </c>
      <c r="DU12" s="56" t="str">
        <f>IF('ข้อ 8'!P12="","",'ข้อ 8'!P12)</f>
        <v/>
      </c>
      <c r="DV12" s="56" t="str">
        <f>IF('ข้อ 8'!R12="","",'ข้อ 8'!R12)</f>
        <v/>
      </c>
      <c r="DW12" s="56" t="str">
        <f>IF('ข้อ 8'!S12="","",'ข้อ 8'!S12)</f>
        <v/>
      </c>
      <c r="DX12" s="56" t="str">
        <f>IF('ข้อ 8'!T12="","",'ข้อ 8'!T12)</f>
        <v/>
      </c>
    </row>
    <row r="13" spans="1:128" ht="19.8" customHeight="1" x14ac:dyDescent="0.35">
      <c r="A13" s="58">
        <f>IF(รายชื่อนักเรียน!A9="","",รายชื่อนักเรียน!A9)</f>
        <v>8</v>
      </c>
      <c r="B13" s="64"/>
      <c r="C13" s="56" t="str">
        <f>IF('ข้อที่ 1'!F13="","",'ข้อที่ 1'!F13)</f>
        <v/>
      </c>
      <c r="D13" s="56" t="str">
        <f>IF('ข้อที่ 1'!G13="","",'ข้อที่ 1'!G13)</f>
        <v/>
      </c>
      <c r="E13" s="56" t="str">
        <f>IF('ข้อที่ 1'!H13="","",'ข้อที่ 1'!H13)</f>
        <v/>
      </c>
      <c r="F13" s="56" t="str">
        <f>IF('ข้อที่ 1'!I13="","",'ข้อที่ 1'!I13)</f>
        <v/>
      </c>
      <c r="G13" s="56" t="str">
        <f>IF('ข้อที่ 1'!J13="","",'ข้อที่ 1'!J13)</f>
        <v/>
      </c>
      <c r="H13" s="56" t="str">
        <f>IF('ข้อที่ 1'!K13="","",'ข้อที่ 1'!K13)</f>
        <v/>
      </c>
      <c r="I13" s="56" t="str">
        <f>IF('ข้อที่ 1'!L13="","",'ข้อที่ 1'!L13)</f>
        <v/>
      </c>
      <c r="J13" s="56" t="str">
        <f>IF('ข้อที่ 1'!M13="","",'ข้อที่ 1'!M13)</f>
        <v/>
      </c>
      <c r="K13" s="56" t="str">
        <f>IF('ข้อที่ 1'!N13="","",'ข้อที่ 1'!N13)</f>
        <v/>
      </c>
      <c r="L13" s="56" t="str">
        <f>IF('ข้อที่ 1'!O13="","",'ข้อที่ 1'!O13)</f>
        <v/>
      </c>
      <c r="M13" s="56" t="str">
        <f>IF('ข้อที่ 1'!P13="","",'ข้อที่ 1'!P13)</f>
        <v/>
      </c>
      <c r="N13" s="56" t="str">
        <f>IF('ข้อที่ 1'!R13="","",'ข้อที่ 1'!R13)</f>
        <v/>
      </c>
      <c r="O13" s="56" t="str">
        <f>IF('ข้อที่ 1'!S13="","",'ข้อที่ 1'!S13)</f>
        <v/>
      </c>
      <c r="P13" s="56" t="str">
        <f>IF('ข้อที่ 1'!T13="","",'ข้อที่ 1'!T13)</f>
        <v/>
      </c>
      <c r="Q13" s="58">
        <f>IF(รายชื่อนักเรียน!A9="","",รายชื่อนักเรียน!A9)</f>
        <v>8</v>
      </c>
      <c r="R13" s="64"/>
      <c r="S13" s="56" t="str">
        <f>IF('ข้อ 2'!F13="","",'ข้อ 2'!F13)</f>
        <v/>
      </c>
      <c r="T13" s="56" t="str">
        <f>IF('ข้อ 2'!G13="","",'ข้อ 2'!G13)</f>
        <v/>
      </c>
      <c r="U13" s="56" t="str">
        <f>IF('ข้อ 2'!H13="","",'ข้อ 2'!H13)</f>
        <v/>
      </c>
      <c r="V13" s="56" t="str">
        <f>IF('ข้อ 2'!I13="","",'ข้อ 2'!I13)</f>
        <v/>
      </c>
      <c r="W13" s="56" t="str">
        <f>IF('ข้อ 2'!J13="","",'ข้อ 2'!J13)</f>
        <v/>
      </c>
      <c r="X13" s="56" t="str">
        <f>IF('ข้อ 2'!K13="","",'ข้อ 2'!K13)</f>
        <v/>
      </c>
      <c r="Y13" s="56" t="str">
        <f>IF('ข้อ 2'!L13="","",'ข้อ 2'!L13)</f>
        <v/>
      </c>
      <c r="Z13" s="56" t="str">
        <f>IF('ข้อ 2'!M13="","",'ข้อ 2'!M13)</f>
        <v/>
      </c>
      <c r="AA13" s="56" t="str">
        <f>IF('ข้อ 2'!N13="","",'ข้อ 2'!N13)</f>
        <v/>
      </c>
      <c r="AB13" s="56" t="str">
        <f>IF('ข้อ 2'!O13="","",'ข้อ 2'!O13)</f>
        <v/>
      </c>
      <c r="AC13" s="56" t="str">
        <f>IF('ข้อ 2'!P13="","",'ข้อ 2'!P13)</f>
        <v/>
      </c>
      <c r="AD13" s="56" t="str">
        <f>IF('ข้อ 2'!R13="","",'ข้อ 2'!R13)</f>
        <v/>
      </c>
      <c r="AE13" s="56" t="str">
        <f>IF('ข้อ 2'!S13="","",'ข้อ 2'!S13)</f>
        <v/>
      </c>
      <c r="AF13" s="56" t="str">
        <f>IF('ข้อ 2'!T13="","",'ข้อ 2'!T13)</f>
        <v/>
      </c>
      <c r="AG13" s="58">
        <f>IF(รายชื่อนักเรียน!A9="","",รายชื่อนักเรียน!A9)</f>
        <v>8</v>
      </c>
      <c r="AH13" s="64"/>
      <c r="AI13" s="56" t="str">
        <f>IF('ข้อ 3'!F13="","",'ข้อ 3'!F13)</f>
        <v/>
      </c>
      <c r="AJ13" s="56" t="str">
        <f>IF('ข้อ 3'!G13="","",'ข้อ 3'!G13)</f>
        <v/>
      </c>
      <c r="AK13" s="56" t="str">
        <f>IF('ข้อ 3'!H13="","",'ข้อ 3'!H13)</f>
        <v/>
      </c>
      <c r="AL13" s="56" t="str">
        <f>IF('ข้อ 3'!I13="","",'ข้อ 3'!I13)</f>
        <v/>
      </c>
      <c r="AM13" s="56" t="str">
        <f>IF('ข้อ 3'!J13="","",'ข้อ 3'!J13)</f>
        <v/>
      </c>
      <c r="AN13" s="56" t="str">
        <f>IF('ข้อ 3'!K13="","",'ข้อ 3'!K13)</f>
        <v/>
      </c>
      <c r="AO13" s="56" t="str">
        <f>IF('ข้อ 3'!L13="","",'ข้อ 3'!L13)</f>
        <v/>
      </c>
      <c r="AP13" s="56" t="str">
        <f>IF('ข้อ 3'!M13="","",'ข้อ 3'!M13)</f>
        <v/>
      </c>
      <c r="AQ13" s="56" t="str">
        <f>IF('ข้อ 3'!N13="","",'ข้อ 3'!N13)</f>
        <v/>
      </c>
      <c r="AR13" s="56" t="str">
        <f>IF('ข้อ 3'!O13="","",'ข้อ 3'!O13)</f>
        <v/>
      </c>
      <c r="AS13" s="56" t="str">
        <f>IF('ข้อ 3'!P13="","",'ข้อ 3'!P13)</f>
        <v/>
      </c>
      <c r="AT13" s="56" t="str">
        <f>IF('ข้อ 3'!R13="","",'ข้อ 3'!R13)</f>
        <v/>
      </c>
      <c r="AU13" s="56" t="str">
        <f>IF('ข้อ 3'!S13="","",'ข้อ 3'!S13)</f>
        <v/>
      </c>
      <c r="AV13" s="56" t="str">
        <f>IF('ข้อ 3'!T13="","",'ข้อ 3'!T13)</f>
        <v/>
      </c>
      <c r="AW13" s="58">
        <f>IF(รายชื่อนักเรียน!A9="","",รายชื่อนักเรียน!A9)</f>
        <v>8</v>
      </c>
      <c r="AX13" s="64"/>
      <c r="AY13" s="56" t="str">
        <f>IF('ข้อ 4'!F13="","",'ข้อ 4'!F13)</f>
        <v/>
      </c>
      <c r="AZ13" s="56" t="str">
        <f>IF('ข้อ 4'!G13="","",'ข้อ 4'!G13)</f>
        <v/>
      </c>
      <c r="BA13" s="56" t="str">
        <f>IF('ข้อ 4'!H13="","",'ข้อ 4'!H13)</f>
        <v/>
      </c>
      <c r="BB13" s="56" t="str">
        <f>IF('ข้อ 4'!I13="","",'ข้อ 4'!I13)</f>
        <v/>
      </c>
      <c r="BC13" s="56" t="str">
        <f>IF('ข้อ 4'!J13="","",'ข้อ 4'!J13)</f>
        <v/>
      </c>
      <c r="BD13" s="56" t="str">
        <f>IF('ข้อ 4'!K13="","",'ข้อ 4'!K13)</f>
        <v/>
      </c>
      <c r="BE13" s="56" t="str">
        <f>IF('ข้อ 4'!L13="","",'ข้อ 4'!L13)</f>
        <v/>
      </c>
      <c r="BF13" s="56" t="str">
        <f>IF('ข้อ 4'!M13="","",'ข้อ 4'!M13)</f>
        <v/>
      </c>
      <c r="BG13" s="56" t="str">
        <f>IF('ข้อ 4'!N13="","",'ข้อ 4'!N13)</f>
        <v/>
      </c>
      <c r="BH13" s="56" t="str">
        <f>IF('ข้อ 4'!O13="","",'ข้อ 4'!O13)</f>
        <v/>
      </c>
      <c r="BI13" s="56" t="str">
        <f>IF('ข้อ 4'!P13="","",'ข้อ 4'!P13)</f>
        <v/>
      </c>
      <c r="BJ13" s="56" t="str">
        <f>IF('ข้อ 4'!R13="","",'ข้อ 4'!R13)</f>
        <v/>
      </c>
      <c r="BK13" s="56" t="str">
        <f>IF('ข้อ 4'!S13="","",'ข้อ 4'!S13)</f>
        <v/>
      </c>
      <c r="BL13" s="56" t="str">
        <f>IF('ข้อ 4'!T13="","",'ข้อ 4'!T13)</f>
        <v/>
      </c>
      <c r="BM13" s="58">
        <f>IF(รายชื่อนักเรียน!A9="","",รายชื่อนักเรียน!A9)</f>
        <v>8</v>
      </c>
      <c r="BN13" s="64"/>
      <c r="BO13" s="56" t="str">
        <f>IF('ข้อ 5'!F13="","",'ข้อ 5'!F13)</f>
        <v/>
      </c>
      <c r="BP13" s="56" t="str">
        <f>IF('ข้อ 5'!G13="","",'ข้อ 5'!G13)</f>
        <v/>
      </c>
      <c r="BQ13" s="56" t="str">
        <f>IF('ข้อ 5'!H13="","",'ข้อ 5'!H13)</f>
        <v/>
      </c>
      <c r="BR13" s="56" t="str">
        <f>IF('ข้อ 5'!I13="","",'ข้อ 5'!I13)</f>
        <v/>
      </c>
      <c r="BS13" s="56" t="str">
        <f>IF('ข้อ 5'!J13="","",'ข้อ 5'!J13)</f>
        <v/>
      </c>
      <c r="BT13" s="56" t="str">
        <f>IF('ข้อ 5'!K13="","",'ข้อ 5'!K13)</f>
        <v/>
      </c>
      <c r="BU13" s="56" t="str">
        <f>IF('ข้อ 5'!L13="","",'ข้อ 5'!L13)</f>
        <v/>
      </c>
      <c r="BV13" s="56" t="str">
        <f>IF('ข้อ 5'!M13="","",'ข้อ 5'!M13)</f>
        <v/>
      </c>
      <c r="BW13" s="56" t="str">
        <f>IF('ข้อ 5'!N13="","",'ข้อ 5'!N13)</f>
        <v/>
      </c>
      <c r="BX13" s="56" t="str">
        <f>IF('ข้อ 5'!O13="","",'ข้อ 5'!O13)</f>
        <v/>
      </c>
      <c r="BY13" s="56" t="str">
        <f>IF('ข้อ 5'!P13="","",'ข้อ 5'!P13)</f>
        <v/>
      </c>
      <c r="BZ13" s="56" t="str">
        <f>IF('ข้อ 5'!R13="","",'ข้อ 5'!R13)</f>
        <v/>
      </c>
      <c r="CA13" s="56" t="str">
        <f>IF('ข้อ 5'!S13="","",'ข้อ 5'!S13)</f>
        <v/>
      </c>
      <c r="CB13" s="56" t="str">
        <f>IF('ข้อ 5'!T13="","",'ข้อ 5'!T13)</f>
        <v/>
      </c>
      <c r="CC13" s="58">
        <f>IF(รายชื่อนักเรียน!A9="","",รายชื่อนักเรียน!A9)</f>
        <v>8</v>
      </c>
      <c r="CD13" s="64"/>
      <c r="CE13" s="56" t="str">
        <f>IF('ข้อ 6'!F13="","",'ข้อ 6'!F13)</f>
        <v/>
      </c>
      <c r="CF13" s="56" t="str">
        <f>IF('ข้อ 6'!G13="","",'ข้อ 6'!G13)</f>
        <v/>
      </c>
      <c r="CG13" s="56" t="str">
        <f>IF('ข้อ 6'!H13="","",'ข้อ 6'!H13)</f>
        <v/>
      </c>
      <c r="CH13" s="56" t="str">
        <f>IF('ข้อ 6'!I13="","",'ข้อ 6'!I13)</f>
        <v/>
      </c>
      <c r="CI13" s="56" t="str">
        <f>IF('ข้อ 6'!J13="","",'ข้อ 6'!J13)</f>
        <v/>
      </c>
      <c r="CJ13" s="56" t="str">
        <f>IF('ข้อ 6'!K13="","",'ข้อ 6'!K13)</f>
        <v/>
      </c>
      <c r="CK13" s="56" t="str">
        <f>IF('ข้อ 6'!L13="","",'ข้อ 6'!L13)</f>
        <v/>
      </c>
      <c r="CL13" s="56" t="str">
        <f>IF('ข้อ 6'!M13="","",'ข้อ 6'!M13)</f>
        <v/>
      </c>
      <c r="CM13" s="56" t="str">
        <f>IF('ข้อ 6'!N13="","",'ข้อ 6'!N13)</f>
        <v/>
      </c>
      <c r="CN13" s="56" t="str">
        <f>IF('ข้อ 6'!O13="","",'ข้อ 6'!O13)</f>
        <v/>
      </c>
      <c r="CO13" s="56" t="str">
        <f>IF('ข้อ 6'!P13="","",'ข้อ 6'!P13)</f>
        <v/>
      </c>
      <c r="CP13" s="56" t="str">
        <f>IF('ข้อ 6'!R13="","",'ข้อ 6'!R13)</f>
        <v/>
      </c>
      <c r="CQ13" s="56" t="str">
        <f>IF('ข้อ 6'!S13="","",'ข้อ 6'!S13)</f>
        <v/>
      </c>
      <c r="CR13" s="56" t="str">
        <f>IF('ข้อ 6'!T13="","",'ข้อ 6'!T13)</f>
        <v/>
      </c>
      <c r="CS13" s="58">
        <f>IF(รายชื่อนักเรียน!A9="","",รายชื่อนักเรียน!A9)</f>
        <v>8</v>
      </c>
      <c r="CT13" s="64"/>
      <c r="CU13" s="56" t="str">
        <f>IF('ข้อ 7'!F13="","",'ข้อ 7'!F13)</f>
        <v/>
      </c>
      <c r="CV13" s="56" t="str">
        <f>IF('ข้อ 7'!G13="","",'ข้อ 7'!G13)</f>
        <v/>
      </c>
      <c r="CW13" s="56" t="str">
        <f>IF('ข้อ 7'!H13="","",'ข้อ 7'!H13)</f>
        <v/>
      </c>
      <c r="CX13" s="56" t="str">
        <f>IF('ข้อ 7'!I13="","",'ข้อ 7'!I13)</f>
        <v/>
      </c>
      <c r="CY13" s="56" t="str">
        <f>IF('ข้อ 7'!J13="","",'ข้อ 7'!J13)</f>
        <v/>
      </c>
      <c r="CZ13" s="56" t="str">
        <f>IF('ข้อ 7'!K13="","",'ข้อ 7'!K13)</f>
        <v/>
      </c>
      <c r="DA13" s="56" t="str">
        <f>IF('ข้อ 7'!L13="","",'ข้อ 7'!L13)</f>
        <v/>
      </c>
      <c r="DB13" s="56" t="str">
        <f>IF('ข้อ 7'!M13="","",'ข้อ 7'!M13)</f>
        <v/>
      </c>
      <c r="DC13" s="56" t="str">
        <f>IF('ข้อ 7'!N13="","",'ข้อ 7'!N13)</f>
        <v/>
      </c>
      <c r="DD13" s="56" t="str">
        <f>IF('ข้อ 7'!O13="","",'ข้อ 7'!O13)</f>
        <v/>
      </c>
      <c r="DE13" s="56" t="str">
        <f>IF('ข้อ 7'!P13="","",'ข้อ 7'!P13)</f>
        <v/>
      </c>
      <c r="DF13" s="56" t="str">
        <f>IF('ข้อ 7'!R13="","",'ข้อ 7'!R13)</f>
        <v/>
      </c>
      <c r="DG13" s="56" t="str">
        <f>IF('ข้อ 7'!S13="","",'ข้อ 7'!S13)</f>
        <v/>
      </c>
      <c r="DH13" s="56" t="str">
        <f>IF('ข้อ 7'!T13="","",'ข้อ 7'!T13)</f>
        <v/>
      </c>
      <c r="DI13" s="58">
        <f>IF(รายชื่อนักเรียน!A9="","",รายชื่อนักเรียน!A9)</f>
        <v>8</v>
      </c>
      <c r="DJ13" s="64"/>
      <c r="DK13" s="56" t="str">
        <f>IF('ข้อ 8'!F13="","",'ข้อ 8'!F13)</f>
        <v/>
      </c>
      <c r="DL13" s="56" t="str">
        <f>IF('ข้อ 8'!G13="","",'ข้อ 8'!G13)</f>
        <v/>
      </c>
      <c r="DM13" s="56" t="str">
        <f>IF('ข้อ 8'!H13="","",'ข้อ 8'!H13)</f>
        <v/>
      </c>
      <c r="DN13" s="56" t="str">
        <f>IF('ข้อ 8'!I13="","",'ข้อ 8'!I13)</f>
        <v/>
      </c>
      <c r="DO13" s="56" t="str">
        <f>IF('ข้อ 8'!J13="","",'ข้อ 8'!J13)</f>
        <v/>
      </c>
      <c r="DP13" s="56" t="str">
        <f>IF('ข้อ 8'!K13="","",'ข้อ 8'!K13)</f>
        <v/>
      </c>
      <c r="DQ13" s="56" t="str">
        <f>IF('ข้อ 8'!L13="","",'ข้อ 8'!L13)</f>
        <v/>
      </c>
      <c r="DR13" s="56" t="str">
        <f>IF('ข้อ 8'!M13="","",'ข้อ 8'!M13)</f>
        <v/>
      </c>
      <c r="DS13" s="56" t="str">
        <f>IF('ข้อ 8'!N13="","",'ข้อ 8'!N13)</f>
        <v/>
      </c>
      <c r="DT13" s="56" t="str">
        <f>IF('ข้อ 8'!O13="","",'ข้อ 8'!O13)</f>
        <v/>
      </c>
      <c r="DU13" s="56" t="str">
        <f>IF('ข้อ 8'!P13="","",'ข้อ 8'!P13)</f>
        <v/>
      </c>
      <c r="DV13" s="56" t="str">
        <f>IF('ข้อ 8'!R13="","",'ข้อ 8'!R13)</f>
        <v/>
      </c>
      <c r="DW13" s="56" t="str">
        <f>IF('ข้อ 8'!S13="","",'ข้อ 8'!S13)</f>
        <v/>
      </c>
      <c r="DX13" s="56" t="str">
        <f>IF('ข้อ 8'!T13="","",'ข้อ 8'!T13)</f>
        <v/>
      </c>
    </row>
    <row r="14" spans="1:128" ht="19.8" customHeight="1" x14ac:dyDescent="0.35">
      <c r="A14" s="58">
        <f>IF(รายชื่อนักเรียน!A10="","",รายชื่อนักเรียน!A10)</f>
        <v>9</v>
      </c>
      <c r="B14" s="64"/>
      <c r="C14" s="56" t="str">
        <f>IF('ข้อที่ 1'!F14="","",'ข้อที่ 1'!F14)</f>
        <v/>
      </c>
      <c r="D14" s="56" t="str">
        <f>IF('ข้อที่ 1'!G14="","",'ข้อที่ 1'!G14)</f>
        <v/>
      </c>
      <c r="E14" s="56" t="str">
        <f>IF('ข้อที่ 1'!H14="","",'ข้อที่ 1'!H14)</f>
        <v/>
      </c>
      <c r="F14" s="56" t="str">
        <f>IF('ข้อที่ 1'!I14="","",'ข้อที่ 1'!I14)</f>
        <v/>
      </c>
      <c r="G14" s="56" t="str">
        <f>IF('ข้อที่ 1'!J14="","",'ข้อที่ 1'!J14)</f>
        <v/>
      </c>
      <c r="H14" s="56" t="str">
        <f>IF('ข้อที่ 1'!K14="","",'ข้อที่ 1'!K14)</f>
        <v/>
      </c>
      <c r="I14" s="56" t="str">
        <f>IF('ข้อที่ 1'!L14="","",'ข้อที่ 1'!L14)</f>
        <v/>
      </c>
      <c r="J14" s="56" t="str">
        <f>IF('ข้อที่ 1'!M14="","",'ข้อที่ 1'!M14)</f>
        <v/>
      </c>
      <c r="K14" s="56" t="str">
        <f>IF('ข้อที่ 1'!N14="","",'ข้อที่ 1'!N14)</f>
        <v/>
      </c>
      <c r="L14" s="56" t="str">
        <f>IF('ข้อที่ 1'!O14="","",'ข้อที่ 1'!O14)</f>
        <v/>
      </c>
      <c r="M14" s="56" t="str">
        <f>IF('ข้อที่ 1'!P14="","",'ข้อที่ 1'!P14)</f>
        <v/>
      </c>
      <c r="N14" s="56" t="str">
        <f>IF('ข้อที่ 1'!R14="","",'ข้อที่ 1'!R14)</f>
        <v/>
      </c>
      <c r="O14" s="56" t="str">
        <f>IF('ข้อที่ 1'!S14="","",'ข้อที่ 1'!S14)</f>
        <v/>
      </c>
      <c r="P14" s="56" t="str">
        <f>IF('ข้อที่ 1'!T14="","",'ข้อที่ 1'!T14)</f>
        <v/>
      </c>
      <c r="Q14" s="58">
        <f>IF(รายชื่อนักเรียน!A10="","",รายชื่อนักเรียน!A10)</f>
        <v>9</v>
      </c>
      <c r="R14" s="64"/>
      <c r="S14" s="56" t="str">
        <f>IF('ข้อ 2'!F14="","",'ข้อ 2'!F14)</f>
        <v/>
      </c>
      <c r="T14" s="56" t="str">
        <f>IF('ข้อ 2'!G14="","",'ข้อ 2'!G14)</f>
        <v/>
      </c>
      <c r="U14" s="56" t="str">
        <f>IF('ข้อ 2'!H14="","",'ข้อ 2'!H14)</f>
        <v/>
      </c>
      <c r="V14" s="56" t="str">
        <f>IF('ข้อ 2'!I14="","",'ข้อ 2'!I14)</f>
        <v/>
      </c>
      <c r="W14" s="56" t="str">
        <f>IF('ข้อ 2'!J14="","",'ข้อ 2'!J14)</f>
        <v/>
      </c>
      <c r="X14" s="56" t="str">
        <f>IF('ข้อ 2'!K14="","",'ข้อ 2'!K14)</f>
        <v/>
      </c>
      <c r="Y14" s="56" t="str">
        <f>IF('ข้อ 2'!L14="","",'ข้อ 2'!L14)</f>
        <v/>
      </c>
      <c r="Z14" s="56" t="str">
        <f>IF('ข้อ 2'!M14="","",'ข้อ 2'!M14)</f>
        <v/>
      </c>
      <c r="AA14" s="56" t="str">
        <f>IF('ข้อ 2'!N14="","",'ข้อ 2'!N14)</f>
        <v/>
      </c>
      <c r="AB14" s="56" t="str">
        <f>IF('ข้อ 2'!O14="","",'ข้อ 2'!O14)</f>
        <v/>
      </c>
      <c r="AC14" s="56" t="str">
        <f>IF('ข้อ 2'!P14="","",'ข้อ 2'!P14)</f>
        <v/>
      </c>
      <c r="AD14" s="56" t="str">
        <f>IF('ข้อ 2'!R14="","",'ข้อ 2'!R14)</f>
        <v/>
      </c>
      <c r="AE14" s="56" t="str">
        <f>IF('ข้อ 2'!S14="","",'ข้อ 2'!S14)</f>
        <v/>
      </c>
      <c r="AF14" s="56" t="str">
        <f>IF('ข้อ 2'!T14="","",'ข้อ 2'!T14)</f>
        <v/>
      </c>
      <c r="AG14" s="58">
        <f>IF(รายชื่อนักเรียน!A10="","",รายชื่อนักเรียน!A10)</f>
        <v>9</v>
      </c>
      <c r="AH14" s="64"/>
      <c r="AI14" s="56" t="str">
        <f>IF('ข้อ 3'!F14="","",'ข้อ 3'!F14)</f>
        <v/>
      </c>
      <c r="AJ14" s="56" t="str">
        <f>IF('ข้อ 3'!G14="","",'ข้อ 3'!G14)</f>
        <v/>
      </c>
      <c r="AK14" s="56" t="str">
        <f>IF('ข้อ 3'!H14="","",'ข้อ 3'!H14)</f>
        <v/>
      </c>
      <c r="AL14" s="56" t="str">
        <f>IF('ข้อ 3'!I14="","",'ข้อ 3'!I14)</f>
        <v/>
      </c>
      <c r="AM14" s="56" t="str">
        <f>IF('ข้อ 3'!J14="","",'ข้อ 3'!J14)</f>
        <v/>
      </c>
      <c r="AN14" s="56" t="str">
        <f>IF('ข้อ 3'!K14="","",'ข้อ 3'!K14)</f>
        <v/>
      </c>
      <c r="AO14" s="56" t="str">
        <f>IF('ข้อ 3'!L14="","",'ข้อ 3'!L14)</f>
        <v/>
      </c>
      <c r="AP14" s="56" t="str">
        <f>IF('ข้อ 3'!M14="","",'ข้อ 3'!M14)</f>
        <v/>
      </c>
      <c r="AQ14" s="56" t="str">
        <f>IF('ข้อ 3'!N14="","",'ข้อ 3'!N14)</f>
        <v/>
      </c>
      <c r="AR14" s="56" t="str">
        <f>IF('ข้อ 3'!O14="","",'ข้อ 3'!O14)</f>
        <v/>
      </c>
      <c r="AS14" s="56" t="str">
        <f>IF('ข้อ 3'!P14="","",'ข้อ 3'!P14)</f>
        <v/>
      </c>
      <c r="AT14" s="56" t="str">
        <f>IF('ข้อ 3'!R14="","",'ข้อ 3'!R14)</f>
        <v/>
      </c>
      <c r="AU14" s="56" t="str">
        <f>IF('ข้อ 3'!S14="","",'ข้อ 3'!S14)</f>
        <v/>
      </c>
      <c r="AV14" s="56" t="str">
        <f>IF('ข้อ 3'!T14="","",'ข้อ 3'!T14)</f>
        <v/>
      </c>
      <c r="AW14" s="58">
        <f>IF(รายชื่อนักเรียน!A10="","",รายชื่อนักเรียน!A10)</f>
        <v>9</v>
      </c>
      <c r="AX14" s="64"/>
      <c r="AY14" s="56" t="str">
        <f>IF('ข้อ 4'!F14="","",'ข้อ 4'!F14)</f>
        <v/>
      </c>
      <c r="AZ14" s="56" t="str">
        <f>IF('ข้อ 4'!G14="","",'ข้อ 4'!G14)</f>
        <v/>
      </c>
      <c r="BA14" s="56" t="str">
        <f>IF('ข้อ 4'!H14="","",'ข้อ 4'!H14)</f>
        <v/>
      </c>
      <c r="BB14" s="56" t="str">
        <f>IF('ข้อ 4'!I14="","",'ข้อ 4'!I14)</f>
        <v/>
      </c>
      <c r="BC14" s="56" t="str">
        <f>IF('ข้อ 4'!J14="","",'ข้อ 4'!J14)</f>
        <v/>
      </c>
      <c r="BD14" s="56" t="str">
        <f>IF('ข้อ 4'!K14="","",'ข้อ 4'!K14)</f>
        <v/>
      </c>
      <c r="BE14" s="56" t="str">
        <f>IF('ข้อ 4'!L14="","",'ข้อ 4'!L14)</f>
        <v/>
      </c>
      <c r="BF14" s="56" t="str">
        <f>IF('ข้อ 4'!M14="","",'ข้อ 4'!M14)</f>
        <v/>
      </c>
      <c r="BG14" s="56" t="str">
        <f>IF('ข้อ 4'!N14="","",'ข้อ 4'!N14)</f>
        <v/>
      </c>
      <c r="BH14" s="56" t="str">
        <f>IF('ข้อ 4'!O14="","",'ข้อ 4'!O14)</f>
        <v/>
      </c>
      <c r="BI14" s="56" t="str">
        <f>IF('ข้อ 4'!P14="","",'ข้อ 4'!P14)</f>
        <v/>
      </c>
      <c r="BJ14" s="56" t="str">
        <f>IF('ข้อ 4'!R14="","",'ข้อ 4'!R14)</f>
        <v/>
      </c>
      <c r="BK14" s="56" t="str">
        <f>IF('ข้อ 4'!S14="","",'ข้อ 4'!S14)</f>
        <v/>
      </c>
      <c r="BL14" s="56" t="str">
        <f>IF('ข้อ 4'!T14="","",'ข้อ 4'!T14)</f>
        <v/>
      </c>
      <c r="BM14" s="58">
        <f>IF(รายชื่อนักเรียน!A10="","",รายชื่อนักเรียน!A10)</f>
        <v>9</v>
      </c>
      <c r="BN14" s="64"/>
      <c r="BO14" s="56" t="str">
        <f>IF('ข้อ 5'!F14="","",'ข้อ 5'!F14)</f>
        <v/>
      </c>
      <c r="BP14" s="56" t="str">
        <f>IF('ข้อ 5'!G14="","",'ข้อ 5'!G14)</f>
        <v/>
      </c>
      <c r="BQ14" s="56" t="str">
        <f>IF('ข้อ 5'!H14="","",'ข้อ 5'!H14)</f>
        <v/>
      </c>
      <c r="BR14" s="56" t="str">
        <f>IF('ข้อ 5'!I14="","",'ข้อ 5'!I14)</f>
        <v/>
      </c>
      <c r="BS14" s="56" t="str">
        <f>IF('ข้อ 5'!J14="","",'ข้อ 5'!J14)</f>
        <v/>
      </c>
      <c r="BT14" s="56" t="str">
        <f>IF('ข้อ 5'!K14="","",'ข้อ 5'!K14)</f>
        <v/>
      </c>
      <c r="BU14" s="56" t="str">
        <f>IF('ข้อ 5'!L14="","",'ข้อ 5'!L14)</f>
        <v/>
      </c>
      <c r="BV14" s="56" t="str">
        <f>IF('ข้อ 5'!M14="","",'ข้อ 5'!M14)</f>
        <v/>
      </c>
      <c r="BW14" s="56" t="str">
        <f>IF('ข้อ 5'!N14="","",'ข้อ 5'!N14)</f>
        <v/>
      </c>
      <c r="BX14" s="56" t="str">
        <f>IF('ข้อ 5'!O14="","",'ข้อ 5'!O14)</f>
        <v/>
      </c>
      <c r="BY14" s="56" t="str">
        <f>IF('ข้อ 5'!P14="","",'ข้อ 5'!P14)</f>
        <v/>
      </c>
      <c r="BZ14" s="56" t="str">
        <f>IF('ข้อ 5'!R14="","",'ข้อ 5'!R14)</f>
        <v/>
      </c>
      <c r="CA14" s="56" t="str">
        <f>IF('ข้อ 5'!S14="","",'ข้อ 5'!S14)</f>
        <v/>
      </c>
      <c r="CB14" s="56" t="str">
        <f>IF('ข้อ 5'!T14="","",'ข้อ 5'!T14)</f>
        <v/>
      </c>
      <c r="CC14" s="58">
        <f>IF(รายชื่อนักเรียน!A10="","",รายชื่อนักเรียน!A10)</f>
        <v>9</v>
      </c>
      <c r="CD14" s="64"/>
      <c r="CE14" s="56" t="str">
        <f>IF('ข้อ 6'!F14="","",'ข้อ 6'!F14)</f>
        <v/>
      </c>
      <c r="CF14" s="56" t="str">
        <f>IF('ข้อ 6'!G14="","",'ข้อ 6'!G14)</f>
        <v/>
      </c>
      <c r="CG14" s="56" t="str">
        <f>IF('ข้อ 6'!H14="","",'ข้อ 6'!H14)</f>
        <v/>
      </c>
      <c r="CH14" s="56" t="str">
        <f>IF('ข้อ 6'!I14="","",'ข้อ 6'!I14)</f>
        <v/>
      </c>
      <c r="CI14" s="56" t="str">
        <f>IF('ข้อ 6'!J14="","",'ข้อ 6'!J14)</f>
        <v/>
      </c>
      <c r="CJ14" s="56" t="str">
        <f>IF('ข้อ 6'!K14="","",'ข้อ 6'!K14)</f>
        <v/>
      </c>
      <c r="CK14" s="56" t="str">
        <f>IF('ข้อ 6'!L14="","",'ข้อ 6'!L14)</f>
        <v/>
      </c>
      <c r="CL14" s="56" t="str">
        <f>IF('ข้อ 6'!M14="","",'ข้อ 6'!M14)</f>
        <v/>
      </c>
      <c r="CM14" s="56" t="str">
        <f>IF('ข้อ 6'!N14="","",'ข้อ 6'!N14)</f>
        <v/>
      </c>
      <c r="CN14" s="56" t="str">
        <f>IF('ข้อ 6'!O14="","",'ข้อ 6'!O14)</f>
        <v/>
      </c>
      <c r="CO14" s="56" t="str">
        <f>IF('ข้อ 6'!P14="","",'ข้อ 6'!P14)</f>
        <v/>
      </c>
      <c r="CP14" s="56" t="str">
        <f>IF('ข้อ 6'!R14="","",'ข้อ 6'!R14)</f>
        <v/>
      </c>
      <c r="CQ14" s="56" t="str">
        <f>IF('ข้อ 6'!S14="","",'ข้อ 6'!S14)</f>
        <v/>
      </c>
      <c r="CR14" s="56" t="str">
        <f>IF('ข้อ 6'!T14="","",'ข้อ 6'!T14)</f>
        <v/>
      </c>
      <c r="CS14" s="58">
        <f>IF(รายชื่อนักเรียน!A10="","",รายชื่อนักเรียน!A10)</f>
        <v>9</v>
      </c>
      <c r="CT14" s="64"/>
      <c r="CU14" s="56" t="str">
        <f>IF('ข้อ 7'!F14="","",'ข้อ 7'!F14)</f>
        <v/>
      </c>
      <c r="CV14" s="56" t="str">
        <f>IF('ข้อ 7'!G14="","",'ข้อ 7'!G14)</f>
        <v/>
      </c>
      <c r="CW14" s="56" t="str">
        <f>IF('ข้อ 7'!H14="","",'ข้อ 7'!H14)</f>
        <v/>
      </c>
      <c r="CX14" s="56" t="str">
        <f>IF('ข้อ 7'!I14="","",'ข้อ 7'!I14)</f>
        <v/>
      </c>
      <c r="CY14" s="56" t="str">
        <f>IF('ข้อ 7'!J14="","",'ข้อ 7'!J14)</f>
        <v/>
      </c>
      <c r="CZ14" s="56" t="str">
        <f>IF('ข้อ 7'!K14="","",'ข้อ 7'!K14)</f>
        <v/>
      </c>
      <c r="DA14" s="56" t="str">
        <f>IF('ข้อ 7'!L14="","",'ข้อ 7'!L14)</f>
        <v/>
      </c>
      <c r="DB14" s="56" t="str">
        <f>IF('ข้อ 7'!M14="","",'ข้อ 7'!M14)</f>
        <v/>
      </c>
      <c r="DC14" s="56" t="str">
        <f>IF('ข้อ 7'!N14="","",'ข้อ 7'!N14)</f>
        <v/>
      </c>
      <c r="DD14" s="56" t="str">
        <f>IF('ข้อ 7'!O14="","",'ข้อ 7'!O14)</f>
        <v/>
      </c>
      <c r="DE14" s="56" t="str">
        <f>IF('ข้อ 7'!P14="","",'ข้อ 7'!P14)</f>
        <v/>
      </c>
      <c r="DF14" s="56" t="str">
        <f>IF('ข้อ 7'!R14="","",'ข้อ 7'!R14)</f>
        <v/>
      </c>
      <c r="DG14" s="56" t="str">
        <f>IF('ข้อ 7'!S14="","",'ข้อ 7'!S14)</f>
        <v/>
      </c>
      <c r="DH14" s="56" t="str">
        <f>IF('ข้อ 7'!T14="","",'ข้อ 7'!T14)</f>
        <v/>
      </c>
      <c r="DI14" s="58">
        <f>IF(รายชื่อนักเรียน!A10="","",รายชื่อนักเรียน!A10)</f>
        <v>9</v>
      </c>
      <c r="DJ14" s="64"/>
      <c r="DK14" s="56" t="str">
        <f>IF('ข้อ 8'!F14="","",'ข้อ 8'!F14)</f>
        <v/>
      </c>
      <c r="DL14" s="56" t="str">
        <f>IF('ข้อ 8'!G14="","",'ข้อ 8'!G14)</f>
        <v/>
      </c>
      <c r="DM14" s="56" t="str">
        <f>IF('ข้อ 8'!H14="","",'ข้อ 8'!H14)</f>
        <v/>
      </c>
      <c r="DN14" s="56" t="str">
        <f>IF('ข้อ 8'!I14="","",'ข้อ 8'!I14)</f>
        <v/>
      </c>
      <c r="DO14" s="56" t="str">
        <f>IF('ข้อ 8'!J14="","",'ข้อ 8'!J14)</f>
        <v/>
      </c>
      <c r="DP14" s="56" t="str">
        <f>IF('ข้อ 8'!K14="","",'ข้อ 8'!K14)</f>
        <v/>
      </c>
      <c r="DQ14" s="56" t="str">
        <f>IF('ข้อ 8'!L14="","",'ข้อ 8'!L14)</f>
        <v/>
      </c>
      <c r="DR14" s="56" t="str">
        <f>IF('ข้อ 8'!M14="","",'ข้อ 8'!M14)</f>
        <v/>
      </c>
      <c r="DS14" s="56" t="str">
        <f>IF('ข้อ 8'!N14="","",'ข้อ 8'!N14)</f>
        <v/>
      </c>
      <c r="DT14" s="56" t="str">
        <f>IF('ข้อ 8'!O14="","",'ข้อ 8'!O14)</f>
        <v/>
      </c>
      <c r="DU14" s="56" t="str">
        <f>IF('ข้อ 8'!P14="","",'ข้อ 8'!P14)</f>
        <v/>
      </c>
      <c r="DV14" s="56" t="str">
        <f>IF('ข้อ 8'!R14="","",'ข้อ 8'!R14)</f>
        <v/>
      </c>
      <c r="DW14" s="56" t="str">
        <f>IF('ข้อ 8'!S14="","",'ข้อ 8'!S14)</f>
        <v/>
      </c>
      <c r="DX14" s="56" t="str">
        <f>IF('ข้อ 8'!T14="","",'ข้อ 8'!T14)</f>
        <v/>
      </c>
    </row>
    <row r="15" spans="1:128" ht="19.8" customHeight="1" x14ac:dyDescent="0.35">
      <c r="A15" s="58">
        <f>IF(รายชื่อนักเรียน!A11="","",รายชื่อนักเรียน!A11)</f>
        <v>10</v>
      </c>
      <c r="B15" s="64"/>
      <c r="C15" s="56" t="str">
        <f>IF('ข้อที่ 1'!F15="","",'ข้อที่ 1'!F15)</f>
        <v/>
      </c>
      <c r="D15" s="56" t="str">
        <f>IF('ข้อที่ 1'!G15="","",'ข้อที่ 1'!G15)</f>
        <v/>
      </c>
      <c r="E15" s="56" t="str">
        <f>IF('ข้อที่ 1'!H15="","",'ข้อที่ 1'!H15)</f>
        <v/>
      </c>
      <c r="F15" s="56" t="str">
        <f>IF('ข้อที่ 1'!I15="","",'ข้อที่ 1'!I15)</f>
        <v/>
      </c>
      <c r="G15" s="56" t="str">
        <f>IF('ข้อที่ 1'!J15="","",'ข้อที่ 1'!J15)</f>
        <v/>
      </c>
      <c r="H15" s="56" t="str">
        <f>IF('ข้อที่ 1'!K15="","",'ข้อที่ 1'!K15)</f>
        <v/>
      </c>
      <c r="I15" s="56" t="str">
        <f>IF('ข้อที่ 1'!L15="","",'ข้อที่ 1'!L15)</f>
        <v/>
      </c>
      <c r="J15" s="56" t="str">
        <f>IF('ข้อที่ 1'!M15="","",'ข้อที่ 1'!M15)</f>
        <v/>
      </c>
      <c r="K15" s="56" t="str">
        <f>IF('ข้อที่ 1'!N15="","",'ข้อที่ 1'!N15)</f>
        <v/>
      </c>
      <c r="L15" s="56" t="str">
        <f>IF('ข้อที่ 1'!O15="","",'ข้อที่ 1'!O15)</f>
        <v/>
      </c>
      <c r="M15" s="56" t="str">
        <f>IF('ข้อที่ 1'!P15="","",'ข้อที่ 1'!P15)</f>
        <v/>
      </c>
      <c r="N15" s="56" t="str">
        <f>IF('ข้อที่ 1'!R15="","",'ข้อที่ 1'!R15)</f>
        <v/>
      </c>
      <c r="O15" s="56" t="str">
        <f>IF('ข้อที่ 1'!S15="","",'ข้อที่ 1'!S15)</f>
        <v/>
      </c>
      <c r="P15" s="56" t="str">
        <f>IF('ข้อที่ 1'!T15="","",'ข้อที่ 1'!T15)</f>
        <v/>
      </c>
      <c r="Q15" s="58">
        <f>IF(รายชื่อนักเรียน!A11="","",รายชื่อนักเรียน!A11)</f>
        <v>10</v>
      </c>
      <c r="R15" s="64"/>
      <c r="S15" s="56" t="str">
        <f>IF('ข้อ 2'!F15="","",'ข้อ 2'!F15)</f>
        <v/>
      </c>
      <c r="T15" s="56" t="str">
        <f>IF('ข้อ 2'!G15="","",'ข้อ 2'!G15)</f>
        <v/>
      </c>
      <c r="U15" s="56" t="str">
        <f>IF('ข้อ 2'!H15="","",'ข้อ 2'!H15)</f>
        <v/>
      </c>
      <c r="V15" s="56" t="str">
        <f>IF('ข้อ 2'!I15="","",'ข้อ 2'!I15)</f>
        <v/>
      </c>
      <c r="W15" s="56" t="str">
        <f>IF('ข้อ 2'!J15="","",'ข้อ 2'!J15)</f>
        <v/>
      </c>
      <c r="X15" s="56" t="str">
        <f>IF('ข้อ 2'!K15="","",'ข้อ 2'!K15)</f>
        <v/>
      </c>
      <c r="Y15" s="56" t="str">
        <f>IF('ข้อ 2'!L15="","",'ข้อ 2'!L15)</f>
        <v/>
      </c>
      <c r="Z15" s="56" t="str">
        <f>IF('ข้อ 2'!M15="","",'ข้อ 2'!M15)</f>
        <v/>
      </c>
      <c r="AA15" s="56" t="str">
        <f>IF('ข้อ 2'!N15="","",'ข้อ 2'!N15)</f>
        <v/>
      </c>
      <c r="AB15" s="56" t="str">
        <f>IF('ข้อ 2'!O15="","",'ข้อ 2'!O15)</f>
        <v/>
      </c>
      <c r="AC15" s="56" t="str">
        <f>IF('ข้อ 2'!P15="","",'ข้อ 2'!P15)</f>
        <v/>
      </c>
      <c r="AD15" s="56" t="str">
        <f>IF('ข้อ 2'!R15="","",'ข้อ 2'!R15)</f>
        <v/>
      </c>
      <c r="AE15" s="56" t="str">
        <f>IF('ข้อ 2'!S15="","",'ข้อ 2'!S15)</f>
        <v/>
      </c>
      <c r="AF15" s="56" t="str">
        <f>IF('ข้อ 2'!T15="","",'ข้อ 2'!T15)</f>
        <v/>
      </c>
      <c r="AG15" s="58">
        <f>IF(รายชื่อนักเรียน!A11="","",รายชื่อนักเรียน!A11)</f>
        <v>10</v>
      </c>
      <c r="AH15" s="64"/>
      <c r="AI15" s="56" t="str">
        <f>IF('ข้อ 3'!F15="","",'ข้อ 3'!F15)</f>
        <v/>
      </c>
      <c r="AJ15" s="56" t="str">
        <f>IF('ข้อ 3'!G15="","",'ข้อ 3'!G15)</f>
        <v/>
      </c>
      <c r="AK15" s="56" t="str">
        <f>IF('ข้อ 3'!H15="","",'ข้อ 3'!H15)</f>
        <v/>
      </c>
      <c r="AL15" s="56" t="str">
        <f>IF('ข้อ 3'!I15="","",'ข้อ 3'!I15)</f>
        <v/>
      </c>
      <c r="AM15" s="56" t="str">
        <f>IF('ข้อ 3'!J15="","",'ข้อ 3'!J15)</f>
        <v/>
      </c>
      <c r="AN15" s="56" t="str">
        <f>IF('ข้อ 3'!K15="","",'ข้อ 3'!K15)</f>
        <v/>
      </c>
      <c r="AO15" s="56" t="str">
        <f>IF('ข้อ 3'!L15="","",'ข้อ 3'!L15)</f>
        <v/>
      </c>
      <c r="AP15" s="56" t="str">
        <f>IF('ข้อ 3'!M15="","",'ข้อ 3'!M15)</f>
        <v/>
      </c>
      <c r="AQ15" s="56" t="str">
        <f>IF('ข้อ 3'!N15="","",'ข้อ 3'!N15)</f>
        <v/>
      </c>
      <c r="AR15" s="56" t="str">
        <f>IF('ข้อ 3'!O15="","",'ข้อ 3'!O15)</f>
        <v/>
      </c>
      <c r="AS15" s="56" t="str">
        <f>IF('ข้อ 3'!P15="","",'ข้อ 3'!P15)</f>
        <v/>
      </c>
      <c r="AT15" s="56" t="str">
        <f>IF('ข้อ 3'!R15="","",'ข้อ 3'!R15)</f>
        <v/>
      </c>
      <c r="AU15" s="56" t="str">
        <f>IF('ข้อ 3'!S15="","",'ข้อ 3'!S15)</f>
        <v/>
      </c>
      <c r="AV15" s="56" t="str">
        <f>IF('ข้อ 3'!T15="","",'ข้อ 3'!T15)</f>
        <v/>
      </c>
      <c r="AW15" s="58">
        <f>IF(รายชื่อนักเรียน!A11="","",รายชื่อนักเรียน!A11)</f>
        <v>10</v>
      </c>
      <c r="AX15" s="64"/>
      <c r="AY15" s="56" t="str">
        <f>IF('ข้อ 4'!F15="","",'ข้อ 4'!F15)</f>
        <v/>
      </c>
      <c r="AZ15" s="56" t="str">
        <f>IF('ข้อ 4'!G15="","",'ข้อ 4'!G15)</f>
        <v/>
      </c>
      <c r="BA15" s="56" t="str">
        <f>IF('ข้อ 4'!H15="","",'ข้อ 4'!H15)</f>
        <v/>
      </c>
      <c r="BB15" s="56" t="str">
        <f>IF('ข้อ 4'!I15="","",'ข้อ 4'!I15)</f>
        <v/>
      </c>
      <c r="BC15" s="56" t="str">
        <f>IF('ข้อ 4'!J15="","",'ข้อ 4'!J15)</f>
        <v/>
      </c>
      <c r="BD15" s="56" t="str">
        <f>IF('ข้อ 4'!K15="","",'ข้อ 4'!K15)</f>
        <v/>
      </c>
      <c r="BE15" s="56" t="str">
        <f>IF('ข้อ 4'!L15="","",'ข้อ 4'!L15)</f>
        <v/>
      </c>
      <c r="BF15" s="56" t="str">
        <f>IF('ข้อ 4'!M15="","",'ข้อ 4'!M15)</f>
        <v/>
      </c>
      <c r="BG15" s="56" t="str">
        <f>IF('ข้อ 4'!N15="","",'ข้อ 4'!N15)</f>
        <v/>
      </c>
      <c r="BH15" s="56" t="str">
        <f>IF('ข้อ 4'!O15="","",'ข้อ 4'!O15)</f>
        <v/>
      </c>
      <c r="BI15" s="56" t="str">
        <f>IF('ข้อ 4'!P15="","",'ข้อ 4'!P15)</f>
        <v/>
      </c>
      <c r="BJ15" s="56" t="str">
        <f>IF('ข้อ 4'!R15="","",'ข้อ 4'!R15)</f>
        <v/>
      </c>
      <c r="BK15" s="56" t="str">
        <f>IF('ข้อ 4'!S15="","",'ข้อ 4'!S15)</f>
        <v/>
      </c>
      <c r="BL15" s="56" t="str">
        <f>IF('ข้อ 4'!T15="","",'ข้อ 4'!T15)</f>
        <v/>
      </c>
      <c r="BM15" s="58">
        <f>IF(รายชื่อนักเรียน!A11="","",รายชื่อนักเรียน!A11)</f>
        <v>10</v>
      </c>
      <c r="BN15" s="64"/>
      <c r="BO15" s="56" t="str">
        <f>IF('ข้อ 5'!F15="","",'ข้อ 5'!F15)</f>
        <v/>
      </c>
      <c r="BP15" s="56" t="str">
        <f>IF('ข้อ 5'!G15="","",'ข้อ 5'!G15)</f>
        <v/>
      </c>
      <c r="BQ15" s="56" t="str">
        <f>IF('ข้อ 5'!H15="","",'ข้อ 5'!H15)</f>
        <v/>
      </c>
      <c r="BR15" s="56" t="str">
        <f>IF('ข้อ 5'!I15="","",'ข้อ 5'!I15)</f>
        <v/>
      </c>
      <c r="BS15" s="56" t="str">
        <f>IF('ข้อ 5'!J15="","",'ข้อ 5'!J15)</f>
        <v/>
      </c>
      <c r="BT15" s="56" t="str">
        <f>IF('ข้อ 5'!K15="","",'ข้อ 5'!K15)</f>
        <v/>
      </c>
      <c r="BU15" s="56" t="str">
        <f>IF('ข้อ 5'!L15="","",'ข้อ 5'!L15)</f>
        <v/>
      </c>
      <c r="BV15" s="56" t="str">
        <f>IF('ข้อ 5'!M15="","",'ข้อ 5'!M15)</f>
        <v/>
      </c>
      <c r="BW15" s="56" t="str">
        <f>IF('ข้อ 5'!N15="","",'ข้อ 5'!N15)</f>
        <v/>
      </c>
      <c r="BX15" s="56" t="str">
        <f>IF('ข้อ 5'!O15="","",'ข้อ 5'!O15)</f>
        <v/>
      </c>
      <c r="BY15" s="56" t="str">
        <f>IF('ข้อ 5'!P15="","",'ข้อ 5'!P15)</f>
        <v/>
      </c>
      <c r="BZ15" s="56" t="str">
        <f>IF('ข้อ 5'!R15="","",'ข้อ 5'!R15)</f>
        <v/>
      </c>
      <c r="CA15" s="56" t="str">
        <f>IF('ข้อ 5'!S15="","",'ข้อ 5'!S15)</f>
        <v/>
      </c>
      <c r="CB15" s="56" t="str">
        <f>IF('ข้อ 5'!T15="","",'ข้อ 5'!T15)</f>
        <v/>
      </c>
      <c r="CC15" s="58">
        <f>IF(รายชื่อนักเรียน!A11="","",รายชื่อนักเรียน!A11)</f>
        <v>10</v>
      </c>
      <c r="CD15" s="64"/>
      <c r="CE15" s="56" t="str">
        <f>IF('ข้อ 6'!F15="","",'ข้อ 6'!F15)</f>
        <v/>
      </c>
      <c r="CF15" s="56" t="str">
        <f>IF('ข้อ 6'!G15="","",'ข้อ 6'!G15)</f>
        <v/>
      </c>
      <c r="CG15" s="56" t="str">
        <f>IF('ข้อ 6'!H15="","",'ข้อ 6'!H15)</f>
        <v/>
      </c>
      <c r="CH15" s="56" t="str">
        <f>IF('ข้อ 6'!I15="","",'ข้อ 6'!I15)</f>
        <v/>
      </c>
      <c r="CI15" s="56" t="str">
        <f>IF('ข้อ 6'!J15="","",'ข้อ 6'!J15)</f>
        <v/>
      </c>
      <c r="CJ15" s="56" t="str">
        <f>IF('ข้อ 6'!K15="","",'ข้อ 6'!K15)</f>
        <v/>
      </c>
      <c r="CK15" s="56" t="str">
        <f>IF('ข้อ 6'!L15="","",'ข้อ 6'!L15)</f>
        <v/>
      </c>
      <c r="CL15" s="56" t="str">
        <f>IF('ข้อ 6'!M15="","",'ข้อ 6'!M15)</f>
        <v/>
      </c>
      <c r="CM15" s="56" t="str">
        <f>IF('ข้อ 6'!N15="","",'ข้อ 6'!N15)</f>
        <v/>
      </c>
      <c r="CN15" s="56" t="str">
        <f>IF('ข้อ 6'!O15="","",'ข้อ 6'!O15)</f>
        <v/>
      </c>
      <c r="CO15" s="56" t="str">
        <f>IF('ข้อ 6'!P15="","",'ข้อ 6'!P15)</f>
        <v/>
      </c>
      <c r="CP15" s="56" t="str">
        <f>IF('ข้อ 6'!R15="","",'ข้อ 6'!R15)</f>
        <v/>
      </c>
      <c r="CQ15" s="56" t="str">
        <f>IF('ข้อ 6'!S15="","",'ข้อ 6'!S15)</f>
        <v/>
      </c>
      <c r="CR15" s="56" t="str">
        <f>IF('ข้อ 6'!T15="","",'ข้อ 6'!T15)</f>
        <v/>
      </c>
      <c r="CS15" s="58">
        <f>IF(รายชื่อนักเรียน!A11="","",รายชื่อนักเรียน!A11)</f>
        <v>10</v>
      </c>
      <c r="CT15" s="64"/>
      <c r="CU15" s="56" t="str">
        <f>IF('ข้อ 7'!F15="","",'ข้อ 7'!F15)</f>
        <v/>
      </c>
      <c r="CV15" s="56" t="str">
        <f>IF('ข้อ 7'!G15="","",'ข้อ 7'!G15)</f>
        <v/>
      </c>
      <c r="CW15" s="56" t="str">
        <f>IF('ข้อ 7'!H15="","",'ข้อ 7'!H15)</f>
        <v/>
      </c>
      <c r="CX15" s="56" t="str">
        <f>IF('ข้อ 7'!I15="","",'ข้อ 7'!I15)</f>
        <v/>
      </c>
      <c r="CY15" s="56" t="str">
        <f>IF('ข้อ 7'!J15="","",'ข้อ 7'!J15)</f>
        <v/>
      </c>
      <c r="CZ15" s="56" t="str">
        <f>IF('ข้อ 7'!K15="","",'ข้อ 7'!K15)</f>
        <v/>
      </c>
      <c r="DA15" s="56" t="str">
        <f>IF('ข้อ 7'!L15="","",'ข้อ 7'!L15)</f>
        <v/>
      </c>
      <c r="DB15" s="56" t="str">
        <f>IF('ข้อ 7'!M15="","",'ข้อ 7'!M15)</f>
        <v/>
      </c>
      <c r="DC15" s="56" t="str">
        <f>IF('ข้อ 7'!N15="","",'ข้อ 7'!N15)</f>
        <v/>
      </c>
      <c r="DD15" s="56" t="str">
        <f>IF('ข้อ 7'!O15="","",'ข้อ 7'!O15)</f>
        <v/>
      </c>
      <c r="DE15" s="56" t="str">
        <f>IF('ข้อ 7'!P15="","",'ข้อ 7'!P15)</f>
        <v/>
      </c>
      <c r="DF15" s="56" t="str">
        <f>IF('ข้อ 7'!R15="","",'ข้อ 7'!R15)</f>
        <v/>
      </c>
      <c r="DG15" s="56" t="str">
        <f>IF('ข้อ 7'!S15="","",'ข้อ 7'!S15)</f>
        <v/>
      </c>
      <c r="DH15" s="56" t="str">
        <f>IF('ข้อ 7'!T15="","",'ข้อ 7'!T15)</f>
        <v/>
      </c>
      <c r="DI15" s="58">
        <f>IF(รายชื่อนักเรียน!A11="","",รายชื่อนักเรียน!A11)</f>
        <v>10</v>
      </c>
      <c r="DJ15" s="64"/>
      <c r="DK15" s="56" t="str">
        <f>IF('ข้อ 8'!F15="","",'ข้อ 8'!F15)</f>
        <v/>
      </c>
      <c r="DL15" s="56" t="str">
        <f>IF('ข้อ 8'!G15="","",'ข้อ 8'!G15)</f>
        <v/>
      </c>
      <c r="DM15" s="56" t="str">
        <f>IF('ข้อ 8'!H15="","",'ข้อ 8'!H15)</f>
        <v/>
      </c>
      <c r="DN15" s="56" t="str">
        <f>IF('ข้อ 8'!I15="","",'ข้อ 8'!I15)</f>
        <v/>
      </c>
      <c r="DO15" s="56" t="str">
        <f>IF('ข้อ 8'!J15="","",'ข้อ 8'!J15)</f>
        <v/>
      </c>
      <c r="DP15" s="56" t="str">
        <f>IF('ข้อ 8'!K15="","",'ข้อ 8'!K15)</f>
        <v/>
      </c>
      <c r="DQ15" s="56" t="str">
        <f>IF('ข้อ 8'!L15="","",'ข้อ 8'!L15)</f>
        <v/>
      </c>
      <c r="DR15" s="56" t="str">
        <f>IF('ข้อ 8'!M15="","",'ข้อ 8'!M15)</f>
        <v/>
      </c>
      <c r="DS15" s="56" t="str">
        <f>IF('ข้อ 8'!N15="","",'ข้อ 8'!N15)</f>
        <v/>
      </c>
      <c r="DT15" s="56" t="str">
        <f>IF('ข้อ 8'!O15="","",'ข้อ 8'!O15)</f>
        <v/>
      </c>
      <c r="DU15" s="56" t="str">
        <f>IF('ข้อ 8'!P15="","",'ข้อ 8'!P15)</f>
        <v/>
      </c>
      <c r="DV15" s="56" t="str">
        <f>IF('ข้อ 8'!R15="","",'ข้อ 8'!R15)</f>
        <v/>
      </c>
      <c r="DW15" s="56" t="str">
        <f>IF('ข้อ 8'!S15="","",'ข้อ 8'!S15)</f>
        <v/>
      </c>
      <c r="DX15" s="56" t="str">
        <f>IF('ข้อ 8'!T15="","",'ข้อ 8'!T15)</f>
        <v/>
      </c>
    </row>
    <row r="16" spans="1:128" ht="19.8" customHeight="1" x14ac:dyDescent="0.35">
      <c r="A16" s="58">
        <f>IF(รายชื่อนักเรียน!A12="","",รายชื่อนักเรียน!A12)</f>
        <v>11</v>
      </c>
      <c r="B16" s="64"/>
      <c r="C16" s="56" t="str">
        <f>IF('ข้อที่ 1'!F16="","",'ข้อที่ 1'!F16)</f>
        <v/>
      </c>
      <c r="D16" s="56" t="str">
        <f>IF('ข้อที่ 1'!G16="","",'ข้อที่ 1'!G16)</f>
        <v/>
      </c>
      <c r="E16" s="56" t="str">
        <f>IF('ข้อที่ 1'!H16="","",'ข้อที่ 1'!H16)</f>
        <v/>
      </c>
      <c r="F16" s="56" t="str">
        <f>IF('ข้อที่ 1'!I16="","",'ข้อที่ 1'!I16)</f>
        <v/>
      </c>
      <c r="G16" s="56" t="str">
        <f>IF('ข้อที่ 1'!J16="","",'ข้อที่ 1'!J16)</f>
        <v/>
      </c>
      <c r="H16" s="56" t="str">
        <f>IF('ข้อที่ 1'!K16="","",'ข้อที่ 1'!K16)</f>
        <v/>
      </c>
      <c r="I16" s="56" t="str">
        <f>IF('ข้อที่ 1'!L16="","",'ข้อที่ 1'!L16)</f>
        <v/>
      </c>
      <c r="J16" s="56" t="str">
        <f>IF('ข้อที่ 1'!M16="","",'ข้อที่ 1'!M16)</f>
        <v/>
      </c>
      <c r="K16" s="56" t="str">
        <f>IF('ข้อที่ 1'!N16="","",'ข้อที่ 1'!N16)</f>
        <v/>
      </c>
      <c r="L16" s="56" t="str">
        <f>IF('ข้อที่ 1'!O16="","",'ข้อที่ 1'!O16)</f>
        <v/>
      </c>
      <c r="M16" s="56" t="str">
        <f>IF('ข้อที่ 1'!P16="","",'ข้อที่ 1'!P16)</f>
        <v/>
      </c>
      <c r="N16" s="56" t="str">
        <f>IF('ข้อที่ 1'!R16="","",'ข้อที่ 1'!R16)</f>
        <v/>
      </c>
      <c r="O16" s="56" t="str">
        <f>IF('ข้อที่ 1'!S16="","",'ข้อที่ 1'!S16)</f>
        <v/>
      </c>
      <c r="P16" s="56" t="str">
        <f>IF('ข้อที่ 1'!T16="","",'ข้อที่ 1'!T16)</f>
        <v/>
      </c>
      <c r="Q16" s="58">
        <f>IF(รายชื่อนักเรียน!A12="","",รายชื่อนักเรียน!A12)</f>
        <v>11</v>
      </c>
      <c r="R16" s="64"/>
      <c r="S16" s="56" t="str">
        <f>IF('ข้อ 2'!F16="","",'ข้อ 2'!F16)</f>
        <v/>
      </c>
      <c r="T16" s="56" t="str">
        <f>IF('ข้อ 2'!G16="","",'ข้อ 2'!G16)</f>
        <v/>
      </c>
      <c r="U16" s="56" t="str">
        <f>IF('ข้อ 2'!H16="","",'ข้อ 2'!H16)</f>
        <v/>
      </c>
      <c r="V16" s="56" t="str">
        <f>IF('ข้อ 2'!I16="","",'ข้อ 2'!I16)</f>
        <v/>
      </c>
      <c r="W16" s="56" t="str">
        <f>IF('ข้อ 2'!J16="","",'ข้อ 2'!J16)</f>
        <v/>
      </c>
      <c r="X16" s="56" t="str">
        <f>IF('ข้อ 2'!K16="","",'ข้อ 2'!K16)</f>
        <v/>
      </c>
      <c r="Y16" s="56" t="str">
        <f>IF('ข้อ 2'!L16="","",'ข้อ 2'!L16)</f>
        <v/>
      </c>
      <c r="Z16" s="56" t="str">
        <f>IF('ข้อ 2'!M16="","",'ข้อ 2'!M16)</f>
        <v/>
      </c>
      <c r="AA16" s="56" t="str">
        <f>IF('ข้อ 2'!N16="","",'ข้อ 2'!N16)</f>
        <v/>
      </c>
      <c r="AB16" s="56" t="str">
        <f>IF('ข้อ 2'!O16="","",'ข้อ 2'!O16)</f>
        <v/>
      </c>
      <c r="AC16" s="56" t="str">
        <f>IF('ข้อ 2'!P16="","",'ข้อ 2'!P16)</f>
        <v/>
      </c>
      <c r="AD16" s="56" t="str">
        <f>IF('ข้อ 2'!R16="","",'ข้อ 2'!R16)</f>
        <v/>
      </c>
      <c r="AE16" s="56" t="str">
        <f>IF('ข้อ 2'!S16="","",'ข้อ 2'!S16)</f>
        <v/>
      </c>
      <c r="AF16" s="56" t="str">
        <f>IF('ข้อ 2'!T16="","",'ข้อ 2'!T16)</f>
        <v/>
      </c>
      <c r="AG16" s="58">
        <f>IF(รายชื่อนักเรียน!A12="","",รายชื่อนักเรียน!A12)</f>
        <v>11</v>
      </c>
      <c r="AH16" s="64"/>
      <c r="AI16" s="56" t="str">
        <f>IF('ข้อ 3'!F16="","",'ข้อ 3'!F16)</f>
        <v/>
      </c>
      <c r="AJ16" s="56" t="str">
        <f>IF('ข้อ 3'!G16="","",'ข้อ 3'!G16)</f>
        <v/>
      </c>
      <c r="AK16" s="56" t="str">
        <f>IF('ข้อ 3'!H16="","",'ข้อ 3'!H16)</f>
        <v/>
      </c>
      <c r="AL16" s="56" t="str">
        <f>IF('ข้อ 3'!I16="","",'ข้อ 3'!I16)</f>
        <v/>
      </c>
      <c r="AM16" s="56" t="str">
        <f>IF('ข้อ 3'!J16="","",'ข้อ 3'!J16)</f>
        <v/>
      </c>
      <c r="AN16" s="56" t="str">
        <f>IF('ข้อ 3'!K16="","",'ข้อ 3'!K16)</f>
        <v/>
      </c>
      <c r="AO16" s="56" t="str">
        <f>IF('ข้อ 3'!L16="","",'ข้อ 3'!L16)</f>
        <v/>
      </c>
      <c r="AP16" s="56" t="str">
        <f>IF('ข้อ 3'!M16="","",'ข้อ 3'!M16)</f>
        <v/>
      </c>
      <c r="AQ16" s="56" t="str">
        <f>IF('ข้อ 3'!N16="","",'ข้อ 3'!N16)</f>
        <v/>
      </c>
      <c r="AR16" s="56" t="str">
        <f>IF('ข้อ 3'!O16="","",'ข้อ 3'!O16)</f>
        <v/>
      </c>
      <c r="AS16" s="56" t="str">
        <f>IF('ข้อ 3'!P16="","",'ข้อ 3'!P16)</f>
        <v/>
      </c>
      <c r="AT16" s="56" t="str">
        <f>IF('ข้อ 3'!R16="","",'ข้อ 3'!R16)</f>
        <v/>
      </c>
      <c r="AU16" s="56" t="str">
        <f>IF('ข้อ 3'!S16="","",'ข้อ 3'!S16)</f>
        <v/>
      </c>
      <c r="AV16" s="56" t="str">
        <f>IF('ข้อ 3'!T16="","",'ข้อ 3'!T16)</f>
        <v/>
      </c>
      <c r="AW16" s="58">
        <f>IF(รายชื่อนักเรียน!A12="","",รายชื่อนักเรียน!A12)</f>
        <v>11</v>
      </c>
      <c r="AX16" s="64"/>
      <c r="AY16" s="56" t="str">
        <f>IF('ข้อ 4'!F16="","",'ข้อ 4'!F16)</f>
        <v/>
      </c>
      <c r="AZ16" s="56" t="str">
        <f>IF('ข้อ 4'!G16="","",'ข้อ 4'!G16)</f>
        <v/>
      </c>
      <c r="BA16" s="56" t="str">
        <f>IF('ข้อ 4'!H16="","",'ข้อ 4'!H16)</f>
        <v/>
      </c>
      <c r="BB16" s="56" t="str">
        <f>IF('ข้อ 4'!I16="","",'ข้อ 4'!I16)</f>
        <v/>
      </c>
      <c r="BC16" s="56" t="str">
        <f>IF('ข้อ 4'!J16="","",'ข้อ 4'!J16)</f>
        <v/>
      </c>
      <c r="BD16" s="56" t="str">
        <f>IF('ข้อ 4'!K16="","",'ข้อ 4'!K16)</f>
        <v/>
      </c>
      <c r="BE16" s="56" t="str">
        <f>IF('ข้อ 4'!L16="","",'ข้อ 4'!L16)</f>
        <v/>
      </c>
      <c r="BF16" s="56" t="str">
        <f>IF('ข้อ 4'!M16="","",'ข้อ 4'!M16)</f>
        <v/>
      </c>
      <c r="BG16" s="56" t="str">
        <f>IF('ข้อ 4'!N16="","",'ข้อ 4'!N16)</f>
        <v/>
      </c>
      <c r="BH16" s="56" t="str">
        <f>IF('ข้อ 4'!O16="","",'ข้อ 4'!O16)</f>
        <v/>
      </c>
      <c r="BI16" s="56" t="str">
        <f>IF('ข้อ 4'!P16="","",'ข้อ 4'!P16)</f>
        <v/>
      </c>
      <c r="BJ16" s="56" t="str">
        <f>IF('ข้อ 4'!R16="","",'ข้อ 4'!R16)</f>
        <v/>
      </c>
      <c r="BK16" s="56" t="str">
        <f>IF('ข้อ 4'!S16="","",'ข้อ 4'!S16)</f>
        <v/>
      </c>
      <c r="BL16" s="56" t="str">
        <f>IF('ข้อ 4'!T16="","",'ข้อ 4'!T16)</f>
        <v/>
      </c>
      <c r="BM16" s="58">
        <f>IF(รายชื่อนักเรียน!A12="","",รายชื่อนักเรียน!A12)</f>
        <v>11</v>
      </c>
      <c r="BN16" s="64"/>
      <c r="BO16" s="56" t="str">
        <f>IF('ข้อ 5'!F16="","",'ข้อ 5'!F16)</f>
        <v/>
      </c>
      <c r="BP16" s="56" t="str">
        <f>IF('ข้อ 5'!G16="","",'ข้อ 5'!G16)</f>
        <v/>
      </c>
      <c r="BQ16" s="56" t="str">
        <f>IF('ข้อ 5'!H16="","",'ข้อ 5'!H16)</f>
        <v/>
      </c>
      <c r="BR16" s="56" t="str">
        <f>IF('ข้อ 5'!I16="","",'ข้อ 5'!I16)</f>
        <v/>
      </c>
      <c r="BS16" s="56" t="str">
        <f>IF('ข้อ 5'!J16="","",'ข้อ 5'!J16)</f>
        <v/>
      </c>
      <c r="BT16" s="56" t="str">
        <f>IF('ข้อ 5'!K16="","",'ข้อ 5'!K16)</f>
        <v/>
      </c>
      <c r="BU16" s="56" t="str">
        <f>IF('ข้อ 5'!L16="","",'ข้อ 5'!L16)</f>
        <v/>
      </c>
      <c r="BV16" s="56" t="str">
        <f>IF('ข้อ 5'!M16="","",'ข้อ 5'!M16)</f>
        <v/>
      </c>
      <c r="BW16" s="56" t="str">
        <f>IF('ข้อ 5'!N16="","",'ข้อ 5'!N16)</f>
        <v/>
      </c>
      <c r="BX16" s="56" t="str">
        <f>IF('ข้อ 5'!O16="","",'ข้อ 5'!O16)</f>
        <v/>
      </c>
      <c r="BY16" s="56" t="str">
        <f>IF('ข้อ 5'!P16="","",'ข้อ 5'!P16)</f>
        <v/>
      </c>
      <c r="BZ16" s="56" t="str">
        <f>IF('ข้อ 5'!R16="","",'ข้อ 5'!R16)</f>
        <v/>
      </c>
      <c r="CA16" s="56" t="str">
        <f>IF('ข้อ 5'!S16="","",'ข้อ 5'!S16)</f>
        <v/>
      </c>
      <c r="CB16" s="56" t="str">
        <f>IF('ข้อ 5'!T16="","",'ข้อ 5'!T16)</f>
        <v/>
      </c>
      <c r="CC16" s="58">
        <f>IF(รายชื่อนักเรียน!A12="","",รายชื่อนักเรียน!A12)</f>
        <v>11</v>
      </c>
      <c r="CD16" s="64"/>
      <c r="CE16" s="56" t="str">
        <f>IF('ข้อ 6'!F16="","",'ข้อ 6'!F16)</f>
        <v/>
      </c>
      <c r="CF16" s="56" t="str">
        <f>IF('ข้อ 6'!G16="","",'ข้อ 6'!G16)</f>
        <v/>
      </c>
      <c r="CG16" s="56" t="str">
        <f>IF('ข้อ 6'!H16="","",'ข้อ 6'!H16)</f>
        <v/>
      </c>
      <c r="CH16" s="56" t="str">
        <f>IF('ข้อ 6'!I16="","",'ข้อ 6'!I16)</f>
        <v/>
      </c>
      <c r="CI16" s="56" t="str">
        <f>IF('ข้อ 6'!J16="","",'ข้อ 6'!J16)</f>
        <v/>
      </c>
      <c r="CJ16" s="56" t="str">
        <f>IF('ข้อ 6'!K16="","",'ข้อ 6'!K16)</f>
        <v/>
      </c>
      <c r="CK16" s="56" t="str">
        <f>IF('ข้อ 6'!L16="","",'ข้อ 6'!L16)</f>
        <v/>
      </c>
      <c r="CL16" s="56" t="str">
        <f>IF('ข้อ 6'!M16="","",'ข้อ 6'!M16)</f>
        <v/>
      </c>
      <c r="CM16" s="56" t="str">
        <f>IF('ข้อ 6'!N16="","",'ข้อ 6'!N16)</f>
        <v/>
      </c>
      <c r="CN16" s="56" t="str">
        <f>IF('ข้อ 6'!O16="","",'ข้อ 6'!O16)</f>
        <v/>
      </c>
      <c r="CO16" s="56" t="str">
        <f>IF('ข้อ 6'!P16="","",'ข้อ 6'!P16)</f>
        <v/>
      </c>
      <c r="CP16" s="56" t="str">
        <f>IF('ข้อ 6'!R16="","",'ข้อ 6'!R16)</f>
        <v/>
      </c>
      <c r="CQ16" s="56" t="str">
        <f>IF('ข้อ 6'!S16="","",'ข้อ 6'!S16)</f>
        <v/>
      </c>
      <c r="CR16" s="56" t="str">
        <f>IF('ข้อ 6'!T16="","",'ข้อ 6'!T16)</f>
        <v/>
      </c>
      <c r="CS16" s="58">
        <f>IF(รายชื่อนักเรียน!A12="","",รายชื่อนักเรียน!A12)</f>
        <v>11</v>
      </c>
      <c r="CT16" s="64"/>
      <c r="CU16" s="56" t="str">
        <f>IF('ข้อ 7'!F16="","",'ข้อ 7'!F16)</f>
        <v/>
      </c>
      <c r="CV16" s="56" t="str">
        <f>IF('ข้อ 7'!G16="","",'ข้อ 7'!G16)</f>
        <v/>
      </c>
      <c r="CW16" s="56" t="str">
        <f>IF('ข้อ 7'!H16="","",'ข้อ 7'!H16)</f>
        <v/>
      </c>
      <c r="CX16" s="56" t="str">
        <f>IF('ข้อ 7'!I16="","",'ข้อ 7'!I16)</f>
        <v/>
      </c>
      <c r="CY16" s="56" t="str">
        <f>IF('ข้อ 7'!J16="","",'ข้อ 7'!J16)</f>
        <v/>
      </c>
      <c r="CZ16" s="56" t="str">
        <f>IF('ข้อ 7'!K16="","",'ข้อ 7'!K16)</f>
        <v/>
      </c>
      <c r="DA16" s="56" t="str">
        <f>IF('ข้อ 7'!L16="","",'ข้อ 7'!L16)</f>
        <v/>
      </c>
      <c r="DB16" s="56" t="str">
        <f>IF('ข้อ 7'!M16="","",'ข้อ 7'!M16)</f>
        <v/>
      </c>
      <c r="DC16" s="56" t="str">
        <f>IF('ข้อ 7'!N16="","",'ข้อ 7'!N16)</f>
        <v/>
      </c>
      <c r="DD16" s="56" t="str">
        <f>IF('ข้อ 7'!O16="","",'ข้อ 7'!O16)</f>
        <v/>
      </c>
      <c r="DE16" s="56" t="str">
        <f>IF('ข้อ 7'!P16="","",'ข้อ 7'!P16)</f>
        <v/>
      </c>
      <c r="DF16" s="56" t="str">
        <f>IF('ข้อ 7'!R16="","",'ข้อ 7'!R16)</f>
        <v/>
      </c>
      <c r="DG16" s="56" t="str">
        <f>IF('ข้อ 7'!S16="","",'ข้อ 7'!S16)</f>
        <v/>
      </c>
      <c r="DH16" s="56" t="str">
        <f>IF('ข้อ 7'!T16="","",'ข้อ 7'!T16)</f>
        <v/>
      </c>
      <c r="DI16" s="58">
        <f>IF(รายชื่อนักเรียน!A12="","",รายชื่อนักเรียน!A12)</f>
        <v>11</v>
      </c>
      <c r="DJ16" s="64"/>
      <c r="DK16" s="56" t="str">
        <f>IF('ข้อ 8'!F16="","",'ข้อ 8'!F16)</f>
        <v/>
      </c>
      <c r="DL16" s="56" t="str">
        <f>IF('ข้อ 8'!G16="","",'ข้อ 8'!G16)</f>
        <v/>
      </c>
      <c r="DM16" s="56" t="str">
        <f>IF('ข้อ 8'!H16="","",'ข้อ 8'!H16)</f>
        <v/>
      </c>
      <c r="DN16" s="56" t="str">
        <f>IF('ข้อ 8'!I16="","",'ข้อ 8'!I16)</f>
        <v/>
      </c>
      <c r="DO16" s="56" t="str">
        <f>IF('ข้อ 8'!J16="","",'ข้อ 8'!J16)</f>
        <v/>
      </c>
      <c r="DP16" s="56" t="str">
        <f>IF('ข้อ 8'!K16="","",'ข้อ 8'!K16)</f>
        <v/>
      </c>
      <c r="DQ16" s="56" t="str">
        <f>IF('ข้อ 8'!L16="","",'ข้อ 8'!L16)</f>
        <v/>
      </c>
      <c r="DR16" s="56" t="str">
        <f>IF('ข้อ 8'!M16="","",'ข้อ 8'!M16)</f>
        <v/>
      </c>
      <c r="DS16" s="56" t="str">
        <f>IF('ข้อ 8'!N16="","",'ข้อ 8'!N16)</f>
        <v/>
      </c>
      <c r="DT16" s="56" t="str">
        <f>IF('ข้อ 8'!O16="","",'ข้อ 8'!O16)</f>
        <v/>
      </c>
      <c r="DU16" s="56" t="str">
        <f>IF('ข้อ 8'!P16="","",'ข้อ 8'!P16)</f>
        <v/>
      </c>
      <c r="DV16" s="56" t="str">
        <f>IF('ข้อ 8'!R16="","",'ข้อ 8'!R16)</f>
        <v/>
      </c>
      <c r="DW16" s="56" t="str">
        <f>IF('ข้อ 8'!S16="","",'ข้อ 8'!S16)</f>
        <v/>
      </c>
      <c r="DX16" s="56" t="str">
        <f>IF('ข้อ 8'!T16="","",'ข้อ 8'!T16)</f>
        <v/>
      </c>
    </row>
    <row r="17" spans="1:128" ht="19.8" customHeight="1" x14ac:dyDescent="0.35">
      <c r="A17" s="58">
        <f>IF(รายชื่อนักเรียน!A13="","",รายชื่อนักเรียน!A13)</f>
        <v>12</v>
      </c>
      <c r="B17" s="64"/>
      <c r="C17" s="56" t="str">
        <f>IF('ข้อที่ 1'!F17="","",'ข้อที่ 1'!F17)</f>
        <v/>
      </c>
      <c r="D17" s="56" t="str">
        <f>IF('ข้อที่ 1'!G17="","",'ข้อที่ 1'!G17)</f>
        <v/>
      </c>
      <c r="E17" s="56" t="str">
        <f>IF('ข้อที่ 1'!H17="","",'ข้อที่ 1'!H17)</f>
        <v/>
      </c>
      <c r="F17" s="56" t="str">
        <f>IF('ข้อที่ 1'!I17="","",'ข้อที่ 1'!I17)</f>
        <v/>
      </c>
      <c r="G17" s="56" t="str">
        <f>IF('ข้อที่ 1'!J17="","",'ข้อที่ 1'!J17)</f>
        <v/>
      </c>
      <c r="H17" s="56" t="str">
        <f>IF('ข้อที่ 1'!K17="","",'ข้อที่ 1'!K17)</f>
        <v/>
      </c>
      <c r="I17" s="56" t="str">
        <f>IF('ข้อที่ 1'!L17="","",'ข้อที่ 1'!L17)</f>
        <v/>
      </c>
      <c r="J17" s="56" t="str">
        <f>IF('ข้อที่ 1'!M17="","",'ข้อที่ 1'!M17)</f>
        <v/>
      </c>
      <c r="K17" s="56" t="str">
        <f>IF('ข้อที่ 1'!N17="","",'ข้อที่ 1'!N17)</f>
        <v/>
      </c>
      <c r="L17" s="56" t="str">
        <f>IF('ข้อที่ 1'!O17="","",'ข้อที่ 1'!O17)</f>
        <v/>
      </c>
      <c r="M17" s="56" t="str">
        <f>IF('ข้อที่ 1'!P17="","",'ข้อที่ 1'!P17)</f>
        <v/>
      </c>
      <c r="N17" s="56" t="str">
        <f>IF('ข้อที่ 1'!R17="","",'ข้อที่ 1'!R17)</f>
        <v/>
      </c>
      <c r="O17" s="56" t="str">
        <f>IF('ข้อที่ 1'!S17="","",'ข้อที่ 1'!S17)</f>
        <v/>
      </c>
      <c r="P17" s="56" t="str">
        <f>IF('ข้อที่ 1'!T17="","",'ข้อที่ 1'!T17)</f>
        <v/>
      </c>
      <c r="Q17" s="58">
        <f>IF(รายชื่อนักเรียน!A13="","",รายชื่อนักเรียน!A13)</f>
        <v>12</v>
      </c>
      <c r="R17" s="64"/>
      <c r="S17" s="56" t="str">
        <f>IF('ข้อ 2'!F17="","",'ข้อ 2'!F17)</f>
        <v/>
      </c>
      <c r="T17" s="56" t="str">
        <f>IF('ข้อ 2'!G17="","",'ข้อ 2'!G17)</f>
        <v/>
      </c>
      <c r="U17" s="56" t="str">
        <f>IF('ข้อ 2'!H17="","",'ข้อ 2'!H17)</f>
        <v/>
      </c>
      <c r="V17" s="56" t="str">
        <f>IF('ข้อ 2'!I17="","",'ข้อ 2'!I17)</f>
        <v/>
      </c>
      <c r="W17" s="56" t="str">
        <f>IF('ข้อ 2'!J17="","",'ข้อ 2'!J17)</f>
        <v/>
      </c>
      <c r="X17" s="56" t="str">
        <f>IF('ข้อ 2'!K17="","",'ข้อ 2'!K17)</f>
        <v/>
      </c>
      <c r="Y17" s="56" t="str">
        <f>IF('ข้อ 2'!L17="","",'ข้อ 2'!L17)</f>
        <v/>
      </c>
      <c r="Z17" s="56" t="str">
        <f>IF('ข้อ 2'!M17="","",'ข้อ 2'!M17)</f>
        <v/>
      </c>
      <c r="AA17" s="56" t="str">
        <f>IF('ข้อ 2'!N17="","",'ข้อ 2'!N17)</f>
        <v/>
      </c>
      <c r="AB17" s="56" t="str">
        <f>IF('ข้อ 2'!O17="","",'ข้อ 2'!O17)</f>
        <v/>
      </c>
      <c r="AC17" s="56" t="str">
        <f>IF('ข้อ 2'!P17="","",'ข้อ 2'!P17)</f>
        <v/>
      </c>
      <c r="AD17" s="56" t="str">
        <f>IF('ข้อ 2'!R17="","",'ข้อ 2'!R17)</f>
        <v/>
      </c>
      <c r="AE17" s="56" t="str">
        <f>IF('ข้อ 2'!S17="","",'ข้อ 2'!S17)</f>
        <v/>
      </c>
      <c r="AF17" s="56" t="str">
        <f>IF('ข้อ 2'!T17="","",'ข้อ 2'!T17)</f>
        <v/>
      </c>
      <c r="AG17" s="58">
        <f>IF(รายชื่อนักเรียน!A13="","",รายชื่อนักเรียน!A13)</f>
        <v>12</v>
      </c>
      <c r="AH17" s="64"/>
      <c r="AI17" s="56" t="str">
        <f>IF('ข้อ 3'!F17="","",'ข้อ 3'!F17)</f>
        <v/>
      </c>
      <c r="AJ17" s="56" t="str">
        <f>IF('ข้อ 3'!G17="","",'ข้อ 3'!G17)</f>
        <v/>
      </c>
      <c r="AK17" s="56" t="str">
        <f>IF('ข้อ 3'!H17="","",'ข้อ 3'!H17)</f>
        <v/>
      </c>
      <c r="AL17" s="56" t="str">
        <f>IF('ข้อ 3'!I17="","",'ข้อ 3'!I17)</f>
        <v/>
      </c>
      <c r="AM17" s="56" t="str">
        <f>IF('ข้อ 3'!J17="","",'ข้อ 3'!J17)</f>
        <v/>
      </c>
      <c r="AN17" s="56" t="str">
        <f>IF('ข้อ 3'!K17="","",'ข้อ 3'!K17)</f>
        <v/>
      </c>
      <c r="AO17" s="56" t="str">
        <f>IF('ข้อ 3'!L17="","",'ข้อ 3'!L17)</f>
        <v/>
      </c>
      <c r="AP17" s="56" t="str">
        <f>IF('ข้อ 3'!M17="","",'ข้อ 3'!M17)</f>
        <v/>
      </c>
      <c r="AQ17" s="56" t="str">
        <f>IF('ข้อ 3'!N17="","",'ข้อ 3'!N17)</f>
        <v/>
      </c>
      <c r="AR17" s="56" t="str">
        <f>IF('ข้อ 3'!O17="","",'ข้อ 3'!O17)</f>
        <v/>
      </c>
      <c r="AS17" s="56" t="str">
        <f>IF('ข้อ 3'!P17="","",'ข้อ 3'!P17)</f>
        <v/>
      </c>
      <c r="AT17" s="56" t="str">
        <f>IF('ข้อ 3'!R17="","",'ข้อ 3'!R17)</f>
        <v/>
      </c>
      <c r="AU17" s="56" t="str">
        <f>IF('ข้อ 3'!S17="","",'ข้อ 3'!S17)</f>
        <v/>
      </c>
      <c r="AV17" s="56" t="str">
        <f>IF('ข้อ 3'!T17="","",'ข้อ 3'!T17)</f>
        <v/>
      </c>
      <c r="AW17" s="58">
        <f>IF(รายชื่อนักเรียน!A13="","",รายชื่อนักเรียน!A13)</f>
        <v>12</v>
      </c>
      <c r="AX17" s="64"/>
      <c r="AY17" s="56" t="str">
        <f>IF('ข้อ 4'!F17="","",'ข้อ 4'!F17)</f>
        <v/>
      </c>
      <c r="AZ17" s="56" t="str">
        <f>IF('ข้อ 4'!G17="","",'ข้อ 4'!G17)</f>
        <v/>
      </c>
      <c r="BA17" s="56" t="str">
        <f>IF('ข้อ 4'!H17="","",'ข้อ 4'!H17)</f>
        <v/>
      </c>
      <c r="BB17" s="56" t="str">
        <f>IF('ข้อ 4'!I17="","",'ข้อ 4'!I17)</f>
        <v/>
      </c>
      <c r="BC17" s="56" t="str">
        <f>IF('ข้อ 4'!J17="","",'ข้อ 4'!J17)</f>
        <v/>
      </c>
      <c r="BD17" s="56" t="str">
        <f>IF('ข้อ 4'!K17="","",'ข้อ 4'!K17)</f>
        <v/>
      </c>
      <c r="BE17" s="56" t="str">
        <f>IF('ข้อ 4'!L17="","",'ข้อ 4'!L17)</f>
        <v/>
      </c>
      <c r="BF17" s="56" t="str">
        <f>IF('ข้อ 4'!M17="","",'ข้อ 4'!M17)</f>
        <v/>
      </c>
      <c r="BG17" s="56" t="str">
        <f>IF('ข้อ 4'!N17="","",'ข้อ 4'!N17)</f>
        <v/>
      </c>
      <c r="BH17" s="56" t="str">
        <f>IF('ข้อ 4'!O17="","",'ข้อ 4'!O17)</f>
        <v/>
      </c>
      <c r="BI17" s="56" t="str">
        <f>IF('ข้อ 4'!P17="","",'ข้อ 4'!P17)</f>
        <v/>
      </c>
      <c r="BJ17" s="56" t="str">
        <f>IF('ข้อ 4'!R17="","",'ข้อ 4'!R17)</f>
        <v/>
      </c>
      <c r="BK17" s="56" t="str">
        <f>IF('ข้อ 4'!S17="","",'ข้อ 4'!S17)</f>
        <v/>
      </c>
      <c r="BL17" s="56" t="str">
        <f>IF('ข้อ 4'!T17="","",'ข้อ 4'!T17)</f>
        <v/>
      </c>
      <c r="BM17" s="58">
        <f>IF(รายชื่อนักเรียน!A13="","",รายชื่อนักเรียน!A13)</f>
        <v>12</v>
      </c>
      <c r="BN17" s="64"/>
      <c r="BO17" s="56" t="str">
        <f>IF('ข้อ 5'!F17="","",'ข้อ 5'!F17)</f>
        <v/>
      </c>
      <c r="BP17" s="56" t="str">
        <f>IF('ข้อ 5'!G17="","",'ข้อ 5'!G17)</f>
        <v/>
      </c>
      <c r="BQ17" s="56" t="str">
        <f>IF('ข้อ 5'!H17="","",'ข้อ 5'!H17)</f>
        <v/>
      </c>
      <c r="BR17" s="56" t="str">
        <f>IF('ข้อ 5'!I17="","",'ข้อ 5'!I17)</f>
        <v/>
      </c>
      <c r="BS17" s="56" t="str">
        <f>IF('ข้อ 5'!J17="","",'ข้อ 5'!J17)</f>
        <v/>
      </c>
      <c r="BT17" s="56" t="str">
        <f>IF('ข้อ 5'!K17="","",'ข้อ 5'!K17)</f>
        <v/>
      </c>
      <c r="BU17" s="56" t="str">
        <f>IF('ข้อ 5'!L17="","",'ข้อ 5'!L17)</f>
        <v/>
      </c>
      <c r="BV17" s="56" t="str">
        <f>IF('ข้อ 5'!M17="","",'ข้อ 5'!M17)</f>
        <v/>
      </c>
      <c r="BW17" s="56" t="str">
        <f>IF('ข้อ 5'!N17="","",'ข้อ 5'!N17)</f>
        <v/>
      </c>
      <c r="BX17" s="56" t="str">
        <f>IF('ข้อ 5'!O17="","",'ข้อ 5'!O17)</f>
        <v/>
      </c>
      <c r="BY17" s="56" t="str">
        <f>IF('ข้อ 5'!P17="","",'ข้อ 5'!P17)</f>
        <v/>
      </c>
      <c r="BZ17" s="56" t="str">
        <f>IF('ข้อ 5'!R17="","",'ข้อ 5'!R17)</f>
        <v/>
      </c>
      <c r="CA17" s="56" t="str">
        <f>IF('ข้อ 5'!S17="","",'ข้อ 5'!S17)</f>
        <v/>
      </c>
      <c r="CB17" s="56" t="str">
        <f>IF('ข้อ 5'!T17="","",'ข้อ 5'!T17)</f>
        <v/>
      </c>
      <c r="CC17" s="58">
        <f>IF(รายชื่อนักเรียน!A13="","",รายชื่อนักเรียน!A13)</f>
        <v>12</v>
      </c>
      <c r="CD17" s="64"/>
      <c r="CE17" s="56" t="str">
        <f>IF('ข้อ 6'!F17="","",'ข้อ 6'!F17)</f>
        <v/>
      </c>
      <c r="CF17" s="56" t="str">
        <f>IF('ข้อ 6'!G17="","",'ข้อ 6'!G17)</f>
        <v/>
      </c>
      <c r="CG17" s="56" t="str">
        <f>IF('ข้อ 6'!H17="","",'ข้อ 6'!H17)</f>
        <v/>
      </c>
      <c r="CH17" s="56" t="str">
        <f>IF('ข้อ 6'!I17="","",'ข้อ 6'!I17)</f>
        <v/>
      </c>
      <c r="CI17" s="56" t="str">
        <f>IF('ข้อ 6'!J17="","",'ข้อ 6'!J17)</f>
        <v/>
      </c>
      <c r="CJ17" s="56" t="str">
        <f>IF('ข้อ 6'!K17="","",'ข้อ 6'!K17)</f>
        <v/>
      </c>
      <c r="CK17" s="56" t="str">
        <f>IF('ข้อ 6'!L17="","",'ข้อ 6'!L17)</f>
        <v/>
      </c>
      <c r="CL17" s="56" t="str">
        <f>IF('ข้อ 6'!M17="","",'ข้อ 6'!M17)</f>
        <v/>
      </c>
      <c r="CM17" s="56" t="str">
        <f>IF('ข้อ 6'!N17="","",'ข้อ 6'!N17)</f>
        <v/>
      </c>
      <c r="CN17" s="56" t="str">
        <f>IF('ข้อ 6'!O17="","",'ข้อ 6'!O17)</f>
        <v/>
      </c>
      <c r="CO17" s="56" t="str">
        <f>IF('ข้อ 6'!P17="","",'ข้อ 6'!P17)</f>
        <v/>
      </c>
      <c r="CP17" s="56" t="str">
        <f>IF('ข้อ 6'!R17="","",'ข้อ 6'!R17)</f>
        <v/>
      </c>
      <c r="CQ17" s="56" t="str">
        <f>IF('ข้อ 6'!S17="","",'ข้อ 6'!S17)</f>
        <v/>
      </c>
      <c r="CR17" s="56" t="str">
        <f>IF('ข้อ 6'!T17="","",'ข้อ 6'!T17)</f>
        <v/>
      </c>
      <c r="CS17" s="58">
        <f>IF(รายชื่อนักเรียน!A13="","",รายชื่อนักเรียน!A13)</f>
        <v>12</v>
      </c>
      <c r="CT17" s="64"/>
      <c r="CU17" s="56" t="str">
        <f>IF('ข้อ 7'!F17="","",'ข้อ 7'!F17)</f>
        <v/>
      </c>
      <c r="CV17" s="56" t="str">
        <f>IF('ข้อ 7'!G17="","",'ข้อ 7'!G17)</f>
        <v/>
      </c>
      <c r="CW17" s="56" t="str">
        <f>IF('ข้อ 7'!H17="","",'ข้อ 7'!H17)</f>
        <v/>
      </c>
      <c r="CX17" s="56" t="str">
        <f>IF('ข้อ 7'!I17="","",'ข้อ 7'!I17)</f>
        <v/>
      </c>
      <c r="CY17" s="56" t="str">
        <f>IF('ข้อ 7'!J17="","",'ข้อ 7'!J17)</f>
        <v/>
      </c>
      <c r="CZ17" s="56" t="str">
        <f>IF('ข้อ 7'!K17="","",'ข้อ 7'!K17)</f>
        <v/>
      </c>
      <c r="DA17" s="56" t="str">
        <f>IF('ข้อ 7'!L17="","",'ข้อ 7'!L17)</f>
        <v/>
      </c>
      <c r="DB17" s="56" t="str">
        <f>IF('ข้อ 7'!M17="","",'ข้อ 7'!M17)</f>
        <v/>
      </c>
      <c r="DC17" s="56" t="str">
        <f>IF('ข้อ 7'!N17="","",'ข้อ 7'!N17)</f>
        <v/>
      </c>
      <c r="DD17" s="56" t="str">
        <f>IF('ข้อ 7'!O17="","",'ข้อ 7'!O17)</f>
        <v/>
      </c>
      <c r="DE17" s="56" t="str">
        <f>IF('ข้อ 7'!P17="","",'ข้อ 7'!P17)</f>
        <v/>
      </c>
      <c r="DF17" s="56" t="str">
        <f>IF('ข้อ 7'!R17="","",'ข้อ 7'!R17)</f>
        <v/>
      </c>
      <c r="DG17" s="56" t="str">
        <f>IF('ข้อ 7'!S17="","",'ข้อ 7'!S17)</f>
        <v/>
      </c>
      <c r="DH17" s="56" t="str">
        <f>IF('ข้อ 7'!T17="","",'ข้อ 7'!T17)</f>
        <v/>
      </c>
      <c r="DI17" s="58">
        <f>IF(รายชื่อนักเรียน!A13="","",รายชื่อนักเรียน!A13)</f>
        <v>12</v>
      </c>
      <c r="DJ17" s="64"/>
      <c r="DK17" s="56" t="str">
        <f>IF('ข้อ 8'!F17="","",'ข้อ 8'!F17)</f>
        <v/>
      </c>
      <c r="DL17" s="56" t="str">
        <f>IF('ข้อ 8'!G17="","",'ข้อ 8'!G17)</f>
        <v/>
      </c>
      <c r="DM17" s="56" t="str">
        <f>IF('ข้อ 8'!H17="","",'ข้อ 8'!H17)</f>
        <v/>
      </c>
      <c r="DN17" s="56" t="str">
        <f>IF('ข้อ 8'!I17="","",'ข้อ 8'!I17)</f>
        <v/>
      </c>
      <c r="DO17" s="56" t="str">
        <f>IF('ข้อ 8'!J17="","",'ข้อ 8'!J17)</f>
        <v/>
      </c>
      <c r="DP17" s="56" t="str">
        <f>IF('ข้อ 8'!K17="","",'ข้อ 8'!K17)</f>
        <v/>
      </c>
      <c r="DQ17" s="56" t="str">
        <f>IF('ข้อ 8'!L17="","",'ข้อ 8'!L17)</f>
        <v/>
      </c>
      <c r="DR17" s="56" t="str">
        <f>IF('ข้อ 8'!M17="","",'ข้อ 8'!M17)</f>
        <v/>
      </c>
      <c r="DS17" s="56" t="str">
        <f>IF('ข้อ 8'!N17="","",'ข้อ 8'!N17)</f>
        <v/>
      </c>
      <c r="DT17" s="56" t="str">
        <f>IF('ข้อ 8'!O17="","",'ข้อ 8'!O17)</f>
        <v/>
      </c>
      <c r="DU17" s="56" t="str">
        <f>IF('ข้อ 8'!P17="","",'ข้อ 8'!P17)</f>
        <v/>
      </c>
      <c r="DV17" s="56" t="str">
        <f>IF('ข้อ 8'!R17="","",'ข้อ 8'!R17)</f>
        <v/>
      </c>
      <c r="DW17" s="56" t="str">
        <f>IF('ข้อ 8'!S17="","",'ข้อ 8'!S17)</f>
        <v/>
      </c>
      <c r="DX17" s="56" t="str">
        <f>IF('ข้อ 8'!T17="","",'ข้อ 8'!T17)</f>
        <v/>
      </c>
    </row>
    <row r="18" spans="1:128" ht="19.8" customHeight="1" x14ac:dyDescent="0.35">
      <c r="A18" s="58">
        <f>IF(รายชื่อนักเรียน!A14="","",รายชื่อนักเรียน!A14)</f>
        <v>13</v>
      </c>
      <c r="B18" s="64"/>
      <c r="C18" s="56" t="str">
        <f>IF('ข้อที่ 1'!F18="","",'ข้อที่ 1'!F18)</f>
        <v/>
      </c>
      <c r="D18" s="56" t="str">
        <f>IF('ข้อที่ 1'!G18="","",'ข้อที่ 1'!G18)</f>
        <v/>
      </c>
      <c r="E18" s="56" t="str">
        <f>IF('ข้อที่ 1'!H18="","",'ข้อที่ 1'!H18)</f>
        <v/>
      </c>
      <c r="F18" s="56" t="str">
        <f>IF('ข้อที่ 1'!I18="","",'ข้อที่ 1'!I18)</f>
        <v/>
      </c>
      <c r="G18" s="56" t="str">
        <f>IF('ข้อที่ 1'!J18="","",'ข้อที่ 1'!J18)</f>
        <v/>
      </c>
      <c r="H18" s="56" t="str">
        <f>IF('ข้อที่ 1'!K18="","",'ข้อที่ 1'!K18)</f>
        <v/>
      </c>
      <c r="I18" s="56" t="str">
        <f>IF('ข้อที่ 1'!L18="","",'ข้อที่ 1'!L18)</f>
        <v/>
      </c>
      <c r="J18" s="56" t="str">
        <f>IF('ข้อที่ 1'!M18="","",'ข้อที่ 1'!M18)</f>
        <v/>
      </c>
      <c r="K18" s="56" t="str">
        <f>IF('ข้อที่ 1'!N18="","",'ข้อที่ 1'!N18)</f>
        <v/>
      </c>
      <c r="L18" s="56" t="str">
        <f>IF('ข้อที่ 1'!O18="","",'ข้อที่ 1'!O18)</f>
        <v/>
      </c>
      <c r="M18" s="56" t="str">
        <f>IF('ข้อที่ 1'!P18="","",'ข้อที่ 1'!P18)</f>
        <v/>
      </c>
      <c r="N18" s="56" t="str">
        <f>IF('ข้อที่ 1'!R18="","",'ข้อที่ 1'!R18)</f>
        <v/>
      </c>
      <c r="O18" s="56" t="str">
        <f>IF('ข้อที่ 1'!S18="","",'ข้อที่ 1'!S18)</f>
        <v/>
      </c>
      <c r="P18" s="56" t="str">
        <f>IF('ข้อที่ 1'!T18="","",'ข้อที่ 1'!T18)</f>
        <v/>
      </c>
      <c r="Q18" s="58">
        <f>IF(รายชื่อนักเรียน!A14="","",รายชื่อนักเรียน!A14)</f>
        <v>13</v>
      </c>
      <c r="R18" s="64"/>
      <c r="S18" s="56" t="str">
        <f>IF('ข้อ 2'!F18="","",'ข้อ 2'!F18)</f>
        <v/>
      </c>
      <c r="T18" s="56" t="str">
        <f>IF('ข้อ 2'!G18="","",'ข้อ 2'!G18)</f>
        <v/>
      </c>
      <c r="U18" s="56" t="str">
        <f>IF('ข้อ 2'!H18="","",'ข้อ 2'!H18)</f>
        <v/>
      </c>
      <c r="V18" s="56" t="str">
        <f>IF('ข้อ 2'!I18="","",'ข้อ 2'!I18)</f>
        <v/>
      </c>
      <c r="W18" s="56" t="str">
        <f>IF('ข้อ 2'!J18="","",'ข้อ 2'!J18)</f>
        <v/>
      </c>
      <c r="X18" s="56" t="str">
        <f>IF('ข้อ 2'!K18="","",'ข้อ 2'!K18)</f>
        <v/>
      </c>
      <c r="Y18" s="56" t="str">
        <f>IF('ข้อ 2'!L18="","",'ข้อ 2'!L18)</f>
        <v/>
      </c>
      <c r="Z18" s="56" t="str">
        <f>IF('ข้อ 2'!M18="","",'ข้อ 2'!M18)</f>
        <v/>
      </c>
      <c r="AA18" s="56" t="str">
        <f>IF('ข้อ 2'!N18="","",'ข้อ 2'!N18)</f>
        <v/>
      </c>
      <c r="AB18" s="56" t="str">
        <f>IF('ข้อ 2'!O18="","",'ข้อ 2'!O18)</f>
        <v/>
      </c>
      <c r="AC18" s="56" t="str">
        <f>IF('ข้อ 2'!P18="","",'ข้อ 2'!P18)</f>
        <v/>
      </c>
      <c r="AD18" s="56" t="str">
        <f>IF('ข้อ 2'!R18="","",'ข้อ 2'!R18)</f>
        <v/>
      </c>
      <c r="AE18" s="56" t="str">
        <f>IF('ข้อ 2'!S18="","",'ข้อ 2'!S18)</f>
        <v/>
      </c>
      <c r="AF18" s="56" t="str">
        <f>IF('ข้อ 2'!T18="","",'ข้อ 2'!T18)</f>
        <v/>
      </c>
      <c r="AG18" s="58">
        <f>IF(รายชื่อนักเรียน!A14="","",รายชื่อนักเรียน!A14)</f>
        <v>13</v>
      </c>
      <c r="AH18" s="64"/>
      <c r="AI18" s="56" t="str">
        <f>IF('ข้อ 3'!F18="","",'ข้อ 3'!F18)</f>
        <v/>
      </c>
      <c r="AJ18" s="56" t="str">
        <f>IF('ข้อ 3'!G18="","",'ข้อ 3'!G18)</f>
        <v/>
      </c>
      <c r="AK18" s="56" t="str">
        <f>IF('ข้อ 3'!H18="","",'ข้อ 3'!H18)</f>
        <v/>
      </c>
      <c r="AL18" s="56" t="str">
        <f>IF('ข้อ 3'!I18="","",'ข้อ 3'!I18)</f>
        <v/>
      </c>
      <c r="AM18" s="56" t="str">
        <f>IF('ข้อ 3'!J18="","",'ข้อ 3'!J18)</f>
        <v/>
      </c>
      <c r="AN18" s="56" t="str">
        <f>IF('ข้อ 3'!K18="","",'ข้อ 3'!K18)</f>
        <v/>
      </c>
      <c r="AO18" s="56" t="str">
        <f>IF('ข้อ 3'!L18="","",'ข้อ 3'!L18)</f>
        <v/>
      </c>
      <c r="AP18" s="56" t="str">
        <f>IF('ข้อ 3'!M18="","",'ข้อ 3'!M18)</f>
        <v/>
      </c>
      <c r="AQ18" s="56" t="str">
        <f>IF('ข้อ 3'!N18="","",'ข้อ 3'!N18)</f>
        <v/>
      </c>
      <c r="AR18" s="56" t="str">
        <f>IF('ข้อ 3'!O18="","",'ข้อ 3'!O18)</f>
        <v/>
      </c>
      <c r="AS18" s="56" t="str">
        <f>IF('ข้อ 3'!P18="","",'ข้อ 3'!P18)</f>
        <v/>
      </c>
      <c r="AT18" s="56" t="str">
        <f>IF('ข้อ 3'!R18="","",'ข้อ 3'!R18)</f>
        <v/>
      </c>
      <c r="AU18" s="56" t="str">
        <f>IF('ข้อ 3'!S18="","",'ข้อ 3'!S18)</f>
        <v/>
      </c>
      <c r="AV18" s="56" t="str">
        <f>IF('ข้อ 3'!T18="","",'ข้อ 3'!T18)</f>
        <v/>
      </c>
      <c r="AW18" s="58">
        <f>IF(รายชื่อนักเรียน!A14="","",รายชื่อนักเรียน!A14)</f>
        <v>13</v>
      </c>
      <c r="AX18" s="64"/>
      <c r="AY18" s="56" t="str">
        <f>IF('ข้อ 4'!F18="","",'ข้อ 4'!F18)</f>
        <v/>
      </c>
      <c r="AZ18" s="56" t="str">
        <f>IF('ข้อ 4'!G18="","",'ข้อ 4'!G18)</f>
        <v/>
      </c>
      <c r="BA18" s="56" t="str">
        <f>IF('ข้อ 4'!H18="","",'ข้อ 4'!H18)</f>
        <v/>
      </c>
      <c r="BB18" s="56" t="str">
        <f>IF('ข้อ 4'!I18="","",'ข้อ 4'!I18)</f>
        <v/>
      </c>
      <c r="BC18" s="56" t="str">
        <f>IF('ข้อ 4'!J18="","",'ข้อ 4'!J18)</f>
        <v/>
      </c>
      <c r="BD18" s="56" t="str">
        <f>IF('ข้อ 4'!K18="","",'ข้อ 4'!K18)</f>
        <v/>
      </c>
      <c r="BE18" s="56" t="str">
        <f>IF('ข้อ 4'!L18="","",'ข้อ 4'!L18)</f>
        <v/>
      </c>
      <c r="BF18" s="56" t="str">
        <f>IF('ข้อ 4'!M18="","",'ข้อ 4'!M18)</f>
        <v/>
      </c>
      <c r="BG18" s="56" t="str">
        <f>IF('ข้อ 4'!N18="","",'ข้อ 4'!N18)</f>
        <v/>
      </c>
      <c r="BH18" s="56" t="str">
        <f>IF('ข้อ 4'!O18="","",'ข้อ 4'!O18)</f>
        <v/>
      </c>
      <c r="BI18" s="56" t="str">
        <f>IF('ข้อ 4'!P18="","",'ข้อ 4'!P18)</f>
        <v/>
      </c>
      <c r="BJ18" s="56" t="str">
        <f>IF('ข้อ 4'!R18="","",'ข้อ 4'!R18)</f>
        <v/>
      </c>
      <c r="BK18" s="56" t="str">
        <f>IF('ข้อ 4'!S18="","",'ข้อ 4'!S18)</f>
        <v/>
      </c>
      <c r="BL18" s="56" t="str">
        <f>IF('ข้อ 4'!T18="","",'ข้อ 4'!T18)</f>
        <v/>
      </c>
      <c r="BM18" s="58">
        <f>IF(รายชื่อนักเรียน!A14="","",รายชื่อนักเรียน!A14)</f>
        <v>13</v>
      </c>
      <c r="BN18" s="64"/>
      <c r="BO18" s="56" t="str">
        <f>IF('ข้อ 5'!F18="","",'ข้อ 5'!F18)</f>
        <v/>
      </c>
      <c r="BP18" s="56" t="str">
        <f>IF('ข้อ 5'!G18="","",'ข้อ 5'!G18)</f>
        <v/>
      </c>
      <c r="BQ18" s="56" t="str">
        <f>IF('ข้อ 5'!H18="","",'ข้อ 5'!H18)</f>
        <v/>
      </c>
      <c r="BR18" s="56" t="str">
        <f>IF('ข้อ 5'!I18="","",'ข้อ 5'!I18)</f>
        <v/>
      </c>
      <c r="BS18" s="56" t="str">
        <f>IF('ข้อ 5'!J18="","",'ข้อ 5'!J18)</f>
        <v/>
      </c>
      <c r="BT18" s="56" t="str">
        <f>IF('ข้อ 5'!K18="","",'ข้อ 5'!K18)</f>
        <v/>
      </c>
      <c r="BU18" s="56" t="str">
        <f>IF('ข้อ 5'!L18="","",'ข้อ 5'!L18)</f>
        <v/>
      </c>
      <c r="BV18" s="56" t="str">
        <f>IF('ข้อ 5'!M18="","",'ข้อ 5'!M18)</f>
        <v/>
      </c>
      <c r="BW18" s="56" t="str">
        <f>IF('ข้อ 5'!N18="","",'ข้อ 5'!N18)</f>
        <v/>
      </c>
      <c r="BX18" s="56" t="str">
        <f>IF('ข้อ 5'!O18="","",'ข้อ 5'!O18)</f>
        <v/>
      </c>
      <c r="BY18" s="56" t="str">
        <f>IF('ข้อ 5'!P18="","",'ข้อ 5'!P18)</f>
        <v/>
      </c>
      <c r="BZ18" s="56" t="str">
        <f>IF('ข้อ 5'!R18="","",'ข้อ 5'!R18)</f>
        <v/>
      </c>
      <c r="CA18" s="56" t="str">
        <f>IF('ข้อ 5'!S18="","",'ข้อ 5'!S18)</f>
        <v/>
      </c>
      <c r="CB18" s="56" t="str">
        <f>IF('ข้อ 5'!T18="","",'ข้อ 5'!T18)</f>
        <v/>
      </c>
      <c r="CC18" s="58">
        <f>IF(รายชื่อนักเรียน!A14="","",รายชื่อนักเรียน!A14)</f>
        <v>13</v>
      </c>
      <c r="CD18" s="64"/>
      <c r="CE18" s="56" t="str">
        <f>IF('ข้อ 6'!F18="","",'ข้อ 6'!F18)</f>
        <v/>
      </c>
      <c r="CF18" s="56" t="str">
        <f>IF('ข้อ 6'!G18="","",'ข้อ 6'!G18)</f>
        <v/>
      </c>
      <c r="CG18" s="56" t="str">
        <f>IF('ข้อ 6'!H18="","",'ข้อ 6'!H18)</f>
        <v/>
      </c>
      <c r="CH18" s="56" t="str">
        <f>IF('ข้อ 6'!I18="","",'ข้อ 6'!I18)</f>
        <v/>
      </c>
      <c r="CI18" s="56" t="str">
        <f>IF('ข้อ 6'!J18="","",'ข้อ 6'!J18)</f>
        <v/>
      </c>
      <c r="CJ18" s="56" t="str">
        <f>IF('ข้อ 6'!K18="","",'ข้อ 6'!K18)</f>
        <v/>
      </c>
      <c r="CK18" s="56" t="str">
        <f>IF('ข้อ 6'!L18="","",'ข้อ 6'!L18)</f>
        <v/>
      </c>
      <c r="CL18" s="56" t="str">
        <f>IF('ข้อ 6'!M18="","",'ข้อ 6'!M18)</f>
        <v/>
      </c>
      <c r="CM18" s="56" t="str">
        <f>IF('ข้อ 6'!N18="","",'ข้อ 6'!N18)</f>
        <v/>
      </c>
      <c r="CN18" s="56" t="str">
        <f>IF('ข้อ 6'!O18="","",'ข้อ 6'!O18)</f>
        <v/>
      </c>
      <c r="CO18" s="56" t="str">
        <f>IF('ข้อ 6'!P18="","",'ข้อ 6'!P18)</f>
        <v/>
      </c>
      <c r="CP18" s="56" t="str">
        <f>IF('ข้อ 6'!R18="","",'ข้อ 6'!R18)</f>
        <v/>
      </c>
      <c r="CQ18" s="56" t="str">
        <f>IF('ข้อ 6'!S18="","",'ข้อ 6'!S18)</f>
        <v/>
      </c>
      <c r="CR18" s="56" t="str">
        <f>IF('ข้อ 6'!T18="","",'ข้อ 6'!T18)</f>
        <v/>
      </c>
      <c r="CS18" s="58">
        <f>IF(รายชื่อนักเรียน!A14="","",รายชื่อนักเรียน!A14)</f>
        <v>13</v>
      </c>
      <c r="CT18" s="64"/>
      <c r="CU18" s="56" t="str">
        <f>IF('ข้อ 7'!F18="","",'ข้อ 7'!F18)</f>
        <v/>
      </c>
      <c r="CV18" s="56" t="str">
        <f>IF('ข้อ 7'!G18="","",'ข้อ 7'!G18)</f>
        <v/>
      </c>
      <c r="CW18" s="56" t="str">
        <f>IF('ข้อ 7'!H18="","",'ข้อ 7'!H18)</f>
        <v/>
      </c>
      <c r="CX18" s="56" t="str">
        <f>IF('ข้อ 7'!I18="","",'ข้อ 7'!I18)</f>
        <v/>
      </c>
      <c r="CY18" s="56" t="str">
        <f>IF('ข้อ 7'!J18="","",'ข้อ 7'!J18)</f>
        <v/>
      </c>
      <c r="CZ18" s="56" t="str">
        <f>IF('ข้อ 7'!K18="","",'ข้อ 7'!K18)</f>
        <v/>
      </c>
      <c r="DA18" s="56" t="str">
        <f>IF('ข้อ 7'!L18="","",'ข้อ 7'!L18)</f>
        <v/>
      </c>
      <c r="DB18" s="56" t="str">
        <f>IF('ข้อ 7'!M18="","",'ข้อ 7'!M18)</f>
        <v/>
      </c>
      <c r="DC18" s="56" t="str">
        <f>IF('ข้อ 7'!N18="","",'ข้อ 7'!N18)</f>
        <v/>
      </c>
      <c r="DD18" s="56" t="str">
        <f>IF('ข้อ 7'!O18="","",'ข้อ 7'!O18)</f>
        <v/>
      </c>
      <c r="DE18" s="56" t="str">
        <f>IF('ข้อ 7'!P18="","",'ข้อ 7'!P18)</f>
        <v/>
      </c>
      <c r="DF18" s="56" t="str">
        <f>IF('ข้อ 7'!R18="","",'ข้อ 7'!R18)</f>
        <v/>
      </c>
      <c r="DG18" s="56" t="str">
        <f>IF('ข้อ 7'!S18="","",'ข้อ 7'!S18)</f>
        <v/>
      </c>
      <c r="DH18" s="56" t="str">
        <f>IF('ข้อ 7'!T18="","",'ข้อ 7'!T18)</f>
        <v/>
      </c>
      <c r="DI18" s="58">
        <f>IF(รายชื่อนักเรียน!A14="","",รายชื่อนักเรียน!A14)</f>
        <v>13</v>
      </c>
      <c r="DJ18" s="64"/>
      <c r="DK18" s="56" t="str">
        <f>IF('ข้อ 8'!F18="","",'ข้อ 8'!F18)</f>
        <v/>
      </c>
      <c r="DL18" s="56" t="str">
        <f>IF('ข้อ 8'!G18="","",'ข้อ 8'!G18)</f>
        <v/>
      </c>
      <c r="DM18" s="56" t="str">
        <f>IF('ข้อ 8'!H18="","",'ข้อ 8'!H18)</f>
        <v/>
      </c>
      <c r="DN18" s="56" t="str">
        <f>IF('ข้อ 8'!I18="","",'ข้อ 8'!I18)</f>
        <v/>
      </c>
      <c r="DO18" s="56" t="str">
        <f>IF('ข้อ 8'!J18="","",'ข้อ 8'!J18)</f>
        <v/>
      </c>
      <c r="DP18" s="56" t="str">
        <f>IF('ข้อ 8'!K18="","",'ข้อ 8'!K18)</f>
        <v/>
      </c>
      <c r="DQ18" s="56" t="str">
        <f>IF('ข้อ 8'!L18="","",'ข้อ 8'!L18)</f>
        <v/>
      </c>
      <c r="DR18" s="56" t="str">
        <f>IF('ข้อ 8'!M18="","",'ข้อ 8'!M18)</f>
        <v/>
      </c>
      <c r="DS18" s="56" t="str">
        <f>IF('ข้อ 8'!N18="","",'ข้อ 8'!N18)</f>
        <v/>
      </c>
      <c r="DT18" s="56" t="str">
        <f>IF('ข้อ 8'!O18="","",'ข้อ 8'!O18)</f>
        <v/>
      </c>
      <c r="DU18" s="56" t="str">
        <f>IF('ข้อ 8'!P18="","",'ข้อ 8'!P18)</f>
        <v/>
      </c>
      <c r="DV18" s="56" t="str">
        <f>IF('ข้อ 8'!R18="","",'ข้อ 8'!R18)</f>
        <v/>
      </c>
      <c r="DW18" s="56" t="str">
        <f>IF('ข้อ 8'!S18="","",'ข้อ 8'!S18)</f>
        <v/>
      </c>
      <c r="DX18" s="56" t="str">
        <f>IF('ข้อ 8'!T18="","",'ข้อ 8'!T18)</f>
        <v/>
      </c>
    </row>
    <row r="19" spans="1:128" ht="19.8" customHeight="1" x14ac:dyDescent="0.35">
      <c r="A19" s="58">
        <f>IF(รายชื่อนักเรียน!A15="","",รายชื่อนักเรียน!A15)</f>
        <v>14</v>
      </c>
      <c r="B19" s="64"/>
      <c r="C19" s="56" t="str">
        <f>IF('ข้อที่ 1'!F19="","",'ข้อที่ 1'!F19)</f>
        <v/>
      </c>
      <c r="D19" s="56" t="str">
        <f>IF('ข้อที่ 1'!G19="","",'ข้อที่ 1'!G19)</f>
        <v/>
      </c>
      <c r="E19" s="56" t="str">
        <f>IF('ข้อที่ 1'!H19="","",'ข้อที่ 1'!H19)</f>
        <v/>
      </c>
      <c r="F19" s="56" t="str">
        <f>IF('ข้อที่ 1'!I19="","",'ข้อที่ 1'!I19)</f>
        <v/>
      </c>
      <c r="G19" s="56" t="str">
        <f>IF('ข้อที่ 1'!J19="","",'ข้อที่ 1'!J19)</f>
        <v/>
      </c>
      <c r="H19" s="56" t="str">
        <f>IF('ข้อที่ 1'!K19="","",'ข้อที่ 1'!K19)</f>
        <v/>
      </c>
      <c r="I19" s="56" t="str">
        <f>IF('ข้อที่ 1'!L19="","",'ข้อที่ 1'!L19)</f>
        <v/>
      </c>
      <c r="J19" s="56" t="str">
        <f>IF('ข้อที่ 1'!M19="","",'ข้อที่ 1'!M19)</f>
        <v/>
      </c>
      <c r="K19" s="56" t="str">
        <f>IF('ข้อที่ 1'!N19="","",'ข้อที่ 1'!N19)</f>
        <v/>
      </c>
      <c r="L19" s="56" t="str">
        <f>IF('ข้อที่ 1'!O19="","",'ข้อที่ 1'!O19)</f>
        <v/>
      </c>
      <c r="M19" s="56" t="str">
        <f>IF('ข้อที่ 1'!P19="","",'ข้อที่ 1'!P19)</f>
        <v/>
      </c>
      <c r="N19" s="56" t="str">
        <f>IF('ข้อที่ 1'!R19="","",'ข้อที่ 1'!R19)</f>
        <v/>
      </c>
      <c r="O19" s="56" t="str">
        <f>IF('ข้อที่ 1'!S19="","",'ข้อที่ 1'!S19)</f>
        <v/>
      </c>
      <c r="P19" s="56" t="str">
        <f>IF('ข้อที่ 1'!T19="","",'ข้อที่ 1'!T19)</f>
        <v/>
      </c>
      <c r="Q19" s="58">
        <f>IF(รายชื่อนักเรียน!A15="","",รายชื่อนักเรียน!A15)</f>
        <v>14</v>
      </c>
      <c r="R19" s="64"/>
      <c r="S19" s="56" t="str">
        <f>IF('ข้อ 2'!F19="","",'ข้อ 2'!F19)</f>
        <v/>
      </c>
      <c r="T19" s="56" t="str">
        <f>IF('ข้อ 2'!G19="","",'ข้อ 2'!G19)</f>
        <v/>
      </c>
      <c r="U19" s="56" t="str">
        <f>IF('ข้อ 2'!H19="","",'ข้อ 2'!H19)</f>
        <v/>
      </c>
      <c r="V19" s="56" t="str">
        <f>IF('ข้อ 2'!I19="","",'ข้อ 2'!I19)</f>
        <v/>
      </c>
      <c r="W19" s="56" t="str">
        <f>IF('ข้อ 2'!J19="","",'ข้อ 2'!J19)</f>
        <v/>
      </c>
      <c r="X19" s="56" t="str">
        <f>IF('ข้อ 2'!K19="","",'ข้อ 2'!K19)</f>
        <v/>
      </c>
      <c r="Y19" s="56" t="str">
        <f>IF('ข้อ 2'!L19="","",'ข้อ 2'!L19)</f>
        <v/>
      </c>
      <c r="Z19" s="56" t="str">
        <f>IF('ข้อ 2'!M19="","",'ข้อ 2'!M19)</f>
        <v/>
      </c>
      <c r="AA19" s="56" t="str">
        <f>IF('ข้อ 2'!N19="","",'ข้อ 2'!N19)</f>
        <v/>
      </c>
      <c r="AB19" s="56" t="str">
        <f>IF('ข้อ 2'!O19="","",'ข้อ 2'!O19)</f>
        <v/>
      </c>
      <c r="AC19" s="56" t="str">
        <f>IF('ข้อ 2'!P19="","",'ข้อ 2'!P19)</f>
        <v/>
      </c>
      <c r="AD19" s="56" t="str">
        <f>IF('ข้อ 2'!R19="","",'ข้อ 2'!R19)</f>
        <v/>
      </c>
      <c r="AE19" s="56" t="str">
        <f>IF('ข้อ 2'!S19="","",'ข้อ 2'!S19)</f>
        <v/>
      </c>
      <c r="AF19" s="56" t="str">
        <f>IF('ข้อ 2'!T19="","",'ข้อ 2'!T19)</f>
        <v/>
      </c>
      <c r="AG19" s="58">
        <f>IF(รายชื่อนักเรียน!A15="","",รายชื่อนักเรียน!A15)</f>
        <v>14</v>
      </c>
      <c r="AH19" s="64"/>
      <c r="AI19" s="56" t="str">
        <f>IF('ข้อ 3'!F19="","",'ข้อ 3'!F19)</f>
        <v/>
      </c>
      <c r="AJ19" s="56" t="str">
        <f>IF('ข้อ 3'!G19="","",'ข้อ 3'!G19)</f>
        <v/>
      </c>
      <c r="AK19" s="56" t="str">
        <f>IF('ข้อ 3'!H19="","",'ข้อ 3'!H19)</f>
        <v/>
      </c>
      <c r="AL19" s="56" t="str">
        <f>IF('ข้อ 3'!I19="","",'ข้อ 3'!I19)</f>
        <v/>
      </c>
      <c r="AM19" s="56" t="str">
        <f>IF('ข้อ 3'!J19="","",'ข้อ 3'!J19)</f>
        <v/>
      </c>
      <c r="AN19" s="56" t="str">
        <f>IF('ข้อ 3'!K19="","",'ข้อ 3'!K19)</f>
        <v/>
      </c>
      <c r="AO19" s="56" t="str">
        <f>IF('ข้อ 3'!L19="","",'ข้อ 3'!L19)</f>
        <v/>
      </c>
      <c r="AP19" s="56" t="str">
        <f>IF('ข้อ 3'!M19="","",'ข้อ 3'!M19)</f>
        <v/>
      </c>
      <c r="AQ19" s="56" t="str">
        <f>IF('ข้อ 3'!N19="","",'ข้อ 3'!N19)</f>
        <v/>
      </c>
      <c r="AR19" s="56" t="str">
        <f>IF('ข้อ 3'!O19="","",'ข้อ 3'!O19)</f>
        <v/>
      </c>
      <c r="AS19" s="56" t="str">
        <f>IF('ข้อ 3'!P19="","",'ข้อ 3'!P19)</f>
        <v/>
      </c>
      <c r="AT19" s="56" t="str">
        <f>IF('ข้อ 3'!R19="","",'ข้อ 3'!R19)</f>
        <v/>
      </c>
      <c r="AU19" s="56" t="str">
        <f>IF('ข้อ 3'!S19="","",'ข้อ 3'!S19)</f>
        <v/>
      </c>
      <c r="AV19" s="56" t="str">
        <f>IF('ข้อ 3'!T19="","",'ข้อ 3'!T19)</f>
        <v/>
      </c>
      <c r="AW19" s="58">
        <f>IF(รายชื่อนักเรียน!A15="","",รายชื่อนักเรียน!A15)</f>
        <v>14</v>
      </c>
      <c r="AX19" s="64"/>
      <c r="AY19" s="56" t="str">
        <f>IF('ข้อ 4'!F19="","",'ข้อ 4'!F19)</f>
        <v/>
      </c>
      <c r="AZ19" s="56" t="str">
        <f>IF('ข้อ 4'!G19="","",'ข้อ 4'!G19)</f>
        <v/>
      </c>
      <c r="BA19" s="56" t="str">
        <f>IF('ข้อ 4'!H19="","",'ข้อ 4'!H19)</f>
        <v/>
      </c>
      <c r="BB19" s="56" t="str">
        <f>IF('ข้อ 4'!I19="","",'ข้อ 4'!I19)</f>
        <v/>
      </c>
      <c r="BC19" s="56" t="str">
        <f>IF('ข้อ 4'!J19="","",'ข้อ 4'!J19)</f>
        <v/>
      </c>
      <c r="BD19" s="56" t="str">
        <f>IF('ข้อ 4'!K19="","",'ข้อ 4'!K19)</f>
        <v/>
      </c>
      <c r="BE19" s="56" t="str">
        <f>IF('ข้อ 4'!L19="","",'ข้อ 4'!L19)</f>
        <v/>
      </c>
      <c r="BF19" s="56" t="str">
        <f>IF('ข้อ 4'!M19="","",'ข้อ 4'!M19)</f>
        <v/>
      </c>
      <c r="BG19" s="56" t="str">
        <f>IF('ข้อ 4'!N19="","",'ข้อ 4'!N19)</f>
        <v/>
      </c>
      <c r="BH19" s="56" t="str">
        <f>IF('ข้อ 4'!O19="","",'ข้อ 4'!O19)</f>
        <v/>
      </c>
      <c r="BI19" s="56" t="str">
        <f>IF('ข้อ 4'!P19="","",'ข้อ 4'!P19)</f>
        <v/>
      </c>
      <c r="BJ19" s="56" t="str">
        <f>IF('ข้อ 4'!R19="","",'ข้อ 4'!R19)</f>
        <v/>
      </c>
      <c r="BK19" s="56" t="str">
        <f>IF('ข้อ 4'!S19="","",'ข้อ 4'!S19)</f>
        <v/>
      </c>
      <c r="BL19" s="56" t="str">
        <f>IF('ข้อ 4'!T19="","",'ข้อ 4'!T19)</f>
        <v/>
      </c>
      <c r="BM19" s="58">
        <f>IF(รายชื่อนักเรียน!A15="","",รายชื่อนักเรียน!A15)</f>
        <v>14</v>
      </c>
      <c r="BN19" s="64"/>
      <c r="BO19" s="56" t="str">
        <f>IF('ข้อ 5'!F19="","",'ข้อ 5'!F19)</f>
        <v/>
      </c>
      <c r="BP19" s="56" t="str">
        <f>IF('ข้อ 5'!G19="","",'ข้อ 5'!G19)</f>
        <v/>
      </c>
      <c r="BQ19" s="56" t="str">
        <f>IF('ข้อ 5'!H19="","",'ข้อ 5'!H19)</f>
        <v/>
      </c>
      <c r="BR19" s="56" t="str">
        <f>IF('ข้อ 5'!I19="","",'ข้อ 5'!I19)</f>
        <v/>
      </c>
      <c r="BS19" s="56" t="str">
        <f>IF('ข้อ 5'!J19="","",'ข้อ 5'!J19)</f>
        <v/>
      </c>
      <c r="BT19" s="56" t="str">
        <f>IF('ข้อ 5'!K19="","",'ข้อ 5'!K19)</f>
        <v/>
      </c>
      <c r="BU19" s="56" t="str">
        <f>IF('ข้อ 5'!L19="","",'ข้อ 5'!L19)</f>
        <v/>
      </c>
      <c r="BV19" s="56" t="str">
        <f>IF('ข้อ 5'!M19="","",'ข้อ 5'!M19)</f>
        <v/>
      </c>
      <c r="BW19" s="56" t="str">
        <f>IF('ข้อ 5'!N19="","",'ข้อ 5'!N19)</f>
        <v/>
      </c>
      <c r="BX19" s="56" t="str">
        <f>IF('ข้อ 5'!O19="","",'ข้อ 5'!O19)</f>
        <v/>
      </c>
      <c r="BY19" s="56" t="str">
        <f>IF('ข้อ 5'!P19="","",'ข้อ 5'!P19)</f>
        <v/>
      </c>
      <c r="BZ19" s="56" t="str">
        <f>IF('ข้อ 5'!R19="","",'ข้อ 5'!R19)</f>
        <v/>
      </c>
      <c r="CA19" s="56" t="str">
        <f>IF('ข้อ 5'!S19="","",'ข้อ 5'!S19)</f>
        <v/>
      </c>
      <c r="CB19" s="56" t="str">
        <f>IF('ข้อ 5'!T19="","",'ข้อ 5'!T19)</f>
        <v/>
      </c>
      <c r="CC19" s="58">
        <f>IF(รายชื่อนักเรียน!A15="","",รายชื่อนักเรียน!A15)</f>
        <v>14</v>
      </c>
      <c r="CD19" s="64"/>
      <c r="CE19" s="56" t="str">
        <f>IF('ข้อ 6'!F19="","",'ข้อ 6'!F19)</f>
        <v/>
      </c>
      <c r="CF19" s="56" t="str">
        <f>IF('ข้อ 6'!G19="","",'ข้อ 6'!G19)</f>
        <v/>
      </c>
      <c r="CG19" s="56" t="str">
        <f>IF('ข้อ 6'!H19="","",'ข้อ 6'!H19)</f>
        <v/>
      </c>
      <c r="CH19" s="56" t="str">
        <f>IF('ข้อ 6'!I19="","",'ข้อ 6'!I19)</f>
        <v/>
      </c>
      <c r="CI19" s="56" t="str">
        <f>IF('ข้อ 6'!J19="","",'ข้อ 6'!J19)</f>
        <v/>
      </c>
      <c r="CJ19" s="56" t="str">
        <f>IF('ข้อ 6'!K19="","",'ข้อ 6'!K19)</f>
        <v/>
      </c>
      <c r="CK19" s="56" t="str">
        <f>IF('ข้อ 6'!L19="","",'ข้อ 6'!L19)</f>
        <v/>
      </c>
      <c r="CL19" s="56" t="str">
        <f>IF('ข้อ 6'!M19="","",'ข้อ 6'!M19)</f>
        <v/>
      </c>
      <c r="CM19" s="56" t="str">
        <f>IF('ข้อ 6'!N19="","",'ข้อ 6'!N19)</f>
        <v/>
      </c>
      <c r="CN19" s="56" t="str">
        <f>IF('ข้อ 6'!O19="","",'ข้อ 6'!O19)</f>
        <v/>
      </c>
      <c r="CO19" s="56" t="str">
        <f>IF('ข้อ 6'!P19="","",'ข้อ 6'!P19)</f>
        <v/>
      </c>
      <c r="CP19" s="56" t="str">
        <f>IF('ข้อ 6'!R19="","",'ข้อ 6'!R19)</f>
        <v/>
      </c>
      <c r="CQ19" s="56" t="str">
        <f>IF('ข้อ 6'!S19="","",'ข้อ 6'!S19)</f>
        <v/>
      </c>
      <c r="CR19" s="56" t="str">
        <f>IF('ข้อ 6'!T19="","",'ข้อ 6'!T19)</f>
        <v/>
      </c>
      <c r="CS19" s="58">
        <f>IF(รายชื่อนักเรียน!A15="","",รายชื่อนักเรียน!A15)</f>
        <v>14</v>
      </c>
      <c r="CT19" s="64"/>
      <c r="CU19" s="56" t="str">
        <f>IF('ข้อ 7'!F19="","",'ข้อ 7'!F19)</f>
        <v/>
      </c>
      <c r="CV19" s="56" t="str">
        <f>IF('ข้อ 7'!G19="","",'ข้อ 7'!G19)</f>
        <v/>
      </c>
      <c r="CW19" s="56" t="str">
        <f>IF('ข้อ 7'!H19="","",'ข้อ 7'!H19)</f>
        <v/>
      </c>
      <c r="CX19" s="56" t="str">
        <f>IF('ข้อ 7'!I19="","",'ข้อ 7'!I19)</f>
        <v/>
      </c>
      <c r="CY19" s="56" t="str">
        <f>IF('ข้อ 7'!J19="","",'ข้อ 7'!J19)</f>
        <v/>
      </c>
      <c r="CZ19" s="56" t="str">
        <f>IF('ข้อ 7'!K19="","",'ข้อ 7'!K19)</f>
        <v/>
      </c>
      <c r="DA19" s="56" t="str">
        <f>IF('ข้อ 7'!L19="","",'ข้อ 7'!L19)</f>
        <v/>
      </c>
      <c r="DB19" s="56" t="str">
        <f>IF('ข้อ 7'!M19="","",'ข้อ 7'!M19)</f>
        <v/>
      </c>
      <c r="DC19" s="56" t="str">
        <f>IF('ข้อ 7'!N19="","",'ข้อ 7'!N19)</f>
        <v/>
      </c>
      <c r="DD19" s="56" t="str">
        <f>IF('ข้อ 7'!O19="","",'ข้อ 7'!O19)</f>
        <v/>
      </c>
      <c r="DE19" s="56" t="str">
        <f>IF('ข้อ 7'!P19="","",'ข้อ 7'!P19)</f>
        <v/>
      </c>
      <c r="DF19" s="56" t="str">
        <f>IF('ข้อ 7'!R19="","",'ข้อ 7'!R19)</f>
        <v/>
      </c>
      <c r="DG19" s="56" t="str">
        <f>IF('ข้อ 7'!S19="","",'ข้อ 7'!S19)</f>
        <v/>
      </c>
      <c r="DH19" s="56" t="str">
        <f>IF('ข้อ 7'!T19="","",'ข้อ 7'!T19)</f>
        <v/>
      </c>
      <c r="DI19" s="58">
        <f>IF(รายชื่อนักเรียน!A15="","",รายชื่อนักเรียน!A15)</f>
        <v>14</v>
      </c>
      <c r="DJ19" s="64"/>
      <c r="DK19" s="56" t="str">
        <f>IF('ข้อ 8'!F19="","",'ข้อ 8'!F19)</f>
        <v/>
      </c>
      <c r="DL19" s="56" t="str">
        <f>IF('ข้อ 8'!G19="","",'ข้อ 8'!G19)</f>
        <v/>
      </c>
      <c r="DM19" s="56" t="str">
        <f>IF('ข้อ 8'!H19="","",'ข้อ 8'!H19)</f>
        <v/>
      </c>
      <c r="DN19" s="56" t="str">
        <f>IF('ข้อ 8'!I19="","",'ข้อ 8'!I19)</f>
        <v/>
      </c>
      <c r="DO19" s="56" t="str">
        <f>IF('ข้อ 8'!J19="","",'ข้อ 8'!J19)</f>
        <v/>
      </c>
      <c r="DP19" s="56" t="str">
        <f>IF('ข้อ 8'!K19="","",'ข้อ 8'!K19)</f>
        <v/>
      </c>
      <c r="DQ19" s="56" t="str">
        <f>IF('ข้อ 8'!L19="","",'ข้อ 8'!L19)</f>
        <v/>
      </c>
      <c r="DR19" s="56" t="str">
        <f>IF('ข้อ 8'!M19="","",'ข้อ 8'!M19)</f>
        <v/>
      </c>
      <c r="DS19" s="56" t="str">
        <f>IF('ข้อ 8'!N19="","",'ข้อ 8'!N19)</f>
        <v/>
      </c>
      <c r="DT19" s="56" t="str">
        <f>IF('ข้อ 8'!O19="","",'ข้อ 8'!O19)</f>
        <v/>
      </c>
      <c r="DU19" s="56" t="str">
        <f>IF('ข้อ 8'!P19="","",'ข้อ 8'!P19)</f>
        <v/>
      </c>
      <c r="DV19" s="56" t="str">
        <f>IF('ข้อ 8'!R19="","",'ข้อ 8'!R19)</f>
        <v/>
      </c>
      <c r="DW19" s="56" t="str">
        <f>IF('ข้อ 8'!S19="","",'ข้อ 8'!S19)</f>
        <v/>
      </c>
      <c r="DX19" s="56" t="str">
        <f>IF('ข้อ 8'!T19="","",'ข้อ 8'!T19)</f>
        <v/>
      </c>
    </row>
    <row r="20" spans="1:128" ht="19.8" customHeight="1" x14ac:dyDescent="0.35">
      <c r="A20" s="58">
        <f>IF(รายชื่อนักเรียน!A16="","",รายชื่อนักเรียน!A16)</f>
        <v>15</v>
      </c>
      <c r="B20" s="64"/>
      <c r="C20" s="56" t="str">
        <f>IF('ข้อที่ 1'!F20="","",'ข้อที่ 1'!F20)</f>
        <v/>
      </c>
      <c r="D20" s="56" t="str">
        <f>IF('ข้อที่ 1'!G20="","",'ข้อที่ 1'!G20)</f>
        <v/>
      </c>
      <c r="E20" s="56" t="str">
        <f>IF('ข้อที่ 1'!H20="","",'ข้อที่ 1'!H20)</f>
        <v/>
      </c>
      <c r="F20" s="56" t="str">
        <f>IF('ข้อที่ 1'!I20="","",'ข้อที่ 1'!I20)</f>
        <v/>
      </c>
      <c r="G20" s="56" t="str">
        <f>IF('ข้อที่ 1'!J20="","",'ข้อที่ 1'!J20)</f>
        <v/>
      </c>
      <c r="H20" s="56" t="str">
        <f>IF('ข้อที่ 1'!K20="","",'ข้อที่ 1'!K20)</f>
        <v/>
      </c>
      <c r="I20" s="56" t="str">
        <f>IF('ข้อที่ 1'!L20="","",'ข้อที่ 1'!L20)</f>
        <v/>
      </c>
      <c r="J20" s="56" t="str">
        <f>IF('ข้อที่ 1'!M20="","",'ข้อที่ 1'!M20)</f>
        <v/>
      </c>
      <c r="K20" s="56" t="str">
        <f>IF('ข้อที่ 1'!N20="","",'ข้อที่ 1'!N20)</f>
        <v/>
      </c>
      <c r="L20" s="56" t="str">
        <f>IF('ข้อที่ 1'!O20="","",'ข้อที่ 1'!O20)</f>
        <v/>
      </c>
      <c r="M20" s="56" t="str">
        <f>IF('ข้อที่ 1'!P20="","",'ข้อที่ 1'!P20)</f>
        <v/>
      </c>
      <c r="N20" s="56" t="str">
        <f>IF('ข้อที่ 1'!R20="","",'ข้อที่ 1'!R20)</f>
        <v/>
      </c>
      <c r="O20" s="56" t="str">
        <f>IF('ข้อที่ 1'!S20="","",'ข้อที่ 1'!S20)</f>
        <v/>
      </c>
      <c r="P20" s="56" t="str">
        <f>IF('ข้อที่ 1'!T20="","",'ข้อที่ 1'!T20)</f>
        <v/>
      </c>
      <c r="Q20" s="58">
        <f>IF(รายชื่อนักเรียน!A16="","",รายชื่อนักเรียน!A16)</f>
        <v>15</v>
      </c>
      <c r="R20" s="64"/>
      <c r="S20" s="56" t="str">
        <f>IF('ข้อ 2'!F20="","",'ข้อ 2'!F20)</f>
        <v/>
      </c>
      <c r="T20" s="56" t="str">
        <f>IF('ข้อ 2'!G20="","",'ข้อ 2'!G20)</f>
        <v/>
      </c>
      <c r="U20" s="56" t="str">
        <f>IF('ข้อ 2'!H20="","",'ข้อ 2'!H20)</f>
        <v/>
      </c>
      <c r="V20" s="56" t="str">
        <f>IF('ข้อ 2'!I20="","",'ข้อ 2'!I20)</f>
        <v/>
      </c>
      <c r="W20" s="56" t="str">
        <f>IF('ข้อ 2'!J20="","",'ข้อ 2'!J20)</f>
        <v/>
      </c>
      <c r="X20" s="56" t="str">
        <f>IF('ข้อ 2'!K20="","",'ข้อ 2'!K20)</f>
        <v/>
      </c>
      <c r="Y20" s="56" t="str">
        <f>IF('ข้อ 2'!L20="","",'ข้อ 2'!L20)</f>
        <v/>
      </c>
      <c r="Z20" s="56" t="str">
        <f>IF('ข้อ 2'!M20="","",'ข้อ 2'!M20)</f>
        <v/>
      </c>
      <c r="AA20" s="56" t="str">
        <f>IF('ข้อ 2'!N20="","",'ข้อ 2'!N20)</f>
        <v/>
      </c>
      <c r="AB20" s="56" t="str">
        <f>IF('ข้อ 2'!O20="","",'ข้อ 2'!O20)</f>
        <v/>
      </c>
      <c r="AC20" s="56" t="str">
        <f>IF('ข้อ 2'!P20="","",'ข้อ 2'!P20)</f>
        <v/>
      </c>
      <c r="AD20" s="56" t="str">
        <f>IF('ข้อ 2'!R20="","",'ข้อ 2'!R20)</f>
        <v/>
      </c>
      <c r="AE20" s="56" t="str">
        <f>IF('ข้อ 2'!S20="","",'ข้อ 2'!S20)</f>
        <v/>
      </c>
      <c r="AF20" s="56" t="str">
        <f>IF('ข้อ 2'!T20="","",'ข้อ 2'!T20)</f>
        <v/>
      </c>
      <c r="AG20" s="58">
        <f>IF(รายชื่อนักเรียน!A16="","",รายชื่อนักเรียน!A16)</f>
        <v>15</v>
      </c>
      <c r="AH20" s="64"/>
      <c r="AI20" s="56" t="str">
        <f>IF('ข้อ 3'!F20="","",'ข้อ 3'!F20)</f>
        <v/>
      </c>
      <c r="AJ20" s="56" t="str">
        <f>IF('ข้อ 3'!G20="","",'ข้อ 3'!G20)</f>
        <v/>
      </c>
      <c r="AK20" s="56" t="str">
        <f>IF('ข้อ 3'!H20="","",'ข้อ 3'!H20)</f>
        <v/>
      </c>
      <c r="AL20" s="56" t="str">
        <f>IF('ข้อ 3'!I20="","",'ข้อ 3'!I20)</f>
        <v/>
      </c>
      <c r="AM20" s="56" t="str">
        <f>IF('ข้อ 3'!J20="","",'ข้อ 3'!J20)</f>
        <v/>
      </c>
      <c r="AN20" s="56" t="str">
        <f>IF('ข้อ 3'!K20="","",'ข้อ 3'!K20)</f>
        <v/>
      </c>
      <c r="AO20" s="56" t="str">
        <f>IF('ข้อ 3'!L20="","",'ข้อ 3'!L20)</f>
        <v/>
      </c>
      <c r="AP20" s="56" t="str">
        <f>IF('ข้อ 3'!M20="","",'ข้อ 3'!M20)</f>
        <v/>
      </c>
      <c r="AQ20" s="56" t="str">
        <f>IF('ข้อ 3'!N20="","",'ข้อ 3'!N20)</f>
        <v/>
      </c>
      <c r="AR20" s="56" t="str">
        <f>IF('ข้อ 3'!O20="","",'ข้อ 3'!O20)</f>
        <v/>
      </c>
      <c r="AS20" s="56" t="str">
        <f>IF('ข้อ 3'!P20="","",'ข้อ 3'!P20)</f>
        <v/>
      </c>
      <c r="AT20" s="56" t="str">
        <f>IF('ข้อ 3'!R20="","",'ข้อ 3'!R20)</f>
        <v/>
      </c>
      <c r="AU20" s="56" t="str">
        <f>IF('ข้อ 3'!S20="","",'ข้อ 3'!S20)</f>
        <v/>
      </c>
      <c r="AV20" s="56" t="str">
        <f>IF('ข้อ 3'!T20="","",'ข้อ 3'!T20)</f>
        <v/>
      </c>
      <c r="AW20" s="58">
        <f>IF(รายชื่อนักเรียน!A16="","",รายชื่อนักเรียน!A16)</f>
        <v>15</v>
      </c>
      <c r="AX20" s="64"/>
      <c r="AY20" s="56" t="str">
        <f>IF('ข้อ 4'!F20="","",'ข้อ 4'!F20)</f>
        <v/>
      </c>
      <c r="AZ20" s="56" t="str">
        <f>IF('ข้อ 4'!G20="","",'ข้อ 4'!G20)</f>
        <v/>
      </c>
      <c r="BA20" s="56" t="str">
        <f>IF('ข้อ 4'!H20="","",'ข้อ 4'!H20)</f>
        <v/>
      </c>
      <c r="BB20" s="56" t="str">
        <f>IF('ข้อ 4'!I20="","",'ข้อ 4'!I20)</f>
        <v/>
      </c>
      <c r="BC20" s="56" t="str">
        <f>IF('ข้อ 4'!J20="","",'ข้อ 4'!J20)</f>
        <v/>
      </c>
      <c r="BD20" s="56" t="str">
        <f>IF('ข้อ 4'!K20="","",'ข้อ 4'!K20)</f>
        <v/>
      </c>
      <c r="BE20" s="56" t="str">
        <f>IF('ข้อ 4'!L20="","",'ข้อ 4'!L20)</f>
        <v/>
      </c>
      <c r="BF20" s="56" t="str">
        <f>IF('ข้อ 4'!M20="","",'ข้อ 4'!M20)</f>
        <v/>
      </c>
      <c r="BG20" s="56" t="str">
        <f>IF('ข้อ 4'!N20="","",'ข้อ 4'!N20)</f>
        <v/>
      </c>
      <c r="BH20" s="56" t="str">
        <f>IF('ข้อ 4'!O20="","",'ข้อ 4'!O20)</f>
        <v/>
      </c>
      <c r="BI20" s="56" t="str">
        <f>IF('ข้อ 4'!P20="","",'ข้อ 4'!P20)</f>
        <v/>
      </c>
      <c r="BJ20" s="56" t="str">
        <f>IF('ข้อ 4'!R20="","",'ข้อ 4'!R20)</f>
        <v/>
      </c>
      <c r="BK20" s="56" t="str">
        <f>IF('ข้อ 4'!S20="","",'ข้อ 4'!S20)</f>
        <v/>
      </c>
      <c r="BL20" s="56" t="str">
        <f>IF('ข้อ 4'!T20="","",'ข้อ 4'!T20)</f>
        <v/>
      </c>
      <c r="BM20" s="58">
        <f>IF(รายชื่อนักเรียน!A16="","",รายชื่อนักเรียน!A16)</f>
        <v>15</v>
      </c>
      <c r="BN20" s="64"/>
      <c r="BO20" s="56" t="str">
        <f>IF('ข้อ 5'!F20="","",'ข้อ 5'!F20)</f>
        <v/>
      </c>
      <c r="BP20" s="56" t="str">
        <f>IF('ข้อ 5'!G20="","",'ข้อ 5'!G20)</f>
        <v/>
      </c>
      <c r="BQ20" s="56" t="str">
        <f>IF('ข้อ 5'!H20="","",'ข้อ 5'!H20)</f>
        <v/>
      </c>
      <c r="BR20" s="56" t="str">
        <f>IF('ข้อ 5'!I20="","",'ข้อ 5'!I20)</f>
        <v/>
      </c>
      <c r="BS20" s="56" t="str">
        <f>IF('ข้อ 5'!J20="","",'ข้อ 5'!J20)</f>
        <v/>
      </c>
      <c r="BT20" s="56" t="str">
        <f>IF('ข้อ 5'!K20="","",'ข้อ 5'!K20)</f>
        <v/>
      </c>
      <c r="BU20" s="56" t="str">
        <f>IF('ข้อ 5'!L20="","",'ข้อ 5'!L20)</f>
        <v/>
      </c>
      <c r="BV20" s="56" t="str">
        <f>IF('ข้อ 5'!M20="","",'ข้อ 5'!M20)</f>
        <v/>
      </c>
      <c r="BW20" s="56" t="str">
        <f>IF('ข้อ 5'!N20="","",'ข้อ 5'!N20)</f>
        <v/>
      </c>
      <c r="BX20" s="56" t="str">
        <f>IF('ข้อ 5'!O20="","",'ข้อ 5'!O20)</f>
        <v/>
      </c>
      <c r="BY20" s="56" t="str">
        <f>IF('ข้อ 5'!P20="","",'ข้อ 5'!P20)</f>
        <v/>
      </c>
      <c r="BZ20" s="56" t="str">
        <f>IF('ข้อ 5'!R20="","",'ข้อ 5'!R20)</f>
        <v/>
      </c>
      <c r="CA20" s="56" t="str">
        <f>IF('ข้อ 5'!S20="","",'ข้อ 5'!S20)</f>
        <v/>
      </c>
      <c r="CB20" s="56" t="str">
        <f>IF('ข้อ 5'!T20="","",'ข้อ 5'!T20)</f>
        <v/>
      </c>
      <c r="CC20" s="58">
        <f>IF(รายชื่อนักเรียน!A16="","",รายชื่อนักเรียน!A16)</f>
        <v>15</v>
      </c>
      <c r="CD20" s="64"/>
      <c r="CE20" s="56" t="str">
        <f>IF('ข้อ 6'!F20="","",'ข้อ 6'!F20)</f>
        <v/>
      </c>
      <c r="CF20" s="56" t="str">
        <f>IF('ข้อ 6'!G20="","",'ข้อ 6'!G20)</f>
        <v/>
      </c>
      <c r="CG20" s="56" t="str">
        <f>IF('ข้อ 6'!H20="","",'ข้อ 6'!H20)</f>
        <v/>
      </c>
      <c r="CH20" s="56" t="str">
        <f>IF('ข้อ 6'!I20="","",'ข้อ 6'!I20)</f>
        <v/>
      </c>
      <c r="CI20" s="56" t="str">
        <f>IF('ข้อ 6'!J20="","",'ข้อ 6'!J20)</f>
        <v/>
      </c>
      <c r="CJ20" s="56" t="str">
        <f>IF('ข้อ 6'!K20="","",'ข้อ 6'!K20)</f>
        <v/>
      </c>
      <c r="CK20" s="56" t="str">
        <f>IF('ข้อ 6'!L20="","",'ข้อ 6'!L20)</f>
        <v/>
      </c>
      <c r="CL20" s="56" t="str">
        <f>IF('ข้อ 6'!M20="","",'ข้อ 6'!M20)</f>
        <v/>
      </c>
      <c r="CM20" s="56" t="str">
        <f>IF('ข้อ 6'!N20="","",'ข้อ 6'!N20)</f>
        <v/>
      </c>
      <c r="CN20" s="56" t="str">
        <f>IF('ข้อ 6'!O20="","",'ข้อ 6'!O20)</f>
        <v/>
      </c>
      <c r="CO20" s="56" t="str">
        <f>IF('ข้อ 6'!P20="","",'ข้อ 6'!P20)</f>
        <v/>
      </c>
      <c r="CP20" s="56" t="str">
        <f>IF('ข้อ 6'!R20="","",'ข้อ 6'!R20)</f>
        <v/>
      </c>
      <c r="CQ20" s="56" t="str">
        <f>IF('ข้อ 6'!S20="","",'ข้อ 6'!S20)</f>
        <v/>
      </c>
      <c r="CR20" s="56" t="str">
        <f>IF('ข้อ 6'!T20="","",'ข้อ 6'!T20)</f>
        <v/>
      </c>
      <c r="CS20" s="58">
        <f>IF(รายชื่อนักเรียน!A16="","",รายชื่อนักเรียน!A16)</f>
        <v>15</v>
      </c>
      <c r="CT20" s="64"/>
      <c r="CU20" s="56" t="str">
        <f>IF('ข้อ 7'!F20="","",'ข้อ 7'!F20)</f>
        <v/>
      </c>
      <c r="CV20" s="56" t="str">
        <f>IF('ข้อ 7'!G20="","",'ข้อ 7'!G20)</f>
        <v/>
      </c>
      <c r="CW20" s="56" t="str">
        <f>IF('ข้อ 7'!H20="","",'ข้อ 7'!H20)</f>
        <v/>
      </c>
      <c r="CX20" s="56" t="str">
        <f>IF('ข้อ 7'!I20="","",'ข้อ 7'!I20)</f>
        <v/>
      </c>
      <c r="CY20" s="56" t="str">
        <f>IF('ข้อ 7'!J20="","",'ข้อ 7'!J20)</f>
        <v/>
      </c>
      <c r="CZ20" s="56" t="str">
        <f>IF('ข้อ 7'!K20="","",'ข้อ 7'!K20)</f>
        <v/>
      </c>
      <c r="DA20" s="56" t="str">
        <f>IF('ข้อ 7'!L20="","",'ข้อ 7'!L20)</f>
        <v/>
      </c>
      <c r="DB20" s="56" t="str">
        <f>IF('ข้อ 7'!M20="","",'ข้อ 7'!M20)</f>
        <v/>
      </c>
      <c r="DC20" s="56" t="str">
        <f>IF('ข้อ 7'!N20="","",'ข้อ 7'!N20)</f>
        <v/>
      </c>
      <c r="DD20" s="56" t="str">
        <f>IF('ข้อ 7'!O20="","",'ข้อ 7'!O20)</f>
        <v/>
      </c>
      <c r="DE20" s="56" t="str">
        <f>IF('ข้อ 7'!P20="","",'ข้อ 7'!P20)</f>
        <v/>
      </c>
      <c r="DF20" s="56" t="str">
        <f>IF('ข้อ 7'!R20="","",'ข้อ 7'!R20)</f>
        <v/>
      </c>
      <c r="DG20" s="56" t="str">
        <f>IF('ข้อ 7'!S20="","",'ข้อ 7'!S20)</f>
        <v/>
      </c>
      <c r="DH20" s="56" t="str">
        <f>IF('ข้อ 7'!T20="","",'ข้อ 7'!T20)</f>
        <v/>
      </c>
      <c r="DI20" s="58">
        <f>IF(รายชื่อนักเรียน!A16="","",รายชื่อนักเรียน!A16)</f>
        <v>15</v>
      </c>
      <c r="DJ20" s="64"/>
      <c r="DK20" s="56" t="str">
        <f>IF('ข้อ 8'!F20="","",'ข้อ 8'!F20)</f>
        <v/>
      </c>
      <c r="DL20" s="56" t="str">
        <f>IF('ข้อ 8'!G20="","",'ข้อ 8'!G20)</f>
        <v/>
      </c>
      <c r="DM20" s="56" t="str">
        <f>IF('ข้อ 8'!H20="","",'ข้อ 8'!H20)</f>
        <v/>
      </c>
      <c r="DN20" s="56" t="str">
        <f>IF('ข้อ 8'!I20="","",'ข้อ 8'!I20)</f>
        <v/>
      </c>
      <c r="DO20" s="56" t="str">
        <f>IF('ข้อ 8'!J20="","",'ข้อ 8'!J20)</f>
        <v/>
      </c>
      <c r="DP20" s="56" t="str">
        <f>IF('ข้อ 8'!K20="","",'ข้อ 8'!K20)</f>
        <v/>
      </c>
      <c r="DQ20" s="56" t="str">
        <f>IF('ข้อ 8'!L20="","",'ข้อ 8'!L20)</f>
        <v/>
      </c>
      <c r="DR20" s="56" t="str">
        <f>IF('ข้อ 8'!M20="","",'ข้อ 8'!M20)</f>
        <v/>
      </c>
      <c r="DS20" s="56" t="str">
        <f>IF('ข้อ 8'!N20="","",'ข้อ 8'!N20)</f>
        <v/>
      </c>
      <c r="DT20" s="56" t="str">
        <f>IF('ข้อ 8'!O20="","",'ข้อ 8'!O20)</f>
        <v/>
      </c>
      <c r="DU20" s="56" t="str">
        <f>IF('ข้อ 8'!P20="","",'ข้อ 8'!P20)</f>
        <v/>
      </c>
      <c r="DV20" s="56" t="str">
        <f>IF('ข้อ 8'!R20="","",'ข้อ 8'!R20)</f>
        <v/>
      </c>
      <c r="DW20" s="56" t="str">
        <f>IF('ข้อ 8'!S20="","",'ข้อ 8'!S20)</f>
        <v/>
      </c>
      <c r="DX20" s="56" t="str">
        <f>IF('ข้อ 8'!T20="","",'ข้อ 8'!T20)</f>
        <v/>
      </c>
    </row>
    <row r="21" spans="1:128" ht="19.8" customHeight="1" x14ac:dyDescent="0.35">
      <c r="A21" s="58">
        <f>IF(รายชื่อนักเรียน!A17="","",รายชื่อนักเรียน!A17)</f>
        <v>16</v>
      </c>
      <c r="B21" s="64"/>
      <c r="C21" s="56" t="str">
        <f>IF('ข้อที่ 1'!F21="","",'ข้อที่ 1'!F21)</f>
        <v/>
      </c>
      <c r="D21" s="56" t="str">
        <f>IF('ข้อที่ 1'!G21="","",'ข้อที่ 1'!G21)</f>
        <v/>
      </c>
      <c r="E21" s="56" t="str">
        <f>IF('ข้อที่ 1'!H21="","",'ข้อที่ 1'!H21)</f>
        <v/>
      </c>
      <c r="F21" s="56" t="str">
        <f>IF('ข้อที่ 1'!I21="","",'ข้อที่ 1'!I21)</f>
        <v/>
      </c>
      <c r="G21" s="56" t="str">
        <f>IF('ข้อที่ 1'!J21="","",'ข้อที่ 1'!J21)</f>
        <v/>
      </c>
      <c r="H21" s="56" t="str">
        <f>IF('ข้อที่ 1'!K21="","",'ข้อที่ 1'!K21)</f>
        <v/>
      </c>
      <c r="I21" s="56" t="str">
        <f>IF('ข้อที่ 1'!L21="","",'ข้อที่ 1'!L21)</f>
        <v/>
      </c>
      <c r="J21" s="56" t="str">
        <f>IF('ข้อที่ 1'!M21="","",'ข้อที่ 1'!M21)</f>
        <v/>
      </c>
      <c r="K21" s="56" t="str">
        <f>IF('ข้อที่ 1'!N21="","",'ข้อที่ 1'!N21)</f>
        <v/>
      </c>
      <c r="L21" s="56" t="str">
        <f>IF('ข้อที่ 1'!O21="","",'ข้อที่ 1'!O21)</f>
        <v/>
      </c>
      <c r="M21" s="56" t="str">
        <f>IF('ข้อที่ 1'!P21="","",'ข้อที่ 1'!P21)</f>
        <v/>
      </c>
      <c r="N21" s="56" t="str">
        <f>IF('ข้อที่ 1'!R21="","",'ข้อที่ 1'!R21)</f>
        <v/>
      </c>
      <c r="O21" s="56" t="str">
        <f>IF('ข้อที่ 1'!S21="","",'ข้อที่ 1'!S21)</f>
        <v/>
      </c>
      <c r="P21" s="56" t="str">
        <f>IF('ข้อที่ 1'!T21="","",'ข้อที่ 1'!T21)</f>
        <v/>
      </c>
      <c r="Q21" s="58">
        <f>IF(รายชื่อนักเรียน!A17="","",รายชื่อนักเรียน!A17)</f>
        <v>16</v>
      </c>
      <c r="R21" s="64"/>
      <c r="S21" s="56" t="str">
        <f>IF('ข้อ 2'!F21="","",'ข้อ 2'!F21)</f>
        <v/>
      </c>
      <c r="T21" s="56" t="str">
        <f>IF('ข้อ 2'!G21="","",'ข้อ 2'!G21)</f>
        <v/>
      </c>
      <c r="U21" s="56" t="str">
        <f>IF('ข้อ 2'!H21="","",'ข้อ 2'!H21)</f>
        <v/>
      </c>
      <c r="V21" s="56" t="str">
        <f>IF('ข้อ 2'!I21="","",'ข้อ 2'!I21)</f>
        <v/>
      </c>
      <c r="W21" s="56" t="str">
        <f>IF('ข้อ 2'!J21="","",'ข้อ 2'!J21)</f>
        <v/>
      </c>
      <c r="X21" s="56" t="str">
        <f>IF('ข้อ 2'!K21="","",'ข้อ 2'!K21)</f>
        <v/>
      </c>
      <c r="Y21" s="56" t="str">
        <f>IF('ข้อ 2'!L21="","",'ข้อ 2'!L21)</f>
        <v/>
      </c>
      <c r="Z21" s="56" t="str">
        <f>IF('ข้อ 2'!M21="","",'ข้อ 2'!M21)</f>
        <v/>
      </c>
      <c r="AA21" s="56" t="str">
        <f>IF('ข้อ 2'!N21="","",'ข้อ 2'!N21)</f>
        <v/>
      </c>
      <c r="AB21" s="56" t="str">
        <f>IF('ข้อ 2'!O21="","",'ข้อ 2'!O21)</f>
        <v/>
      </c>
      <c r="AC21" s="56" t="str">
        <f>IF('ข้อ 2'!P21="","",'ข้อ 2'!P21)</f>
        <v/>
      </c>
      <c r="AD21" s="56" t="str">
        <f>IF('ข้อ 2'!R21="","",'ข้อ 2'!R21)</f>
        <v/>
      </c>
      <c r="AE21" s="56" t="str">
        <f>IF('ข้อ 2'!S21="","",'ข้อ 2'!S21)</f>
        <v/>
      </c>
      <c r="AF21" s="56" t="str">
        <f>IF('ข้อ 2'!T21="","",'ข้อ 2'!T21)</f>
        <v/>
      </c>
      <c r="AG21" s="58">
        <f>IF(รายชื่อนักเรียน!A17="","",รายชื่อนักเรียน!A17)</f>
        <v>16</v>
      </c>
      <c r="AH21" s="64"/>
      <c r="AI21" s="56" t="str">
        <f>IF('ข้อ 3'!F21="","",'ข้อ 3'!F21)</f>
        <v/>
      </c>
      <c r="AJ21" s="56" t="str">
        <f>IF('ข้อ 3'!G21="","",'ข้อ 3'!G21)</f>
        <v/>
      </c>
      <c r="AK21" s="56" t="str">
        <f>IF('ข้อ 3'!H21="","",'ข้อ 3'!H21)</f>
        <v/>
      </c>
      <c r="AL21" s="56" t="str">
        <f>IF('ข้อ 3'!I21="","",'ข้อ 3'!I21)</f>
        <v/>
      </c>
      <c r="AM21" s="56" t="str">
        <f>IF('ข้อ 3'!J21="","",'ข้อ 3'!J21)</f>
        <v/>
      </c>
      <c r="AN21" s="56" t="str">
        <f>IF('ข้อ 3'!K21="","",'ข้อ 3'!K21)</f>
        <v/>
      </c>
      <c r="AO21" s="56" t="str">
        <f>IF('ข้อ 3'!L21="","",'ข้อ 3'!L21)</f>
        <v/>
      </c>
      <c r="AP21" s="56" t="str">
        <f>IF('ข้อ 3'!M21="","",'ข้อ 3'!M21)</f>
        <v/>
      </c>
      <c r="AQ21" s="56" t="str">
        <f>IF('ข้อ 3'!N21="","",'ข้อ 3'!N21)</f>
        <v/>
      </c>
      <c r="AR21" s="56" t="str">
        <f>IF('ข้อ 3'!O21="","",'ข้อ 3'!O21)</f>
        <v/>
      </c>
      <c r="AS21" s="56" t="str">
        <f>IF('ข้อ 3'!P21="","",'ข้อ 3'!P21)</f>
        <v/>
      </c>
      <c r="AT21" s="56" t="str">
        <f>IF('ข้อ 3'!R21="","",'ข้อ 3'!R21)</f>
        <v/>
      </c>
      <c r="AU21" s="56" t="str">
        <f>IF('ข้อ 3'!S21="","",'ข้อ 3'!S21)</f>
        <v/>
      </c>
      <c r="AV21" s="56" t="str">
        <f>IF('ข้อ 3'!T21="","",'ข้อ 3'!T21)</f>
        <v/>
      </c>
      <c r="AW21" s="58">
        <f>IF(รายชื่อนักเรียน!A17="","",รายชื่อนักเรียน!A17)</f>
        <v>16</v>
      </c>
      <c r="AX21" s="64"/>
      <c r="AY21" s="56" t="str">
        <f>IF('ข้อ 4'!F21="","",'ข้อ 4'!F21)</f>
        <v/>
      </c>
      <c r="AZ21" s="56" t="str">
        <f>IF('ข้อ 4'!G21="","",'ข้อ 4'!G21)</f>
        <v/>
      </c>
      <c r="BA21" s="56" t="str">
        <f>IF('ข้อ 4'!H21="","",'ข้อ 4'!H21)</f>
        <v/>
      </c>
      <c r="BB21" s="56" t="str">
        <f>IF('ข้อ 4'!I21="","",'ข้อ 4'!I21)</f>
        <v/>
      </c>
      <c r="BC21" s="56" t="str">
        <f>IF('ข้อ 4'!J21="","",'ข้อ 4'!J21)</f>
        <v/>
      </c>
      <c r="BD21" s="56" t="str">
        <f>IF('ข้อ 4'!K21="","",'ข้อ 4'!K21)</f>
        <v/>
      </c>
      <c r="BE21" s="56" t="str">
        <f>IF('ข้อ 4'!L21="","",'ข้อ 4'!L21)</f>
        <v/>
      </c>
      <c r="BF21" s="56" t="str">
        <f>IF('ข้อ 4'!M21="","",'ข้อ 4'!M21)</f>
        <v/>
      </c>
      <c r="BG21" s="56" t="str">
        <f>IF('ข้อ 4'!N21="","",'ข้อ 4'!N21)</f>
        <v/>
      </c>
      <c r="BH21" s="56" t="str">
        <f>IF('ข้อ 4'!O21="","",'ข้อ 4'!O21)</f>
        <v/>
      </c>
      <c r="BI21" s="56" t="str">
        <f>IF('ข้อ 4'!P21="","",'ข้อ 4'!P21)</f>
        <v/>
      </c>
      <c r="BJ21" s="56" t="str">
        <f>IF('ข้อ 4'!R21="","",'ข้อ 4'!R21)</f>
        <v/>
      </c>
      <c r="BK21" s="56" t="str">
        <f>IF('ข้อ 4'!S21="","",'ข้อ 4'!S21)</f>
        <v/>
      </c>
      <c r="BL21" s="56" t="str">
        <f>IF('ข้อ 4'!T21="","",'ข้อ 4'!T21)</f>
        <v/>
      </c>
      <c r="BM21" s="58">
        <f>IF(รายชื่อนักเรียน!A17="","",รายชื่อนักเรียน!A17)</f>
        <v>16</v>
      </c>
      <c r="BN21" s="64"/>
      <c r="BO21" s="56" t="str">
        <f>IF('ข้อ 5'!F21="","",'ข้อ 5'!F21)</f>
        <v/>
      </c>
      <c r="BP21" s="56" t="str">
        <f>IF('ข้อ 5'!G21="","",'ข้อ 5'!G21)</f>
        <v/>
      </c>
      <c r="BQ21" s="56" t="str">
        <f>IF('ข้อ 5'!H21="","",'ข้อ 5'!H21)</f>
        <v/>
      </c>
      <c r="BR21" s="56" t="str">
        <f>IF('ข้อ 5'!I21="","",'ข้อ 5'!I21)</f>
        <v/>
      </c>
      <c r="BS21" s="56" t="str">
        <f>IF('ข้อ 5'!J21="","",'ข้อ 5'!J21)</f>
        <v/>
      </c>
      <c r="BT21" s="56" t="str">
        <f>IF('ข้อ 5'!K21="","",'ข้อ 5'!K21)</f>
        <v/>
      </c>
      <c r="BU21" s="56" t="str">
        <f>IF('ข้อ 5'!L21="","",'ข้อ 5'!L21)</f>
        <v/>
      </c>
      <c r="BV21" s="56" t="str">
        <f>IF('ข้อ 5'!M21="","",'ข้อ 5'!M21)</f>
        <v/>
      </c>
      <c r="BW21" s="56" t="str">
        <f>IF('ข้อ 5'!N21="","",'ข้อ 5'!N21)</f>
        <v/>
      </c>
      <c r="BX21" s="56" t="str">
        <f>IF('ข้อ 5'!O21="","",'ข้อ 5'!O21)</f>
        <v/>
      </c>
      <c r="BY21" s="56" t="str">
        <f>IF('ข้อ 5'!P21="","",'ข้อ 5'!P21)</f>
        <v/>
      </c>
      <c r="BZ21" s="56" t="str">
        <f>IF('ข้อ 5'!R21="","",'ข้อ 5'!R21)</f>
        <v/>
      </c>
      <c r="CA21" s="56" t="str">
        <f>IF('ข้อ 5'!S21="","",'ข้อ 5'!S21)</f>
        <v/>
      </c>
      <c r="CB21" s="56" t="str">
        <f>IF('ข้อ 5'!T21="","",'ข้อ 5'!T21)</f>
        <v/>
      </c>
      <c r="CC21" s="58">
        <f>IF(รายชื่อนักเรียน!A17="","",รายชื่อนักเรียน!A17)</f>
        <v>16</v>
      </c>
      <c r="CD21" s="64"/>
      <c r="CE21" s="56" t="str">
        <f>IF('ข้อ 6'!F21="","",'ข้อ 6'!F21)</f>
        <v/>
      </c>
      <c r="CF21" s="56" t="str">
        <f>IF('ข้อ 6'!G21="","",'ข้อ 6'!G21)</f>
        <v/>
      </c>
      <c r="CG21" s="56" t="str">
        <f>IF('ข้อ 6'!H21="","",'ข้อ 6'!H21)</f>
        <v/>
      </c>
      <c r="CH21" s="56" t="str">
        <f>IF('ข้อ 6'!I21="","",'ข้อ 6'!I21)</f>
        <v/>
      </c>
      <c r="CI21" s="56" t="str">
        <f>IF('ข้อ 6'!J21="","",'ข้อ 6'!J21)</f>
        <v/>
      </c>
      <c r="CJ21" s="56" t="str">
        <f>IF('ข้อ 6'!K21="","",'ข้อ 6'!K21)</f>
        <v/>
      </c>
      <c r="CK21" s="56" t="str">
        <f>IF('ข้อ 6'!L21="","",'ข้อ 6'!L21)</f>
        <v/>
      </c>
      <c r="CL21" s="56" t="str">
        <f>IF('ข้อ 6'!M21="","",'ข้อ 6'!M21)</f>
        <v/>
      </c>
      <c r="CM21" s="56" t="str">
        <f>IF('ข้อ 6'!N21="","",'ข้อ 6'!N21)</f>
        <v/>
      </c>
      <c r="CN21" s="56" t="str">
        <f>IF('ข้อ 6'!O21="","",'ข้อ 6'!O21)</f>
        <v/>
      </c>
      <c r="CO21" s="56" t="str">
        <f>IF('ข้อ 6'!P21="","",'ข้อ 6'!P21)</f>
        <v/>
      </c>
      <c r="CP21" s="56" t="str">
        <f>IF('ข้อ 6'!R21="","",'ข้อ 6'!R21)</f>
        <v/>
      </c>
      <c r="CQ21" s="56" t="str">
        <f>IF('ข้อ 6'!S21="","",'ข้อ 6'!S21)</f>
        <v/>
      </c>
      <c r="CR21" s="56" t="str">
        <f>IF('ข้อ 6'!T21="","",'ข้อ 6'!T21)</f>
        <v/>
      </c>
      <c r="CS21" s="58">
        <f>IF(รายชื่อนักเรียน!A17="","",รายชื่อนักเรียน!A17)</f>
        <v>16</v>
      </c>
      <c r="CT21" s="64"/>
      <c r="CU21" s="56" t="str">
        <f>IF('ข้อ 7'!F21="","",'ข้อ 7'!F21)</f>
        <v/>
      </c>
      <c r="CV21" s="56" t="str">
        <f>IF('ข้อ 7'!G21="","",'ข้อ 7'!G21)</f>
        <v/>
      </c>
      <c r="CW21" s="56" t="str">
        <f>IF('ข้อ 7'!H21="","",'ข้อ 7'!H21)</f>
        <v/>
      </c>
      <c r="CX21" s="56" t="str">
        <f>IF('ข้อ 7'!I21="","",'ข้อ 7'!I21)</f>
        <v/>
      </c>
      <c r="CY21" s="56" t="str">
        <f>IF('ข้อ 7'!J21="","",'ข้อ 7'!J21)</f>
        <v/>
      </c>
      <c r="CZ21" s="56" t="str">
        <f>IF('ข้อ 7'!K21="","",'ข้อ 7'!K21)</f>
        <v/>
      </c>
      <c r="DA21" s="56" t="str">
        <f>IF('ข้อ 7'!L21="","",'ข้อ 7'!L21)</f>
        <v/>
      </c>
      <c r="DB21" s="56" t="str">
        <f>IF('ข้อ 7'!M21="","",'ข้อ 7'!M21)</f>
        <v/>
      </c>
      <c r="DC21" s="56" t="str">
        <f>IF('ข้อ 7'!N21="","",'ข้อ 7'!N21)</f>
        <v/>
      </c>
      <c r="DD21" s="56" t="str">
        <f>IF('ข้อ 7'!O21="","",'ข้อ 7'!O21)</f>
        <v/>
      </c>
      <c r="DE21" s="56" t="str">
        <f>IF('ข้อ 7'!P21="","",'ข้อ 7'!P21)</f>
        <v/>
      </c>
      <c r="DF21" s="56" t="str">
        <f>IF('ข้อ 7'!R21="","",'ข้อ 7'!R21)</f>
        <v/>
      </c>
      <c r="DG21" s="56" t="str">
        <f>IF('ข้อ 7'!S21="","",'ข้อ 7'!S21)</f>
        <v/>
      </c>
      <c r="DH21" s="56" t="str">
        <f>IF('ข้อ 7'!T21="","",'ข้อ 7'!T21)</f>
        <v/>
      </c>
      <c r="DI21" s="58">
        <f>IF(รายชื่อนักเรียน!A17="","",รายชื่อนักเรียน!A17)</f>
        <v>16</v>
      </c>
      <c r="DJ21" s="64"/>
      <c r="DK21" s="56" t="str">
        <f>IF('ข้อ 8'!F21="","",'ข้อ 8'!F21)</f>
        <v/>
      </c>
      <c r="DL21" s="56" t="str">
        <f>IF('ข้อ 8'!G21="","",'ข้อ 8'!G21)</f>
        <v/>
      </c>
      <c r="DM21" s="56" t="str">
        <f>IF('ข้อ 8'!H21="","",'ข้อ 8'!H21)</f>
        <v/>
      </c>
      <c r="DN21" s="56" t="str">
        <f>IF('ข้อ 8'!I21="","",'ข้อ 8'!I21)</f>
        <v/>
      </c>
      <c r="DO21" s="56" t="str">
        <f>IF('ข้อ 8'!J21="","",'ข้อ 8'!J21)</f>
        <v/>
      </c>
      <c r="DP21" s="56" t="str">
        <f>IF('ข้อ 8'!K21="","",'ข้อ 8'!K21)</f>
        <v/>
      </c>
      <c r="DQ21" s="56" t="str">
        <f>IF('ข้อ 8'!L21="","",'ข้อ 8'!L21)</f>
        <v/>
      </c>
      <c r="DR21" s="56" t="str">
        <f>IF('ข้อ 8'!M21="","",'ข้อ 8'!M21)</f>
        <v/>
      </c>
      <c r="DS21" s="56" t="str">
        <f>IF('ข้อ 8'!N21="","",'ข้อ 8'!N21)</f>
        <v/>
      </c>
      <c r="DT21" s="56" t="str">
        <f>IF('ข้อ 8'!O21="","",'ข้อ 8'!O21)</f>
        <v/>
      </c>
      <c r="DU21" s="56" t="str">
        <f>IF('ข้อ 8'!P21="","",'ข้อ 8'!P21)</f>
        <v/>
      </c>
      <c r="DV21" s="56" t="str">
        <f>IF('ข้อ 8'!R21="","",'ข้อ 8'!R21)</f>
        <v/>
      </c>
      <c r="DW21" s="56" t="str">
        <f>IF('ข้อ 8'!S21="","",'ข้อ 8'!S21)</f>
        <v/>
      </c>
      <c r="DX21" s="56" t="str">
        <f>IF('ข้อ 8'!T21="","",'ข้อ 8'!T21)</f>
        <v/>
      </c>
    </row>
    <row r="22" spans="1:128" ht="19.8" customHeight="1" x14ac:dyDescent="0.35">
      <c r="A22" s="58">
        <f>IF(รายชื่อนักเรียน!A18="","",รายชื่อนักเรียน!A18)</f>
        <v>17</v>
      </c>
      <c r="B22" s="64"/>
      <c r="C22" s="56" t="str">
        <f>IF('ข้อที่ 1'!F22="","",'ข้อที่ 1'!F22)</f>
        <v/>
      </c>
      <c r="D22" s="56" t="str">
        <f>IF('ข้อที่ 1'!G22="","",'ข้อที่ 1'!G22)</f>
        <v/>
      </c>
      <c r="E22" s="56" t="str">
        <f>IF('ข้อที่ 1'!H22="","",'ข้อที่ 1'!H22)</f>
        <v/>
      </c>
      <c r="F22" s="56" t="str">
        <f>IF('ข้อที่ 1'!I22="","",'ข้อที่ 1'!I22)</f>
        <v/>
      </c>
      <c r="G22" s="56" t="str">
        <f>IF('ข้อที่ 1'!J22="","",'ข้อที่ 1'!J22)</f>
        <v/>
      </c>
      <c r="H22" s="56" t="str">
        <f>IF('ข้อที่ 1'!K22="","",'ข้อที่ 1'!K22)</f>
        <v/>
      </c>
      <c r="I22" s="56" t="str">
        <f>IF('ข้อที่ 1'!L22="","",'ข้อที่ 1'!L22)</f>
        <v/>
      </c>
      <c r="J22" s="56" t="str">
        <f>IF('ข้อที่ 1'!M22="","",'ข้อที่ 1'!M22)</f>
        <v/>
      </c>
      <c r="K22" s="56" t="str">
        <f>IF('ข้อที่ 1'!N22="","",'ข้อที่ 1'!N22)</f>
        <v/>
      </c>
      <c r="L22" s="56" t="str">
        <f>IF('ข้อที่ 1'!O22="","",'ข้อที่ 1'!O22)</f>
        <v/>
      </c>
      <c r="M22" s="56" t="str">
        <f>IF('ข้อที่ 1'!P22="","",'ข้อที่ 1'!P22)</f>
        <v/>
      </c>
      <c r="N22" s="56" t="str">
        <f>IF('ข้อที่ 1'!R22="","",'ข้อที่ 1'!R22)</f>
        <v/>
      </c>
      <c r="O22" s="56" t="str">
        <f>IF('ข้อที่ 1'!S22="","",'ข้อที่ 1'!S22)</f>
        <v/>
      </c>
      <c r="P22" s="56" t="str">
        <f>IF('ข้อที่ 1'!T22="","",'ข้อที่ 1'!T22)</f>
        <v/>
      </c>
      <c r="Q22" s="58">
        <f>IF(รายชื่อนักเรียน!A18="","",รายชื่อนักเรียน!A18)</f>
        <v>17</v>
      </c>
      <c r="R22" s="64"/>
      <c r="S22" s="56" t="str">
        <f>IF('ข้อ 2'!F22="","",'ข้อ 2'!F22)</f>
        <v/>
      </c>
      <c r="T22" s="56" t="str">
        <f>IF('ข้อ 2'!G22="","",'ข้อ 2'!G22)</f>
        <v/>
      </c>
      <c r="U22" s="56" t="str">
        <f>IF('ข้อ 2'!H22="","",'ข้อ 2'!H22)</f>
        <v/>
      </c>
      <c r="V22" s="56" t="str">
        <f>IF('ข้อ 2'!I22="","",'ข้อ 2'!I22)</f>
        <v/>
      </c>
      <c r="W22" s="56" t="str">
        <f>IF('ข้อ 2'!J22="","",'ข้อ 2'!J22)</f>
        <v/>
      </c>
      <c r="X22" s="56" t="str">
        <f>IF('ข้อ 2'!K22="","",'ข้อ 2'!K22)</f>
        <v/>
      </c>
      <c r="Y22" s="56" t="str">
        <f>IF('ข้อ 2'!L22="","",'ข้อ 2'!L22)</f>
        <v/>
      </c>
      <c r="Z22" s="56" t="str">
        <f>IF('ข้อ 2'!M22="","",'ข้อ 2'!M22)</f>
        <v/>
      </c>
      <c r="AA22" s="56" t="str">
        <f>IF('ข้อ 2'!N22="","",'ข้อ 2'!N22)</f>
        <v/>
      </c>
      <c r="AB22" s="56" t="str">
        <f>IF('ข้อ 2'!O22="","",'ข้อ 2'!O22)</f>
        <v/>
      </c>
      <c r="AC22" s="56" t="str">
        <f>IF('ข้อ 2'!P22="","",'ข้อ 2'!P22)</f>
        <v/>
      </c>
      <c r="AD22" s="56" t="str">
        <f>IF('ข้อ 2'!R22="","",'ข้อ 2'!R22)</f>
        <v/>
      </c>
      <c r="AE22" s="56" t="str">
        <f>IF('ข้อ 2'!S22="","",'ข้อ 2'!S22)</f>
        <v/>
      </c>
      <c r="AF22" s="56" t="str">
        <f>IF('ข้อ 2'!T22="","",'ข้อ 2'!T22)</f>
        <v/>
      </c>
      <c r="AG22" s="58">
        <f>IF(รายชื่อนักเรียน!A18="","",รายชื่อนักเรียน!A18)</f>
        <v>17</v>
      </c>
      <c r="AH22" s="64"/>
      <c r="AI22" s="56" t="str">
        <f>IF('ข้อ 3'!F22="","",'ข้อ 3'!F22)</f>
        <v/>
      </c>
      <c r="AJ22" s="56" t="str">
        <f>IF('ข้อ 3'!G22="","",'ข้อ 3'!G22)</f>
        <v/>
      </c>
      <c r="AK22" s="56" t="str">
        <f>IF('ข้อ 3'!H22="","",'ข้อ 3'!H22)</f>
        <v/>
      </c>
      <c r="AL22" s="56" t="str">
        <f>IF('ข้อ 3'!I22="","",'ข้อ 3'!I22)</f>
        <v/>
      </c>
      <c r="AM22" s="56" t="str">
        <f>IF('ข้อ 3'!J22="","",'ข้อ 3'!J22)</f>
        <v/>
      </c>
      <c r="AN22" s="56" t="str">
        <f>IF('ข้อ 3'!K22="","",'ข้อ 3'!K22)</f>
        <v/>
      </c>
      <c r="AO22" s="56" t="str">
        <f>IF('ข้อ 3'!L22="","",'ข้อ 3'!L22)</f>
        <v/>
      </c>
      <c r="AP22" s="56" t="str">
        <f>IF('ข้อ 3'!M22="","",'ข้อ 3'!M22)</f>
        <v/>
      </c>
      <c r="AQ22" s="56" t="str">
        <f>IF('ข้อ 3'!N22="","",'ข้อ 3'!N22)</f>
        <v/>
      </c>
      <c r="AR22" s="56" t="str">
        <f>IF('ข้อ 3'!O22="","",'ข้อ 3'!O22)</f>
        <v/>
      </c>
      <c r="AS22" s="56" t="str">
        <f>IF('ข้อ 3'!P22="","",'ข้อ 3'!P22)</f>
        <v/>
      </c>
      <c r="AT22" s="56" t="str">
        <f>IF('ข้อ 3'!R22="","",'ข้อ 3'!R22)</f>
        <v/>
      </c>
      <c r="AU22" s="56" t="str">
        <f>IF('ข้อ 3'!S22="","",'ข้อ 3'!S22)</f>
        <v/>
      </c>
      <c r="AV22" s="56" t="str">
        <f>IF('ข้อ 3'!T22="","",'ข้อ 3'!T22)</f>
        <v/>
      </c>
      <c r="AW22" s="58">
        <f>IF(รายชื่อนักเรียน!A18="","",รายชื่อนักเรียน!A18)</f>
        <v>17</v>
      </c>
      <c r="AX22" s="64"/>
      <c r="AY22" s="56" t="str">
        <f>IF('ข้อ 4'!F22="","",'ข้อ 4'!F22)</f>
        <v/>
      </c>
      <c r="AZ22" s="56" t="str">
        <f>IF('ข้อ 4'!G22="","",'ข้อ 4'!G22)</f>
        <v/>
      </c>
      <c r="BA22" s="56" t="str">
        <f>IF('ข้อ 4'!H22="","",'ข้อ 4'!H22)</f>
        <v/>
      </c>
      <c r="BB22" s="56" t="str">
        <f>IF('ข้อ 4'!I22="","",'ข้อ 4'!I22)</f>
        <v/>
      </c>
      <c r="BC22" s="56" t="str">
        <f>IF('ข้อ 4'!J22="","",'ข้อ 4'!J22)</f>
        <v/>
      </c>
      <c r="BD22" s="56" t="str">
        <f>IF('ข้อ 4'!K22="","",'ข้อ 4'!K22)</f>
        <v/>
      </c>
      <c r="BE22" s="56" t="str">
        <f>IF('ข้อ 4'!L22="","",'ข้อ 4'!L22)</f>
        <v/>
      </c>
      <c r="BF22" s="56" t="str">
        <f>IF('ข้อ 4'!M22="","",'ข้อ 4'!M22)</f>
        <v/>
      </c>
      <c r="BG22" s="56" t="str">
        <f>IF('ข้อ 4'!N22="","",'ข้อ 4'!N22)</f>
        <v/>
      </c>
      <c r="BH22" s="56" t="str">
        <f>IF('ข้อ 4'!O22="","",'ข้อ 4'!O22)</f>
        <v/>
      </c>
      <c r="BI22" s="56" t="str">
        <f>IF('ข้อ 4'!P22="","",'ข้อ 4'!P22)</f>
        <v/>
      </c>
      <c r="BJ22" s="56" t="str">
        <f>IF('ข้อ 4'!R22="","",'ข้อ 4'!R22)</f>
        <v/>
      </c>
      <c r="BK22" s="56" t="str">
        <f>IF('ข้อ 4'!S22="","",'ข้อ 4'!S22)</f>
        <v/>
      </c>
      <c r="BL22" s="56" t="str">
        <f>IF('ข้อ 4'!T22="","",'ข้อ 4'!T22)</f>
        <v/>
      </c>
      <c r="BM22" s="58">
        <f>IF(รายชื่อนักเรียน!A18="","",รายชื่อนักเรียน!A18)</f>
        <v>17</v>
      </c>
      <c r="BN22" s="64"/>
      <c r="BO22" s="56" t="str">
        <f>IF('ข้อ 5'!F22="","",'ข้อ 5'!F22)</f>
        <v/>
      </c>
      <c r="BP22" s="56" t="str">
        <f>IF('ข้อ 5'!G22="","",'ข้อ 5'!G22)</f>
        <v/>
      </c>
      <c r="BQ22" s="56" t="str">
        <f>IF('ข้อ 5'!H22="","",'ข้อ 5'!H22)</f>
        <v/>
      </c>
      <c r="BR22" s="56" t="str">
        <f>IF('ข้อ 5'!I22="","",'ข้อ 5'!I22)</f>
        <v/>
      </c>
      <c r="BS22" s="56" t="str">
        <f>IF('ข้อ 5'!J22="","",'ข้อ 5'!J22)</f>
        <v/>
      </c>
      <c r="BT22" s="56" t="str">
        <f>IF('ข้อ 5'!K22="","",'ข้อ 5'!K22)</f>
        <v/>
      </c>
      <c r="BU22" s="56" t="str">
        <f>IF('ข้อ 5'!L22="","",'ข้อ 5'!L22)</f>
        <v/>
      </c>
      <c r="BV22" s="56" t="str">
        <f>IF('ข้อ 5'!M22="","",'ข้อ 5'!M22)</f>
        <v/>
      </c>
      <c r="BW22" s="56" t="str">
        <f>IF('ข้อ 5'!N22="","",'ข้อ 5'!N22)</f>
        <v/>
      </c>
      <c r="BX22" s="56" t="str">
        <f>IF('ข้อ 5'!O22="","",'ข้อ 5'!O22)</f>
        <v/>
      </c>
      <c r="BY22" s="56" t="str">
        <f>IF('ข้อ 5'!P22="","",'ข้อ 5'!P22)</f>
        <v/>
      </c>
      <c r="BZ22" s="56" t="str">
        <f>IF('ข้อ 5'!R22="","",'ข้อ 5'!R22)</f>
        <v/>
      </c>
      <c r="CA22" s="56" t="str">
        <f>IF('ข้อ 5'!S22="","",'ข้อ 5'!S22)</f>
        <v/>
      </c>
      <c r="CB22" s="56" t="str">
        <f>IF('ข้อ 5'!T22="","",'ข้อ 5'!T22)</f>
        <v/>
      </c>
      <c r="CC22" s="58">
        <f>IF(รายชื่อนักเรียน!A18="","",รายชื่อนักเรียน!A18)</f>
        <v>17</v>
      </c>
      <c r="CD22" s="64"/>
      <c r="CE22" s="56" t="str">
        <f>IF('ข้อ 6'!F22="","",'ข้อ 6'!F22)</f>
        <v/>
      </c>
      <c r="CF22" s="56" t="str">
        <f>IF('ข้อ 6'!G22="","",'ข้อ 6'!G22)</f>
        <v/>
      </c>
      <c r="CG22" s="56" t="str">
        <f>IF('ข้อ 6'!H22="","",'ข้อ 6'!H22)</f>
        <v/>
      </c>
      <c r="CH22" s="56" t="str">
        <f>IF('ข้อ 6'!I22="","",'ข้อ 6'!I22)</f>
        <v/>
      </c>
      <c r="CI22" s="56" t="str">
        <f>IF('ข้อ 6'!J22="","",'ข้อ 6'!J22)</f>
        <v/>
      </c>
      <c r="CJ22" s="56" t="str">
        <f>IF('ข้อ 6'!K22="","",'ข้อ 6'!K22)</f>
        <v/>
      </c>
      <c r="CK22" s="56" t="str">
        <f>IF('ข้อ 6'!L22="","",'ข้อ 6'!L22)</f>
        <v/>
      </c>
      <c r="CL22" s="56" t="str">
        <f>IF('ข้อ 6'!M22="","",'ข้อ 6'!M22)</f>
        <v/>
      </c>
      <c r="CM22" s="56" t="str">
        <f>IF('ข้อ 6'!N22="","",'ข้อ 6'!N22)</f>
        <v/>
      </c>
      <c r="CN22" s="56" t="str">
        <f>IF('ข้อ 6'!O22="","",'ข้อ 6'!O22)</f>
        <v/>
      </c>
      <c r="CO22" s="56" t="str">
        <f>IF('ข้อ 6'!P22="","",'ข้อ 6'!P22)</f>
        <v/>
      </c>
      <c r="CP22" s="56" t="str">
        <f>IF('ข้อ 6'!R22="","",'ข้อ 6'!R22)</f>
        <v/>
      </c>
      <c r="CQ22" s="56" t="str">
        <f>IF('ข้อ 6'!S22="","",'ข้อ 6'!S22)</f>
        <v/>
      </c>
      <c r="CR22" s="56" t="str">
        <f>IF('ข้อ 6'!T22="","",'ข้อ 6'!T22)</f>
        <v/>
      </c>
      <c r="CS22" s="58">
        <f>IF(รายชื่อนักเรียน!A18="","",รายชื่อนักเรียน!A18)</f>
        <v>17</v>
      </c>
      <c r="CT22" s="64"/>
      <c r="CU22" s="56" t="str">
        <f>IF('ข้อ 7'!F22="","",'ข้อ 7'!F22)</f>
        <v/>
      </c>
      <c r="CV22" s="56" t="str">
        <f>IF('ข้อ 7'!G22="","",'ข้อ 7'!G22)</f>
        <v/>
      </c>
      <c r="CW22" s="56" t="str">
        <f>IF('ข้อ 7'!H22="","",'ข้อ 7'!H22)</f>
        <v/>
      </c>
      <c r="CX22" s="56" t="str">
        <f>IF('ข้อ 7'!I22="","",'ข้อ 7'!I22)</f>
        <v/>
      </c>
      <c r="CY22" s="56" t="str">
        <f>IF('ข้อ 7'!J22="","",'ข้อ 7'!J22)</f>
        <v/>
      </c>
      <c r="CZ22" s="56" t="str">
        <f>IF('ข้อ 7'!K22="","",'ข้อ 7'!K22)</f>
        <v/>
      </c>
      <c r="DA22" s="56" t="str">
        <f>IF('ข้อ 7'!L22="","",'ข้อ 7'!L22)</f>
        <v/>
      </c>
      <c r="DB22" s="56" t="str">
        <f>IF('ข้อ 7'!M22="","",'ข้อ 7'!M22)</f>
        <v/>
      </c>
      <c r="DC22" s="56" t="str">
        <f>IF('ข้อ 7'!N22="","",'ข้อ 7'!N22)</f>
        <v/>
      </c>
      <c r="DD22" s="56" t="str">
        <f>IF('ข้อ 7'!O22="","",'ข้อ 7'!O22)</f>
        <v/>
      </c>
      <c r="DE22" s="56" t="str">
        <f>IF('ข้อ 7'!P22="","",'ข้อ 7'!P22)</f>
        <v/>
      </c>
      <c r="DF22" s="56" t="str">
        <f>IF('ข้อ 7'!R22="","",'ข้อ 7'!R22)</f>
        <v/>
      </c>
      <c r="DG22" s="56" t="str">
        <f>IF('ข้อ 7'!S22="","",'ข้อ 7'!S22)</f>
        <v/>
      </c>
      <c r="DH22" s="56" t="str">
        <f>IF('ข้อ 7'!T22="","",'ข้อ 7'!T22)</f>
        <v/>
      </c>
      <c r="DI22" s="58">
        <f>IF(รายชื่อนักเรียน!A18="","",รายชื่อนักเรียน!A18)</f>
        <v>17</v>
      </c>
      <c r="DJ22" s="64"/>
      <c r="DK22" s="56" t="str">
        <f>IF('ข้อ 8'!F22="","",'ข้อ 8'!F22)</f>
        <v/>
      </c>
      <c r="DL22" s="56" t="str">
        <f>IF('ข้อ 8'!G22="","",'ข้อ 8'!G22)</f>
        <v/>
      </c>
      <c r="DM22" s="56" t="str">
        <f>IF('ข้อ 8'!H22="","",'ข้อ 8'!H22)</f>
        <v/>
      </c>
      <c r="DN22" s="56" t="str">
        <f>IF('ข้อ 8'!I22="","",'ข้อ 8'!I22)</f>
        <v/>
      </c>
      <c r="DO22" s="56" t="str">
        <f>IF('ข้อ 8'!J22="","",'ข้อ 8'!J22)</f>
        <v/>
      </c>
      <c r="DP22" s="56" t="str">
        <f>IF('ข้อ 8'!K22="","",'ข้อ 8'!K22)</f>
        <v/>
      </c>
      <c r="DQ22" s="56" t="str">
        <f>IF('ข้อ 8'!L22="","",'ข้อ 8'!L22)</f>
        <v/>
      </c>
      <c r="DR22" s="56" t="str">
        <f>IF('ข้อ 8'!M22="","",'ข้อ 8'!M22)</f>
        <v/>
      </c>
      <c r="DS22" s="56" t="str">
        <f>IF('ข้อ 8'!N22="","",'ข้อ 8'!N22)</f>
        <v/>
      </c>
      <c r="DT22" s="56" t="str">
        <f>IF('ข้อ 8'!O22="","",'ข้อ 8'!O22)</f>
        <v/>
      </c>
      <c r="DU22" s="56" t="str">
        <f>IF('ข้อ 8'!P22="","",'ข้อ 8'!P22)</f>
        <v/>
      </c>
      <c r="DV22" s="56" t="str">
        <f>IF('ข้อ 8'!R22="","",'ข้อ 8'!R22)</f>
        <v/>
      </c>
      <c r="DW22" s="56" t="str">
        <f>IF('ข้อ 8'!S22="","",'ข้อ 8'!S22)</f>
        <v/>
      </c>
      <c r="DX22" s="56" t="str">
        <f>IF('ข้อ 8'!T22="","",'ข้อ 8'!T22)</f>
        <v/>
      </c>
    </row>
    <row r="23" spans="1:128" ht="19.8" customHeight="1" x14ac:dyDescent="0.35">
      <c r="A23" s="58">
        <f>IF(รายชื่อนักเรียน!A19="","",รายชื่อนักเรียน!A19)</f>
        <v>18</v>
      </c>
      <c r="B23" s="64"/>
      <c r="C23" s="56" t="str">
        <f>IF('ข้อที่ 1'!F23="","",'ข้อที่ 1'!F23)</f>
        <v/>
      </c>
      <c r="D23" s="56" t="str">
        <f>IF('ข้อที่ 1'!G23="","",'ข้อที่ 1'!G23)</f>
        <v/>
      </c>
      <c r="E23" s="56" t="str">
        <f>IF('ข้อที่ 1'!H23="","",'ข้อที่ 1'!H23)</f>
        <v/>
      </c>
      <c r="F23" s="56" t="str">
        <f>IF('ข้อที่ 1'!I23="","",'ข้อที่ 1'!I23)</f>
        <v/>
      </c>
      <c r="G23" s="56" t="str">
        <f>IF('ข้อที่ 1'!J23="","",'ข้อที่ 1'!J23)</f>
        <v/>
      </c>
      <c r="H23" s="56" t="str">
        <f>IF('ข้อที่ 1'!K23="","",'ข้อที่ 1'!K23)</f>
        <v/>
      </c>
      <c r="I23" s="56" t="str">
        <f>IF('ข้อที่ 1'!L23="","",'ข้อที่ 1'!L23)</f>
        <v/>
      </c>
      <c r="J23" s="56" t="str">
        <f>IF('ข้อที่ 1'!M23="","",'ข้อที่ 1'!M23)</f>
        <v/>
      </c>
      <c r="K23" s="56" t="str">
        <f>IF('ข้อที่ 1'!N23="","",'ข้อที่ 1'!N23)</f>
        <v/>
      </c>
      <c r="L23" s="56" t="str">
        <f>IF('ข้อที่ 1'!O23="","",'ข้อที่ 1'!O23)</f>
        <v/>
      </c>
      <c r="M23" s="56" t="str">
        <f>IF('ข้อที่ 1'!P23="","",'ข้อที่ 1'!P23)</f>
        <v/>
      </c>
      <c r="N23" s="56" t="str">
        <f>IF('ข้อที่ 1'!R23="","",'ข้อที่ 1'!R23)</f>
        <v/>
      </c>
      <c r="O23" s="56" t="str">
        <f>IF('ข้อที่ 1'!S23="","",'ข้อที่ 1'!S23)</f>
        <v/>
      </c>
      <c r="P23" s="56" t="str">
        <f>IF('ข้อที่ 1'!T23="","",'ข้อที่ 1'!T23)</f>
        <v/>
      </c>
      <c r="Q23" s="58">
        <f>IF(รายชื่อนักเรียน!A19="","",รายชื่อนักเรียน!A19)</f>
        <v>18</v>
      </c>
      <c r="R23" s="64"/>
      <c r="S23" s="56" t="str">
        <f>IF('ข้อ 2'!F23="","",'ข้อ 2'!F23)</f>
        <v/>
      </c>
      <c r="T23" s="56" t="str">
        <f>IF('ข้อ 2'!G23="","",'ข้อ 2'!G23)</f>
        <v/>
      </c>
      <c r="U23" s="56" t="str">
        <f>IF('ข้อ 2'!H23="","",'ข้อ 2'!H23)</f>
        <v/>
      </c>
      <c r="V23" s="56" t="str">
        <f>IF('ข้อ 2'!I23="","",'ข้อ 2'!I23)</f>
        <v/>
      </c>
      <c r="W23" s="56" t="str">
        <f>IF('ข้อ 2'!J23="","",'ข้อ 2'!J23)</f>
        <v/>
      </c>
      <c r="X23" s="56" t="str">
        <f>IF('ข้อ 2'!K23="","",'ข้อ 2'!K23)</f>
        <v/>
      </c>
      <c r="Y23" s="56" t="str">
        <f>IF('ข้อ 2'!L23="","",'ข้อ 2'!L23)</f>
        <v/>
      </c>
      <c r="Z23" s="56" t="str">
        <f>IF('ข้อ 2'!M23="","",'ข้อ 2'!M23)</f>
        <v/>
      </c>
      <c r="AA23" s="56" t="str">
        <f>IF('ข้อ 2'!N23="","",'ข้อ 2'!N23)</f>
        <v/>
      </c>
      <c r="AB23" s="56" t="str">
        <f>IF('ข้อ 2'!O23="","",'ข้อ 2'!O23)</f>
        <v/>
      </c>
      <c r="AC23" s="56" t="str">
        <f>IF('ข้อ 2'!P23="","",'ข้อ 2'!P23)</f>
        <v/>
      </c>
      <c r="AD23" s="56" t="str">
        <f>IF('ข้อ 2'!R23="","",'ข้อ 2'!R23)</f>
        <v/>
      </c>
      <c r="AE23" s="56" t="str">
        <f>IF('ข้อ 2'!S23="","",'ข้อ 2'!S23)</f>
        <v/>
      </c>
      <c r="AF23" s="56" t="str">
        <f>IF('ข้อ 2'!T23="","",'ข้อ 2'!T23)</f>
        <v/>
      </c>
      <c r="AG23" s="58">
        <f>IF(รายชื่อนักเรียน!A19="","",รายชื่อนักเรียน!A19)</f>
        <v>18</v>
      </c>
      <c r="AH23" s="64"/>
      <c r="AI23" s="56" t="str">
        <f>IF('ข้อ 3'!F23="","",'ข้อ 3'!F23)</f>
        <v/>
      </c>
      <c r="AJ23" s="56" t="str">
        <f>IF('ข้อ 3'!G23="","",'ข้อ 3'!G23)</f>
        <v/>
      </c>
      <c r="AK23" s="56" t="str">
        <f>IF('ข้อ 3'!H23="","",'ข้อ 3'!H23)</f>
        <v/>
      </c>
      <c r="AL23" s="56" t="str">
        <f>IF('ข้อ 3'!I23="","",'ข้อ 3'!I23)</f>
        <v/>
      </c>
      <c r="AM23" s="56" t="str">
        <f>IF('ข้อ 3'!J23="","",'ข้อ 3'!J23)</f>
        <v/>
      </c>
      <c r="AN23" s="56" t="str">
        <f>IF('ข้อ 3'!K23="","",'ข้อ 3'!K23)</f>
        <v/>
      </c>
      <c r="AO23" s="56" t="str">
        <f>IF('ข้อ 3'!L23="","",'ข้อ 3'!L23)</f>
        <v/>
      </c>
      <c r="AP23" s="56" t="str">
        <f>IF('ข้อ 3'!M23="","",'ข้อ 3'!M23)</f>
        <v/>
      </c>
      <c r="AQ23" s="56" t="str">
        <f>IF('ข้อ 3'!N23="","",'ข้อ 3'!N23)</f>
        <v/>
      </c>
      <c r="AR23" s="56" t="str">
        <f>IF('ข้อ 3'!O23="","",'ข้อ 3'!O23)</f>
        <v/>
      </c>
      <c r="AS23" s="56" t="str">
        <f>IF('ข้อ 3'!P23="","",'ข้อ 3'!P23)</f>
        <v/>
      </c>
      <c r="AT23" s="56" t="str">
        <f>IF('ข้อ 3'!R23="","",'ข้อ 3'!R23)</f>
        <v/>
      </c>
      <c r="AU23" s="56" t="str">
        <f>IF('ข้อ 3'!S23="","",'ข้อ 3'!S23)</f>
        <v/>
      </c>
      <c r="AV23" s="56" t="str">
        <f>IF('ข้อ 3'!T23="","",'ข้อ 3'!T23)</f>
        <v/>
      </c>
      <c r="AW23" s="58">
        <f>IF(รายชื่อนักเรียน!A19="","",รายชื่อนักเรียน!A19)</f>
        <v>18</v>
      </c>
      <c r="AX23" s="64"/>
      <c r="AY23" s="56" t="str">
        <f>IF('ข้อ 4'!F23="","",'ข้อ 4'!F23)</f>
        <v/>
      </c>
      <c r="AZ23" s="56" t="str">
        <f>IF('ข้อ 4'!G23="","",'ข้อ 4'!G23)</f>
        <v/>
      </c>
      <c r="BA23" s="56" t="str">
        <f>IF('ข้อ 4'!H23="","",'ข้อ 4'!H23)</f>
        <v/>
      </c>
      <c r="BB23" s="56" t="str">
        <f>IF('ข้อ 4'!I23="","",'ข้อ 4'!I23)</f>
        <v/>
      </c>
      <c r="BC23" s="56" t="str">
        <f>IF('ข้อ 4'!J23="","",'ข้อ 4'!J23)</f>
        <v/>
      </c>
      <c r="BD23" s="56" t="str">
        <f>IF('ข้อ 4'!K23="","",'ข้อ 4'!K23)</f>
        <v/>
      </c>
      <c r="BE23" s="56" t="str">
        <f>IF('ข้อ 4'!L23="","",'ข้อ 4'!L23)</f>
        <v/>
      </c>
      <c r="BF23" s="56" t="str">
        <f>IF('ข้อ 4'!M23="","",'ข้อ 4'!M23)</f>
        <v/>
      </c>
      <c r="BG23" s="56" t="str">
        <f>IF('ข้อ 4'!N23="","",'ข้อ 4'!N23)</f>
        <v/>
      </c>
      <c r="BH23" s="56" t="str">
        <f>IF('ข้อ 4'!O23="","",'ข้อ 4'!O23)</f>
        <v/>
      </c>
      <c r="BI23" s="56" t="str">
        <f>IF('ข้อ 4'!P23="","",'ข้อ 4'!P23)</f>
        <v/>
      </c>
      <c r="BJ23" s="56" t="str">
        <f>IF('ข้อ 4'!R23="","",'ข้อ 4'!R23)</f>
        <v/>
      </c>
      <c r="BK23" s="56" t="str">
        <f>IF('ข้อ 4'!S23="","",'ข้อ 4'!S23)</f>
        <v/>
      </c>
      <c r="BL23" s="56" t="str">
        <f>IF('ข้อ 4'!T23="","",'ข้อ 4'!T23)</f>
        <v/>
      </c>
      <c r="BM23" s="58">
        <f>IF(รายชื่อนักเรียน!A19="","",รายชื่อนักเรียน!A19)</f>
        <v>18</v>
      </c>
      <c r="BN23" s="64"/>
      <c r="BO23" s="56" t="str">
        <f>IF('ข้อ 5'!F23="","",'ข้อ 5'!F23)</f>
        <v/>
      </c>
      <c r="BP23" s="56" t="str">
        <f>IF('ข้อ 5'!G23="","",'ข้อ 5'!G23)</f>
        <v/>
      </c>
      <c r="BQ23" s="56" t="str">
        <f>IF('ข้อ 5'!H23="","",'ข้อ 5'!H23)</f>
        <v/>
      </c>
      <c r="BR23" s="56" t="str">
        <f>IF('ข้อ 5'!I23="","",'ข้อ 5'!I23)</f>
        <v/>
      </c>
      <c r="BS23" s="56" t="str">
        <f>IF('ข้อ 5'!J23="","",'ข้อ 5'!J23)</f>
        <v/>
      </c>
      <c r="BT23" s="56" t="str">
        <f>IF('ข้อ 5'!K23="","",'ข้อ 5'!K23)</f>
        <v/>
      </c>
      <c r="BU23" s="56" t="str">
        <f>IF('ข้อ 5'!L23="","",'ข้อ 5'!L23)</f>
        <v/>
      </c>
      <c r="BV23" s="56" t="str">
        <f>IF('ข้อ 5'!M23="","",'ข้อ 5'!M23)</f>
        <v/>
      </c>
      <c r="BW23" s="56" t="str">
        <f>IF('ข้อ 5'!N23="","",'ข้อ 5'!N23)</f>
        <v/>
      </c>
      <c r="BX23" s="56" t="str">
        <f>IF('ข้อ 5'!O23="","",'ข้อ 5'!O23)</f>
        <v/>
      </c>
      <c r="BY23" s="56" t="str">
        <f>IF('ข้อ 5'!P23="","",'ข้อ 5'!P23)</f>
        <v/>
      </c>
      <c r="BZ23" s="56" t="str">
        <f>IF('ข้อ 5'!R23="","",'ข้อ 5'!R23)</f>
        <v/>
      </c>
      <c r="CA23" s="56" t="str">
        <f>IF('ข้อ 5'!S23="","",'ข้อ 5'!S23)</f>
        <v/>
      </c>
      <c r="CB23" s="56" t="str">
        <f>IF('ข้อ 5'!T23="","",'ข้อ 5'!T23)</f>
        <v/>
      </c>
      <c r="CC23" s="58">
        <f>IF(รายชื่อนักเรียน!A19="","",รายชื่อนักเรียน!A19)</f>
        <v>18</v>
      </c>
      <c r="CD23" s="64"/>
      <c r="CE23" s="56" t="str">
        <f>IF('ข้อ 6'!F23="","",'ข้อ 6'!F23)</f>
        <v/>
      </c>
      <c r="CF23" s="56" t="str">
        <f>IF('ข้อ 6'!G23="","",'ข้อ 6'!G23)</f>
        <v/>
      </c>
      <c r="CG23" s="56" t="str">
        <f>IF('ข้อ 6'!H23="","",'ข้อ 6'!H23)</f>
        <v/>
      </c>
      <c r="CH23" s="56" t="str">
        <f>IF('ข้อ 6'!I23="","",'ข้อ 6'!I23)</f>
        <v/>
      </c>
      <c r="CI23" s="56" t="str">
        <f>IF('ข้อ 6'!J23="","",'ข้อ 6'!J23)</f>
        <v/>
      </c>
      <c r="CJ23" s="56" t="str">
        <f>IF('ข้อ 6'!K23="","",'ข้อ 6'!K23)</f>
        <v/>
      </c>
      <c r="CK23" s="56" t="str">
        <f>IF('ข้อ 6'!L23="","",'ข้อ 6'!L23)</f>
        <v/>
      </c>
      <c r="CL23" s="56" t="str">
        <f>IF('ข้อ 6'!M23="","",'ข้อ 6'!M23)</f>
        <v/>
      </c>
      <c r="CM23" s="56" t="str">
        <f>IF('ข้อ 6'!N23="","",'ข้อ 6'!N23)</f>
        <v/>
      </c>
      <c r="CN23" s="56" t="str">
        <f>IF('ข้อ 6'!O23="","",'ข้อ 6'!O23)</f>
        <v/>
      </c>
      <c r="CO23" s="56" t="str">
        <f>IF('ข้อ 6'!P23="","",'ข้อ 6'!P23)</f>
        <v/>
      </c>
      <c r="CP23" s="56" t="str">
        <f>IF('ข้อ 6'!R23="","",'ข้อ 6'!R23)</f>
        <v/>
      </c>
      <c r="CQ23" s="56" t="str">
        <f>IF('ข้อ 6'!S23="","",'ข้อ 6'!S23)</f>
        <v/>
      </c>
      <c r="CR23" s="56" t="str">
        <f>IF('ข้อ 6'!T23="","",'ข้อ 6'!T23)</f>
        <v/>
      </c>
      <c r="CS23" s="58">
        <f>IF(รายชื่อนักเรียน!A19="","",รายชื่อนักเรียน!A19)</f>
        <v>18</v>
      </c>
      <c r="CT23" s="64"/>
      <c r="CU23" s="56" t="str">
        <f>IF('ข้อ 7'!F23="","",'ข้อ 7'!F23)</f>
        <v/>
      </c>
      <c r="CV23" s="56" t="str">
        <f>IF('ข้อ 7'!G23="","",'ข้อ 7'!G23)</f>
        <v/>
      </c>
      <c r="CW23" s="56" t="str">
        <f>IF('ข้อ 7'!H23="","",'ข้อ 7'!H23)</f>
        <v/>
      </c>
      <c r="CX23" s="56" t="str">
        <f>IF('ข้อ 7'!I23="","",'ข้อ 7'!I23)</f>
        <v/>
      </c>
      <c r="CY23" s="56" t="str">
        <f>IF('ข้อ 7'!J23="","",'ข้อ 7'!J23)</f>
        <v/>
      </c>
      <c r="CZ23" s="56" t="str">
        <f>IF('ข้อ 7'!K23="","",'ข้อ 7'!K23)</f>
        <v/>
      </c>
      <c r="DA23" s="56" t="str">
        <f>IF('ข้อ 7'!L23="","",'ข้อ 7'!L23)</f>
        <v/>
      </c>
      <c r="DB23" s="56" t="str">
        <f>IF('ข้อ 7'!M23="","",'ข้อ 7'!M23)</f>
        <v/>
      </c>
      <c r="DC23" s="56" t="str">
        <f>IF('ข้อ 7'!N23="","",'ข้อ 7'!N23)</f>
        <v/>
      </c>
      <c r="DD23" s="56" t="str">
        <f>IF('ข้อ 7'!O23="","",'ข้อ 7'!O23)</f>
        <v/>
      </c>
      <c r="DE23" s="56" t="str">
        <f>IF('ข้อ 7'!P23="","",'ข้อ 7'!P23)</f>
        <v/>
      </c>
      <c r="DF23" s="56" t="str">
        <f>IF('ข้อ 7'!R23="","",'ข้อ 7'!R23)</f>
        <v/>
      </c>
      <c r="DG23" s="56" t="str">
        <f>IF('ข้อ 7'!S23="","",'ข้อ 7'!S23)</f>
        <v/>
      </c>
      <c r="DH23" s="56" t="str">
        <f>IF('ข้อ 7'!T23="","",'ข้อ 7'!T23)</f>
        <v/>
      </c>
      <c r="DI23" s="58">
        <f>IF(รายชื่อนักเรียน!A19="","",รายชื่อนักเรียน!A19)</f>
        <v>18</v>
      </c>
      <c r="DJ23" s="64"/>
      <c r="DK23" s="56" t="str">
        <f>IF('ข้อ 8'!F23="","",'ข้อ 8'!F23)</f>
        <v/>
      </c>
      <c r="DL23" s="56" t="str">
        <f>IF('ข้อ 8'!G23="","",'ข้อ 8'!G23)</f>
        <v/>
      </c>
      <c r="DM23" s="56" t="str">
        <f>IF('ข้อ 8'!H23="","",'ข้อ 8'!H23)</f>
        <v/>
      </c>
      <c r="DN23" s="56" t="str">
        <f>IF('ข้อ 8'!I23="","",'ข้อ 8'!I23)</f>
        <v/>
      </c>
      <c r="DO23" s="56" t="str">
        <f>IF('ข้อ 8'!J23="","",'ข้อ 8'!J23)</f>
        <v/>
      </c>
      <c r="DP23" s="56" t="str">
        <f>IF('ข้อ 8'!K23="","",'ข้อ 8'!K23)</f>
        <v/>
      </c>
      <c r="DQ23" s="56" t="str">
        <f>IF('ข้อ 8'!L23="","",'ข้อ 8'!L23)</f>
        <v/>
      </c>
      <c r="DR23" s="56" t="str">
        <f>IF('ข้อ 8'!M23="","",'ข้อ 8'!M23)</f>
        <v/>
      </c>
      <c r="DS23" s="56" t="str">
        <f>IF('ข้อ 8'!N23="","",'ข้อ 8'!N23)</f>
        <v/>
      </c>
      <c r="DT23" s="56" t="str">
        <f>IF('ข้อ 8'!O23="","",'ข้อ 8'!O23)</f>
        <v/>
      </c>
      <c r="DU23" s="56" t="str">
        <f>IF('ข้อ 8'!P23="","",'ข้อ 8'!P23)</f>
        <v/>
      </c>
      <c r="DV23" s="56" t="str">
        <f>IF('ข้อ 8'!R23="","",'ข้อ 8'!R23)</f>
        <v/>
      </c>
      <c r="DW23" s="56" t="str">
        <f>IF('ข้อ 8'!S23="","",'ข้อ 8'!S23)</f>
        <v/>
      </c>
      <c r="DX23" s="56" t="str">
        <f>IF('ข้อ 8'!T23="","",'ข้อ 8'!T23)</f>
        <v/>
      </c>
    </row>
    <row r="24" spans="1:128" ht="19.8" customHeight="1" x14ac:dyDescent="0.35">
      <c r="A24" s="58">
        <f>IF(รายชื่อนักเรียน!A20="","",รายชื่อนักเรียน!A20)</f>
        <v>19</v>
      </c>
      <c r="B24" s="64"/>
      <c r="C24" s="56" t="str">
        <f>IF('ข้อที่ 1'!F24="","",'ข้อที่ 1'!F24)</f>
        <v/>
      </c>
      <c r="D24" s="56" t="str">
        <f>IF('ข้อที่ 1'!G24="","",'ข้อที่ 1'!G24)</f>
        <v/>
      </c>
      <c r="E24" s="56" t="str">
        <f>IF('ข้อที่ 1'!H24="","",'ข้อที่ 1'!H24)</f>
        <v/>
      </c>
      <c r="F24" s="56" t="str">
        <f>IF('ข้อที่ 1'!I24="","",'ข้อที่ 1'!I24)</f>
        <v/>
      </c>
      <c r="G24" s="56" t="str">
        <f>IF('ข้อที่ 1'!J24="","",'ข้อที่ 1'!J24)</f>
        <v/>
      </c>
      <c r="H24" s="56" t="str">
        <f>IF('ข้อที่ 1'!K24="","",'ข้อที่ 1'!K24)</f>
        <v/>
      </c>
      <c r="I24" s="56" t="str">
        <f>IF('ข้อที่ 1'!L24="","",'ข้อที่ 1'!L24)</f>
        <v/>
      </c>
      <c r="J24" s="56" t="str">
        <f>IF('ข้อที่ 1'!M24="","",'ข้อที่ 1'!M24)</f>
        <v/>
      </c>
      <c r="K24" s="56" t="str">
        <f>IF('ข้อที่ 1'!N24="","",'ข้อที่ 1'!N24)</f>
        <v/>
      </c>
      <c r="L24" s="56" t="str">
        <f>IF('ข้อที่ 1'!O24="","",'ข้อที่ 1'!O24)</f>
        <v/>
      </c>
      <c r="M24" s="56" t="str">
        <f>IF('ข้อที่ 1'!P24="","",'ข้อที่ 1'!P24)</f>
        <v/>
      </c>
      <c r="N24" s="56" t="str">
        <f>IF('ข้อที่ 1'!R24="","",'ข้อที่ 1'!R24)</f>
        <v/>
      </c>
      <c r="O24" s="56" t="str">
        <f>IF('ข้อที่ 1'!S24="","",'ข้อที่ 1'!S24)</f>
        <v/>
      </c>
      <c r="P24" s="56" t="str">
        <f>IF('ข้อที่ 1'!T24="","",'ข้อที่ 1'!T24)</f>
        <v/>
      </c>
      <c r="Q24" s="58">
        <f>IF(รายชื่อนักเรียน!A20="","",รายชื่อนักเรียน!A20)</f>
        <v>19</v>
      </c>
      <c r="R24" s="64"/>
      <c r="S24" s="56" t="str">
        <f>IF('ข้อ 2'!F24="","",'ข้อ 2'!F24)</f>
        <v/>
      </c>
      <c r="T24" s="56" t="str">
        <f>IF('ข้อ 2'!G24="","",'ข้อ 2'!G24)</f>
        <v/>
      </c>
      <c r="U24" s="56" t="str">
        <f>IF('ข้อ 2'!H24="","",'ข้อ 2'!H24)</f>
        <v/>
      </c>
      <c r="V24" s="56" t="str">
        <f>IF('ข้อ 2'!I24="","",'ข้อ 2'!I24)</f>
        <v/>
      </c>
      <c r="W24" s="56" t="str">
        <f>IF('ข้อ 2'!J24="","",'ข้อ 2'!J24)</f>
        <v/>
      </c>
      <c r="X24" s="56" t="str">
        <f>IF('ข้อ 2'!K24="","",'ข้อ 2'!K24)</f>
        <v/>
      </c>
      <c r="Y24" s="56" t="str">
        <f>IF('ข้อ 2'!L24="","",'ข้อ 2'!L24)</f>
        <v/>
      </c>
      <c r="Z24" s="56" t="str">
        <f>IF('ข้อ 2'!M24="","",'ข้อ 2'!M24)</f>
        <v/>
      </c>
      <c r="AA24" s="56" t="str">
        <f>IF('ข้อ 2'!N24="","",'ข้อ 2'!N24)</f>
        <v/>
      </c>
      <c r="AB24" s="56" t="str">
        <f>IF('ข้อ 2'!O24="","",'ข้อ 2'!O24)</f>
        <v/>
      </c>
      <c r="AC24" s="56" t="str">
        <f>IF('ข้อ 2'!P24="","",'ข้อ 2'!P24)</f>
        <v/>
      </c>
      <c r="AD24" s="56" t="str">
        <f>IF('ข้อ 2'!R24="","",'ข้อ 2'!R24)</f>
        <v/>
      </c>
      <c r="AE24" s="56" t="str">
        <f>IF('ข้อ 2'!S24="","",'ข้อ 2'!S24)</f>
        <v/>
      </c>
      <c r="AF24" s="56" t="str">
        <f>IF('ข้อ 2'!T24="","",'ข้อ 2'!T24)</f>
        <v/>
      </c>
      <c r="AG24" s="58">
        <f>IF(รายชื่อนักเรียน!A20="","",รายชื่อนักเรียน!A20)</f>
        <v>19</v>
      </c>
      <c r="AH24" s="64"/>
      <c r="AI24" s="56" t="str">
        <f>IF('ข้อ 3'!F24="","",'ข้อ 3'!F24)</f>
        <v/>
      </c>
      <c r="AJ24" s="56" t="str">
        <f>IF('ข้อ 3'!G24="","",'ข้อ 3'!G24)</f>
        <v/>
      </c>
      <c r="AK24" s="56" t="str">
        <f>IF('ข้อ 3'!H24="","",'ข้อ 3'!H24)</f>
        <v/>
      </c>
      <c r="AL24" s="56" t="str">
        <f>IF('ข้อ 3'!I24="","",'ข้อ 3'!I24)</f>
        <v/>
      </c>
      <c r="AM24" s="56" t="str">
        <f>IF('ข้อ 3'!J24="","",'ข้อ 3'!J24)</f>
        <v/>
      </c>
      <c r="AN24" s="56" t="str">
        <f>IF('ข้อ 3'!K24="","",'ข้อ 3'!K24)</f>
        <v/>
      </c>
      <c r="AO24" s="56" t="str">
        <f>IF('ข้อ 3'!L24="","",'ข้อ 3'!L24)</f>
        <v/>
      </c>
      <c r="AP24" s="56" t="str">
        <f>IF('ข้อ 3'!M24="","",'ข้อ 3'!M24)</f>
        <v/>
      </c>
      <c r="AQ24" s="56" t="str">
        <f>IF('ข้อ 3'!N24="","",'ข้อ 3'!N24)</f>
        <v/>
      </c>
      <c r="AR24" s="56" t="str">
        <f>IF('ข้อ 3'!O24="","",'ข้อ 3'!O24)</f>
        <v/>
      </c>
      <c r="AS24" s="56" t="str">
        <f>IF('ข้อ 3'!P24="","",'ข้อ 3'!P24)</f>
        <v/>
      </c>
      <c r="AT24" s="56" t="str">
        <f>IF('ข้อ 3'!R24="","",'ข้อ 3'!R24)</f>
        <v/>
      </c>
      <c r="AU24" s="56" t="str">
        <f>IF('ข้อ 3'!S24="","",'ข้อ 3'!S24)</f>
        <v/>
      </c>
      <c r="AV24" s="56" t="str">
        <f>IF('ข้อ 3'!T24="","",'ข้อ 3'!T24)</f>
        <v/>
      </c>
      <c r="AW24" s="58">
        <f>IF(รายชื่อนักเรียน!A20="","",รายชื่อนักเรียน!A20)</f>
        <v>19</v>
      </c>
      <c r="AX24" s="64"/>
      <c r="AY24" s="56" t="str">
        <f>IF('ข้อ 4'!F24="","",'ข้อ 4'!F24)</f>
        <v/>
      </c>
      <c r="AZ24" s="56" t="str">
        <f>IF('ข้อ 4'!G24="","",'ข้อ 4'!G24)</f>
        <v/>
      </c>
      <c r="BA24" s="56" t="str">
        <f>IF('ข้อ 4'!H24="","",'ข้อ 4'!H24)</f>
        <v/>
      </c>
      <c r="BB24" s="56" t="str">
        <f>IF('ข้อ 4'!I24="","",'ข้อ 4'!I24)</f>
        <v/>
      </c>
      <c r="BC24" s="56" t="str">
        <f>IF('ข้อ 4'!J24="","",'ข้อ 4'!J24)</f>
        <v/>
      </c>
      <c r="BD24" s="56" t="str">
        <f>IF('ข้อ 4'!K24="","",'ข้อ 4'!K24)</f>
        <v/>
      </c>
      <c r="BE24" s="56" t="str">
        <f>IF('ข้อ 4'!L24="","",'ข้อ 4'!L24)</f>
        <v/>
      </c>
      <c r="BF24" s="56" t="str">
        <f>IF('ข้อ 4'!M24="","",'ข้อ 4'!M24)</f>
        <v/>
      </c>
      <c r="BG24" s="56" t="str">
        <f>IF('ข้อ 4'!N24="","",'ข้อ 4'!N24)</f>
        <v/>
      </c>
      <c r="BH24" s="56" t="str">
        <f>IF('ข้อ 4'!O24="","",'ข้อ 4'!O24)</f>
        <v/>
      </c>
      <c r="BI24" s="56" t="str">
        <f>IF('ข้อ 4'!P24="","",'ข้อ 4'!P24)</f>
        <v/>
      </c>
      <c r="BJ24" s="56" t="str">
        <f>IF('ข้อ 4'!R24="","",'ข้อ 4'!R24)</f>
        <v/>
      </c>
      <c r="BK24" s="56" t="str">
        <f>IF('ข้อ 4'!S24="","",'ข้อ 4'!S24)</f>
        <v/>
      </c>
      <c r="BL24" s="56" t="str">
        <f>IF('ข้อ 4'!T24="","",'ข้อ 4'!T24)</f>
        <v/>
      </c>
      <c r="BM24" s="58">
        <f>IF(รายชื่อนักเรียน!A20="","",รายชื่อนักเรียน!A20)</f>
        <v>19</v>
      </c>
      <c r="BN24" s="64"/>
      <c r="BO24" s="56" t="str">
        <f>IF('ข้อ 5'!F24="","",'ข้อ 5'!F24)</f>
        <v/>
      </c>
      <c r="BP24" s="56" t="str">
        <f>IF('ข้อ 5'!G24="","",'ข้อ 5'!G24)</f>
        <v/>
      </c>
      <c r="BQ24" s="56" t="str">
        <f>IF('ข้อ 5'!H24="","",'ข้อ 5'!H24)</f>
        <v/>
      </c>
      <c r="BR24" s="56" t="str">
        <f>IF('ข้อ 5'!I24="","",'ข้อ 5'!I24)</f>
        <v/>
      </c>
      <c r="BS24" s="56" t="str">
        <f>IF('ข้อ 5'!J24="","",'ข้อ 5'!J24)</f>
        <v/>
      </c>
      <c r="BT24" s="56" t="str">
        <f>IF('ข้อ 5'!K24="","",'ข้อ 5'!K24)</f>
        <v/>
      </c>
      <c r="BU24" s="56" t="str">
        <f>IF('ข้อ 5'!L24="","",'ข้อ 5'!L24)</f>
        <v/>
      </c>
      <c r="BV24" s="56" t="str">
        <f>IF('ข้อ 5'!M24="","",'ข้อ 5'!M24)</f>
        <v/>
      </c>
      <c r="BW24" s="56" t="str">
        <f>IF('ข้อ 5'!N24="","",'ข้อ 5'!N24)</f>
        <v/>
      </c>
      <c r="BX24" s="56" t="str">
        <f>IF('ข้อ 5'!O24="","",'ข้อ 5'!O24)</f>
        <v/>
      </c>
      <c r="BY24" s="56" t="str">
        <f>IF('ข้อ 5'!P24="","",'ข้อ 5'!P24)</f>
        <v/>
      </c>
      <c r="BZ24" s="56" t="str">
        <f>IF('ข้อ 5'!R24="","",'ข้อ 5'!R24)</f>
        <v/>
      </c>
      <c r="CA24" s="56" t="str">
        <f>IF('ข้อ 5'!S24="","",'ข้อ 5'!S24)</f>
        <v/>
      </c>
      <c r="CB24" s="56" t="str">
        <f>IF('ข้อ 5'!T24="","",'ข้อ 5'!T24)</f>
        <v/>
      </c>
      <c r="CC24" s="58">
        <f>IF(รายชื่อนักเรียน!A20="","",รายชื่อนักเรียน!A20)</f>
        <v>19</v>
      </c>
      <c r="CD24" s="64"/>
      <c r="CE24" s="56" t="str">
        <f>IF('ข้อ 6'!F24="","",'ข้อ 6'!F24)</f>
        <v/>
      </c>
      <c r="CF24" s="56" t="str">
        <f>IF('ข้อ 6'!G24="","",'ข้อ 6'!G24)</f>
        <v/>
      </c>
      <c r="CG24" s="56" t="str">
        <f>IF('ข้อ 6'!H24="","",'ข้อ 6'!H24)</f>
        <v/>
      </c>
      <c r="CH24" s="56" t="str">
        <f>IF('ข้อ 6'!I24="","",'ข้อ 6'!I24)</f>
        <v/>
      </c>
      <c r="CI24" s="56" t="str">
        <f>IF('ข้อ 6'!J24="","",'ข้อ 6'!J24)</f>
        <v/>
      </c>
      <c r="CJ24" s="56" t="str">
        <f>IF('ข้อ 6'!K24="","",'ข้อ 6'!K24)</f>
        <v/>
      </c>
      <c r="CK24" s="56" t="str">
        <f>IF('ข้อ 6'!L24="","",'ข้อ 6'!L24)</f>
        <v/>
      </c>
      <c r="CL24" s="56" t="str">
        <f>IF('ข้อ 6'!M24="","",'ข้อ 6'!M24)</f>
        <v/>
      </c>
      <c r="CM24" s="56" t="str">
        <f>IF('ข้อ 6'!N24="","",'ข้อ 6'!N24)</f>
        <v/>
      </c>
      <c r="CN24" s="56" t="str">
        <f>IF('ข้อ 6'!O24="","",'ข้อ 6'!O24)</f>
        <v/>
      </c>
      <c r="CO24" s="56" t="str">
        <f>IF('ข้อ 6'!P24="","",'ข้อ 6'!P24)</f>
        <v/>
      </c>
      <c r="CP24" s="56" t="str">
        <f>IF('ข้อ 6'!R24="","",'ข้อ 6'!R24)</f>
        <v/>
      </c>
      <c r="CQ24" s="56" t="str">
        <f>IF('ข้อ 6'!S24="","",'ข้อ 6'!S24)</f>
        <v/>
      </c>
      <c r="CR24" s="56" t="str">
        <f>IF('ข้อ 6'!T24="","",'ข้อ 6'!T24)</f>
        <v/>
      </c>
      <c r="CS24" s="58">
        <f>IF(รายชื่อนักเรียน!A20="","",รายชื่อนักเรียน!A20)</f>
        <v>19</v>
      </c>
      <c r="CT24" s="64"/>
      <c r="CU24" s="56" t="str">
        <f>IF('ข้อ 7'!F24="","",'ข้อ 7'!F24)</f>
        <v/>
      </c>
      <c r="CV24" s="56" t="str">
        <f>IF('ข้อ 7'!G24="","",'ข้อ 7'!G24)</f>
        <v/>
      </c>
      <c r="CW24" s="56" t="str">
        <f>IF('ข้อ 7'!H24="","",'ข้อ 7'!H24)</f>
        <v/>
      </c>
      <c r="CX24" s="56" t="str">
        <f>IF('ข้อ 7'!I24="","",'ข้อ 7'!I24)</f>
        <v/>
      </c>
      <c r="CY24" s="56" t="str">
        <f>IF('ข้อ 7'!J24="","",'ข้อ 7'!J24)</f>
        <v/>
      </c>
      <c r="CZ24" s="56" t="str">
        <f>IF('ข้อ 7'!K24="","",'ข้อ 7'!K24)</f>
        <v/>
      </c>
      <c r="DA24" s="56" t="str">
        <f>IF('ข้อ 7'!L24="","",'ข้อ 7'!L24)</f>
        <v/>
      </c>
      <c r="DB24" s="56" t="str">
        <f>IF('ข้อ 7'!M24="","",'ข้อ 7'!M24)</f>
        <v/>
      </c>
      <c r="DC24" s="56" t="str">
        <f>IF('ข้อ 7'!N24="","",'ข้อ 7'!N24)</f>
        <v/>
      </c>
      <c r="DD24" s="56" t="str">
        <f>IF('ข้อ 7'!O24="","",'ข้อ 7'!O24)</f>
        <v/>
      </c>
      <c r="DE24" s="56" t="str">
        <f>IF('ข้อ 7'!P24="","",'ข้อ 7'!P24)</f>
        <v/>
      </c>
      <c r="DF24" s="56" t="str">
        <f>IF('ข้อ 7'!R24="","",'ข้อ 7'!R24)</f>
        <v/>
      </c>
      <c r="DG24" s="56" t="str">
        <f>IF('ข้อ 7'!S24="","",'ข้อ 7'!S24)</f>
        <v/>
      </c>
      <c r="DH24" s="56" t="str">
        <f>IF('ข้อ 7'!T24="","",'ข้อ 7'!T24)</f>
        <v/>
      </c>
      <c r="DI24" s="58">
        <f>IF(รายชื่อนักเรียน!A20="","",รายชื่อนักเรียน!A20)</f>
        <v>19</v>
      </c>
      <c r="DJ24" s="64"/>
      <c r="DK24" s="56" t="str">
        <f>IF('ข้อ 8'!F24="","",'ข้อ 8'!F24)</f>
        <v/>
      </c>
      <c r="DL24" s="56" t="str">
        <f>IF('ข้อ 8'!G24="","",'ข้อ 8'!G24)</f>
        <v/>
      </c>
      <c r="DM24" s="56" t="str">
        <f>IF('ข้อ 8'!H24="","",'ข้อ 8'!H24)</f>
        <v/>
      </c>
      <c r="DN24" s="56" t="str">
        <f>IF('ข้อ 8'!I24="","",'ข้อ 8'!I24)</f>
        <v/>
      </c>
      <c r="DO24" s="56" t="str">
        <f>IF('ข้อ 8'!J24="","",'ข้อ 8'!J24)</f>
        <v/>
      </c>
      <c r="DP24" s="56" t="str">
        <f>IF('ข้อ 8'!K24="","",'ข้อ 8'!K24)</f>
        <v/>
      </c>
      <c r="DQ24" s="56" t="str">
        <f>IF('ข้อ 8'!L24="","",'ข้อ 8'!L24)</f>
        <v/>
      </c>
      <c r="DR24" s="56" t="str">
        <f>IF('ข้อ 8'!M24="","",'ข้อ 8'!M24)</f>
        <v/>
      </c>
      <c r="DS24" s="56" t="str">
        <f>IF('ข้อ 8'!N24="","",'ข้อ 8'!N24)</f>
        <v/>
      </c>
      <c r="DT24" s="56" t="str">
        <f>IF('ข้อ 8'!O24="","",'ข้อ 8'!O24)</f>
        <v/>
      </c>
      <c r="DU24" s="56" t="str">
        <f>IF('ข้อ 8'!P24="","",'ข้อ 8'!P24)</f>
        <v/>
      </c>
      <c r="DV24" s="56" t="str">
        <f>IF('ข้อ 8'!R24="","",'ข้อ 8'!R24)</f>
        <v/>
      </c>
      <c r="DW24" s="56" t="str">
        <f>IF('ข้อ 8'!S24="","",'ข้อ 8'!S24)</f>
        <v/>
      </c>
      <c r="DX24" s="56" t="str">
        <f>IF('ข้อ 8'!T24="","",'ข้อ 8'!T24)</f>
        <v/>
      </c>
    </row>
    <row r="25" spans="1:128" ht="19.8" customHeight="1" x14ac:dyDescent="0.35">
      <c r="A25" s="58">
        <f>IF(รายชื่อนักเรียน!A21="","",รายชื่อนักเรียน!A21)</f>
        <v>20</v>
      </c>
      <c r="B25" s="64"/>
      <c r="C25" s="56" t="str">
        <f>IF('ข้อที่ 1'!F25="","",'ข้อที่ 1'!F25)</f>
        <v/>
      </c>
      <c r="D25" s="56" t="str">
        <f>IF('ข้อที่ 1'!G25="","",'ข้อที่ 1'!G25)</f>
        <v/>
      </c>
      <c r="E25" s="56" t="str">
        <f>IF('ข้อที่ 1'!H25="","",'ข้อที่ 1'!H25)</f>
        <v/>
      </c>
      <c r="F25" s="56" t="str">
        <f>IF('ข้อที่ 1'!I25="","",'ข้อที่ 1'!I25)</f>
        <v/>
      </c>
      <c r="G25" s="56" t="str">
        <f>IF('ข้อที่ 1'!J25="","",'ข้อที่ 1'!J25)</f>
        <v/>
      </c>
      <c r="H25" s="56" t="str">
        <f>IF('ข้อที่ 1'!K25="","",'ข้อที่ 1'!K25)</f>
        <v/>
      </c>
      <c r="I25" s="56" t="str">
        <f>IF('ข้อที่ 1'!L25="","",'ข้อที่ 1'!L25)</f>
        <v/>
      </c>
      <c r="J25" s="56" t="str">
        <f>IF('ข้อที่ 1'!M25="","",'ข้อที่ 1'!M25)</f>
        <v/>
      </c>
      <c r="K25" s="56" t="str">
        <f>IF('ข้อที่ 1'!N25="","",'ข้อที่ 1'!N25)</f>
        <v/>
      </c>
      <c r="L25" s="56" t="str">
        <f>IF('ข้อที่ 1'!O25="","",'ข้อที่ 1'!O25)</f>
        <v/>
      </c>
      <c r="M25" s="56" t="str">
        <f>IF('ข้อที่ 1'!P25="","",'ข้อที่ 1'!P25)</f>
        <v/>
      </c>
      <c r="N25" s="56" t="str">
        <f>IF('ข้อที่ 1'!R25="","",'ข้อที่ 1'!R25)</f>
        <v/>
      </c>
      <c r="O25" s="56" t="str">
        <f>IF('ข้อที่ 1'!S25="","",'ข้อที่ 1'!S25)</f>
        <v/>
      </c>
      <c r="P25" s="56" t="str">
        <f>IF('ข้อที่ 1'!T25="","",'ข้อที่ 1'!T25)</f>
        <v/>
      </c>
      <c r="Q25" s="58">
        <f>IF(รายชื่อนักเรียน!A21="","",รายชื่อนักเรียน!A21)</f>
        <v>20</v>
      </c>
      <c r="R25" s="64"/>
      <c r="S25" s="56" t="str">
        <f>IF('ข้อ 2'!F25="","",'ข้อ 2'!F25)</f>
        <v/>
      </c>
      <c r="T25" s="56" t="str">
        <f>IF('ข้อ 2'!G25="","",'ข้อ 2'!G25)</f>
        <v/>
      </c>
      <c r="U25" s="56" t="str">
        <f>IF('ข้อ 2'!H25="","",'ข้อ 2'!H25)</f>
        <v/>
      </c>
      <c r="V25" s="56" t="str">
        <f>IF('ข้อ 2'!I25="","",'ข้อ 2'!I25)</f>
        <v/>
      </c>
      <c r="W25" s="56" t="str">
        <f>IF('ข้อ 2'!J25="","",'ข้อ 2'!J25)</f>
        <v/>
      </c>
      <c r="X25" s="56" t="str">
        <f>IF('ข้อ 2'!K25="","",'ข้อ 2'!K25)</f>
        <v/>
      </c>
      <c r="Y25" s="56" t="str">
        <f>IF('ข้อ 2'!L25="","",'ข้อ 2'!L25)</f>
        <v/>
      </c>
      <c r="Z25" s="56" t="str">
        <f>IF('ข้อ 2'!M25="","",'ข้อ 2'!M25)</f>
        <v/>
      </c>
      <c r="AA25" s="56" t="str">
        <f>IF('ข้อ 2'!N25="","",'ข้อ 2'!N25)</f>
        <v/>
      </c>
      <c r="AB25" s="56" t="str">
        <f>IF('ข้อ 2'!O25="","",'ข้อ 2'!O25)</f>
        <v/>
      </c>
      <c r="AC25" s="56" t="str">
        <f>IF('ข้อ 2'!P25="","",'ข้อ 2'!P25)</f>
        <v/>
      </c>
      <c r="AD25" s="56" t="str">
        <f>IF('ข้อ 2'!R25="","",'ข้อ 2'!R25)</f>
        <v/>
      </c>
      <c r="AE25" s="56" t="str">
        <f>IF('ข้อ 2'!S25="","",'ข้อ 2'!S25)</f>
        <v/>
      </c>
      <c r="AF25" s="56" t="str">
        <f>IF('ข้อ 2'!T25="","",'ข้อ 2'!T25)</f>
        <v/>
      </c>
      <c r="AG25" s="58">
        <f>IF(รายชื่อนักเรียน!A21="","",รายชื่อนักเรียน!A21)</f>
        <v>20</v>
      </c>
      <c r="AH25" s="64"/>
      <c r="AI25" s="56" t="str">
        <f>IF('ข้อ 3'!F25="","",'ข้อ 3'!F25)</f>
        <v/>
      </c>
      <c r="AJ25" s="56" t="str">
        <f>IF('ข้อ 3'!G25="","",'ข้อ 3'!G25)</f>
        <v/>
      </c>
      <c r="AK25" s="56" t="str">
        <f>IF('ข้อ 3'!H25="","",'ข้อ 3'!H25)</f>
        <v/>
      </c>
      <c r="AL25" s="56" t="str">
        <f>IF('ข้อ 3'!I25="","",'ข้อ 3'!I25)</f>
        <v/>
      </c>
      <c r="AM25" s="56" t="str">
        <f>IF('ข้อ 3'!J25="","",'ข้อ 3'!J25)</f>
        <v/>
      </c>
      <c r="AN25" s="56" t="str">
        <f>IF('ข้อ 3'!K25="","",'ข้อ 3'!K25)</f>
        <v/>
      </c>
      <c r="AO25" s="56" t="str">
        <f>IF('ข้อ 3'!L25="","",'ข้อ 3'!L25)</f>
        <v/>
      </c>
      <c r="AP25" s="56" t="str">
        <f>IF('ข้อ 3'!M25="","",'ข้อ 3'!M25)</f>
        <v/>
      </c>
      <c r="AQ25" s="56" t="str">
        <f>IF('ข้อ 3'!N25="","",'ข้อ 3'!N25)</f>
        <v/>
      </c>
      <c r="AR25" s="56" t="str">
        <f>IF('ข้อ 3'!O25="","",'ข้อ 3'!O25)</f>
        <v/>
      </c>
      <c r="AS25" s="56" t="str">
        <f>IF('ข้อ 3'!P25="","",'ข้อ 3'!P25)</f>
        <v/>
      </c>
      <c r="AT25" s="56" t="str">
        <f>IF('ข้อ 3'!R25="","",'ข้อ 3'!R25)</f>
        <v/>
      </c>
      <c r="AU25" s="56" t="str">
        <f>IF('ข้อ 3'!S25="","",'ข้อ 3'!S25)</f>
        <v/>
      </c>
      <c r="AV25" s="56" t="str">
        <f>IF('ข้อ 3'!T25="","",'ข้อ 3'!T25)</f>
        <v/>
      </c>
      <c r="AW25" s="58">
        <f>IF(รายชื่อนักเรียน!A21="","",รายชื่อนักเรียน!A21)</f>
        <v>20</v>
      </c>
      <c r="AX25" s="64"/>
      <c r="AY25" s="56" t="str">
        <f>IF('ข้อ 4'!F25="","",'ข้อ 4'!F25)</f>
        <v/>
      </c>
      <c r="AZ25" s="56" t="str">
        <f>IF('ข้อ 4'!G25="","",'ข้อ 4'!G25)</f>
        <v/>
      </c>
      <c r="BA25" s="56" t="str">
        <f>IF('ข้อ 4'!H25="","",'ข้อ 4'!H25)</f>
        <v/>
      </c>
      <c r="BB25" s="56" t="str">
        <f>IF('ข้อ 4'!I25="","",'ข้อ 4'!I25)</f>
        <v/>
      </c>
      <c r="BC25" s="56" t="str">
        <f>IF('ข้อ 4'!J25="","",'ข้อ 4'!J25)</f>
        <v/>
      </c>
      <c r="BD25" s="56" t="str">
        <f>IF('ข้อ 4'!K25="","",'ข้อ 4'!K25)</f>
        <v/>
      </c>
      <c r="BE25" s="56" t="str">
        <f>IF('ข้อ 4'!L25="","",'ข้อ 4'!L25)</f>
        <v/>
      </c>
      <c r="BF25" s="56" t="str">
        <f>IF('ข้อ 4'!M25="","",'ข้อ 4'!M25)</f>
        <v/>
      </c>
      <c r="BG25" s="56" t="str">
        <f>IF('ข้อ 4'!N25="","",'ข้อ 4'!N25)</f>
        <v/>
      </c>
      <c r="BH25" s="56" t="str">
        <f>IF('ข้อ 4'!O25="","",'ข้อ 4'!O25)</f>
        <v/>
      </c>
      <c r="BI25" s="56" t="str">
        <f>IF('ข้อ 4'!P25="","",'ข้อ 4'!P25)</f>
        <v/>
      </c>
      <c r="BJ25" s="56" t="str">
        <f>IF('ข้อ 4'!R25="","",'ข้อ 4'!R25)</f>
        <v/>
      </c>
      <c r="BK25" s="56" t="str">
        <f>IF('ข้อ 4'!S25="","",'ข้อ 4'!S25)</f>
        <v/>
      </c>
      <c r="BL25" s="56" t="str">
        <f>IF('ข้อ 4'!T25="","",'ข้อ 4'!T25)</f>
        <v/>
      </c>
      <c r="BM25" s="58">
        <f>IF(รายชื่อนักเรียน!A21="","",รายชื่อนักเรียน!A21)</f>
        <v>20</v>
      </c>
      <c r="BN25" s="64"/>
      <c r="BO25" s="56" t="str">
        <f>IF('ข้อ 5'!F25="","",'ข้อ 5'!F25)</f>
        <v/>
      </c>
      <c r="BP25" s="56" t="str">
        <f>IF('ข้อ 5'!G25="","",'ข้อ 5'!G25)</f>
        <v/>
      </c>
      <c r="BQ25" s="56" t="str">
        <f>IF('ข้อ 5'!H25="","",'ข้อ 5'!H25)</f>
        <v/>
      </c>
      <c r="BR25" s="56" t="str">
        <f>IF('ข้อ 5'!I25="","",'ข้อ 5'!I25)</f>
        <v/>
      </c>
      <c r="BS25" s="56" t="str">
        <f>IF('ข้อ 5'!J25="","",'ข้อ 5'!J25)</f>
        <v/>
      </c>
      <c r="BT25" s="56" t="str">
        <f>IF('ข้อ 5'!K25="","",'ข้อ 5'!K25)</f>
        <v/>
      </c>
      <c r="BU25" s="56" t="str">
        <f>IF('ข้อ 5'!L25="","",'ข้อ 5'!L25)</f>
        <v/>
      </c>
      <c r="BV25" s="56" t="str">
        <f>IF('ข้อ 5'!M25="","",'ข้อ 5'!M25)</f>
        <v/>
      </c>
      <c r="BW25" s="56" t="str">
        <f>IF('ข้อ 5'!N25="","",'ข้อ 5'!N25)</f>
        <v/>
      </c>
      <c r="BX25" s="56" t="str">
        <f>IF('ข้อ 5'!O25="","",'ข้อ 5'!O25)</f>
        <v/>
      </c>
      <c r="BY25" s="56" t="str">
        <f>IF('ข้อ 5'!P25="","",'ข้อ 5'!P25)</f>
        <v/>
      </c>
      <c r="BZ25" s="56" t="str">
        <f>IF('ข้อ 5'!R25="","",'ข้อ 5'!R25)</f>
        <v/>
      </c>
      <c r="CA25" s="56" t="str">
        <f>IF('ข้อ 5'!S25="","",'ข้อ 5'!S25)</f>
        <v/>
      </c>
      <c r="CB25" s="56" t="str">
        <f>IF('ข้อ 5'!T25="","",'ข้อ 5'!T25)</f>
        <v/>
      </c>
      <c r="CC25" s="58">
        <f>IF(รายชื่อนักเรียน!A21="","",รายชื่อนักเรียน!A21)</f>
        <v>20</v>
      </c>
      <c r="CD25" s="64"/>
      <c r="CE25" s="56" t="str">
        <f>IF('ข้อ 6'!F25="","",'ข้อ 6'!F25)</f>
        <v/>
      </c>
      <c r="CF25" s="56" t="str">
        <f>IF('ข้อ 6'!G25="","",'ข้อ 6'!G25)</f>
        <v/>
      </c>
      <c r="CG25" s="56" t="str">
        <f>IF('ข้อ 6'!H25="","",'ข้อ 6'!H25)</f>
        <v/>
      </c>
      <c r="CH25" s="56" t="str">
        <f>IF('ข้อ 6'!I25="","",'ข้อ 6'!I25)</f>
        <v/>
      </c>
      <c r="CI25" s="56" t="str">
        <f>IF('ข้อ 6'!J25="","",'ข้อ 6'!J25)</f>
        <v/>
      </c>
      <c r="CJ25" s="56" t="str">
        <f>IF('ข้อ 6'!K25="","",'ข้อ 6'!K25)</f>
        <v/>
      </c>
      <c r="CK25" s="56" t="str">
        <f>IF('ข้อ 6'!L25="","",'ข้อ 6'!L25)</f>
        <v/>
      </c>
      <c r="CL25" s="56" t="str">
        <f>IF('ข้อ 6'!M25="","",'ข้อ 6'!M25)</f>
        <v/>
      </c>
      <c r="CM25" s="56" t="str">
        <f>IF('ข้อ 6'!N25="","",'ข้อ 6'!N25)</f>
        <v/>
      </c>
      <c r="CN25" s="56" t="str">
        <f>IF('ข้อ 6'!O25="","",'ข้อ 6'!O25)</f>
        <v/>
      </c>
      <c r="CO25" s="56" t="str">
        <f>IF('ข้อ 6'!P25="","",'ข้อ 6'!P25)</f>
        <v/>
      </c>
      <c r="CP25" s="56" t="str">
        <f>IF('ข้อ 6'!R25="","",'ข้อ 6'!R25)</f>
        <v/>
      </c>
      <c r="CQ25" s="56" t="str">
        <f>IF('ข้อ 6'!S25="","",'ข้อ 6'!S25)</f>
        <v/>
      </c>
      <c r="CR25" s="56" t="str">
        <f>IF('ข้อ 6'!T25="","",'ข้อ 6'!T25)</f>
        <v/>
      </c>
      <c r="CS25" s="58">
        <f>IF(รายชื่อนักเรียน!A21="","",รายชื่อนักเรียน!A21)</f>
        <v>20</v>
      </c>
      <c r="CT25" s="64"/>
      <c r="CU25" s="56" t="str">
        <f>IF('ข้อ 7'!F25="","",'ข้อ 7'!F25)</f>
        <v/>
      </c>
      <c r="CV25" s="56" t="str">
        <f>IF('ข้อ 7'!G25="","",'ข้อ 7'!G25)</f>
        <v/>
      </c>
      <c r="CW25" s="56" t="str">
        <f>IF('ข้อ 7'!H25="","",'ข้อ 7'!H25)</f>
        <v/>
      </c>
      <c r="CX25" s="56" t="str">
        <f>IF('ข้อ 7'!I25="","",'ข้อ 7'!I25)</f>
        <v/>
      </c>
      <c r="CY25" s="56" t="str">
        <f>IF('ข้อ 7'!J25="","",'ข้อ 7'!J25)</f>
        <v/>
      </c>
      <c r="CZ25" s="56" t="str">
        <f>IF('ข้อ 7'!K25="","",'ข้อ 7'!K25)</f>
        <v/>
      </c>
      <c r="DA25" s="56" t="str">
        <f>IF('ข้อ 7'!L25="","",'ข้อ 7'!L25)</f>
        <v/>
      </c>
      <c r="DB25" s="56" t="str">
        <f>IF('ข้อ 7'!M25="","",'ข้อ 7'!M25)</f>
        <v/>
      </c>
      <c r="DC25" s="56" t="str">
        <f>IF('ข้อ 7'!N25="","",'ข้อ 7'!N25)</f>
        <v/>
      </c>
      <c r="DD25" s="56" t="str">
        <f>IF('ข้อ 7'!O25="","",'ข้อ 7'!O25)</f>
        <v/>
      </c>
      <c r="DE25" s="56" t="str">
        <f>IF('ข้อ 7'!P25="","",'ข้อ 7'!P25)</f>
        <v/>
      </c>
      <c r="DF25" s="56" t="str">
        <f>IF('ข้อ 7'!R25="","",'ข้อ 7'!R25)</f>
        <v/>
      </c>
      <c r="DG25" s="56" t="str">
        <f>IF('ข้อ 7'!S25="","",'ข้อ 7'!S25)</f>
        <v/>
      </c>
      <c r="DH25" s="56" t="str">
        <f>IF('ข้อ 7'!T25="","",'ข้อ 7'!T25)</f>
        <v/>
      </c>
      <c r="DI25" s="58">
        <f>IF(รายชื่อนักเรียน!A21="","",รายชื่อนักเรียน!A21)</f>
        <v>20</v>
      </c>
      <c r="DJ25" s="64"/>
      <c r="DK25" s="56" t="str">
        <f>IF('ข้อ 8'!F25="","",'ข้อ 8'!F25)</f>
        <v/>
      </c>
      <c r="DL25" s="56" t="str">
        <f>IF('ข้อ 8'!G25="","",'ข้อ 8'!G25)</f>
        <v/>
      </c>
      <c r="DM25" s="56" t="str">
        <f>IF('ข้อ 8'!H25="","",'ข้อ 8'!H25)</f>
        <v/>
      </c>
      <c r="DN25" s="56" t="str">
        <f>IF('ข้อ 8'!I25="","",'ข้อ 8'!I25)</f>
        <v/>
      </c>
      <c r="DO25" s="56" t="str">
        <f>IF('ข้อ 8'!J25="","",'ข้อ 8'!J25)</f>
        <v/>
      </c>
      <c r="DP25" s="56" t="str">
        <f>IF('ข้อ 8'!K25="","",'ข้อ 8'!K25)</f>
        <v/>
      </c>
      <c r="DQ25" s="56" t="str">
        <f>IF('ข้อ 8'!L25="","",'ข้อ 8'!L25)</f>
        <v/>
      </c>
      <c r="DR25" s="56" t="str">
        <f>IF('ข้อ 8'!M25="","",'ข้อ 8'!M25)</f>
        <v/>
      </c>
      <c r="DS25" s="56" t="str">
        <f>IF('ข้อ 8'!N25="","",'ข้อ 8'!N25)</f>
        <v/>
      </c>
      <c r="DT25" s="56" t="str">
        <f>IF('ข้อ 8'!O25="","",'ข้อ 8'!O25)</f>
        <v/>
      </c>
      <c r="DU25" s="56" t="str">
        <f>IF('ข้อ 8'!P25="","",'ข้อ 8'!P25)</f>
        <v/>
      </c>
      <c r="DV25" s="56" t="str">
        <f>IF('ข้อ 8'!R25="","",'ข้อ 8'!R25)</f>
        <v/>
      </c>
      <c r="DW25" s="56" t="str">
        <f>IF('ข้อ 8'!S25="","",'ข้อ 8'!S25)</f>
        <v/>
      </c>
      <c r="DX25" s="56" t="str">
        <f>IF('ข้อ 8'!T25="","",'ข้อ 8'!T25)</f>
        <v/>
      </c>
    </row>
    <row r="26" spans="1:128" ht="19.8" customHeight="1" x14ac:dyDescent="0.35">
      <c r="A26" s="58">
        <f>IF(รายชื่อนักเรียน!A22="","",รายชื่อนักเรียน!A22)</f>
        <v>21</v>
      </c>
      <c r="B26" s="64"/>
      <c r="C26" s="56" t="str">
        <f>IF('ข้อที่ 1'!F26="","",'ข้อที่ 1'!F26)</f>
        <v/>
      </c>
      <c r="D26" s="56" t="str">
        <f>IF('ข้อที่ 1'!G26="","",'ข้อที่ 1'!G26)</f>
        <v/>
      </c>
      <c r="E26" s="56" t="str">
        <f>IF('ข้อที่ 1'!H26="","",'ข้อที่ 1'!H26)</f>
        <v/>
      </c>
      <c r="F26" s="56" t="str">
        <f>IF('ข้อที่ 1'!I26="","",'ข้อที่ 1'!I26)</f>
        <v/>
      </c>
      <c r="G26" s="56" t="str">
        <f>IF('ข้อที่ 1'!J26="","",'ข้อที่ 1'!J26)</f>
        <v/>
      </c>
      <c r="H26" s="56" t="str">
        <f>IF('ข้อที่ 1'!K26="","",'ข้อที่ 1'!K26)</f>
        <v/>
      </c>
      <c r="I26" s="56" t="str">
        <f>IF('ข้อที่ 1'!L26="","",'ข้อที่ 1'!L26)</f>
        <v/>
      </c>
      <c r="J26" s="56" t="str">
        <f>IF('ข้อที่ 1'!M26="","",'ข้อที่ 1'!M26)</f>
        <v/>
      </c>
      <c r="K26" s="56" t="str">
        <f>IF('ข้อที่ 1'!N26="","",'ข้อที่ 1'!N26)</f>
        <v/>
      </c>
      <c r="L26" s="56" t="str">
        <f>IF('ข้อที่ 1'!O26="","",'ข้อที่ 1'!O26)</f>
        <v/>
      </c>
      <c r="M26" s="56" t="str">
        <f>IF('ข้อที่ 1'!P26="","",'ข้อที่ 1'!P26)</f>
        <v/>
      </c>
      <c r="N26" s="56" t="str">
        <f>IF('ข้อที่ 1'!R26="","",'ข้อที่ 1'!R26)</f>
        <v/>
      </c>
      <c r="O26" s="56" t="str">
        <f>IF('ข้อที่ 1'!S26="","",'ข้อที่ 1'!S26)</f>
        <v/>
      </c>
      <c r="P26" s="56" t="str">
        <f>IF('ข้อที่ 1'!T26="","",'ข้อที่ 1'!T26)</f>
        <v/>
      </c>
      <c r="Q26" s="58">
        <f>IF(รายชื่อนักเรียน!A22="","",รายชื่อนักเรียน!A22)</f>
        <v>21</v>
      </c>
      <c r="R26" s="64"/>
      <c r="S26" s="56" t="str">
        <f>IF('ข้อ 2'!F26="","",'ข้อ 2'!F26)</f>
        <v/>
      </c>
      <c r="T26" s="56" t="str">
        <f>IF('ข้อ 2'!G26="","",'ข้อ 2'!G26)</f>
        <v/>
      </c>
      <c r="U26" s="56" t="str">
        <f>IF('ข้อ 2'!H26="","",'ข้อ 2'!H26)</f>
        <v/>
      </c>
      <c r="V26" s="56" t="str">
        <f>IF('ข้อ 2'!I26="","",'ข้อ 2'!I26)</f>
        <v/>
      </c>
      <c r="W26" s="56" t="str">
        <f>IF('ข้อ 2'!J26="","",'ข้อ 2'!J26)</f>
        <v/>
      </c>
      <c r="X26" s="56" t="str">
        <f>IF('ข้อ 2'!K26="","",'ข้อ 2'!K26)</f>
        <v/>
      </c>
      <c r="Y26" s="56" t="str">
        <f>IF('ข้อ 2'!L26="","",'ข้อ 2'!L26)</f>
        <v/>
      </c>
      <c r="Z26" s="56" t="str">
        <f>IF('ข้อ 2'!M26="","",'ข้อ 2'!M26)</f>
        <v/>
      </c>
      <c r="AA26" s="56" t="str">
        <f>IF('ข้อ 2'!N26="","",'ข้อ 2'!N26)</f>
        <v/>
      </c>
      <c r="AB26" s="56" t="str">
        <f>IF('ข้อ 2'!O26="","",'ข้อ 2'!O26)</f>
        <v/>
      </c>
      <c r="AC26" s="56" t="str">
        <f>IF('ข้อ 2'!P26="","",'ข้อ 2'!P26)</f>
        <v/>
      </c>
      <c r="AD26" s="56" t="str">
        <f>IF('ข้อ 2'!R26="","",'ข้อ 2'!R26)</f>
        <v/>
      </c>
      <c r="AE26" s="56" t="str">
        <f>IF('ข้อ 2'!S26="","",'ข้อ 2'!S26)</f>
        <v/>
      </c>
      <c r="AF26" s="56" t="str">
        <f>IF('ข้อ 2'!T26="","",'ข้อ 2'!T26)</f>
        <v/>
      </c>
      <c r="AG26" s="58">
        <f>IF(รายชื่อนักเรียน!A22="","",รายชื่อนักเรียน!A22)</f>
        <v>21</v>
      </c>
      <c r="AH26" s="64"/>
      <c r="AI26" s="56" t="str">
        <f>IF('ข้อ 3'!F26="","",'ข้อ 3'!F26)</f>
        <v/>
      </c>
      <c r="AJ26" s="56" t="str">
        <f>IF('ข้อ 3'!G26="","",'ข้อ 3'!G26)</f>
        <v/>
      </c>
      <c r="AK26" s="56" t="str">
        <f>IF('ข้อ 3'!H26="","",'ข้อ 3'!H26)</f>
        <v/>
      </c>
      <c r="AL26" s="56" t="str">
        <f>IF('ข้อ 3'!I26="","",'ข้อ 3'!I26)</f>
        <v/>
      </c>
      <c r="AM26" s="56" t="str">
        <f>IF('ข้อ 3'!J26="","",'ข้อ 3'!J26)</f>
        <v/>
      </c>
      <c r="AN26" s="56" t="str">
        <f>IF('ข้อ 3'!K26="","",'ข้อ 3'!K26)</f>
        <v/>
      </c>
      <c r="AO26" s="56" t="str">
        <f>IF('ข้อ 3'!L26="","",'ข้อ 3'!L26)</f>
        <v/>
      </c>
      <c r="AP26" s="56" t="str">
        <f>IF('ข้อ 3'!M26="","",'ข้อ 3'!M26)</f>
        <v/>
      </c>
      <c r="AQ26" s="56" t="str">
        <f>IF('ข้อ 3'!N26="","",'ข้อ 3'!N26)</f>
        <v/>
      </c>
      <c r="AR26" s="56" t="str">
        <f>IF('ข้อ 3'!O26="","",'ข้อ 3'!O26)</f>
        <v/>
      </c>
      <c r="AS26" s="56" t="str">
        <f>IF('ข้อ 3'!P26="","",'ข้อ 3'!P26)</f>
        <v/>
      </c>
      <c r="AT26" s="56" t="str">
        <f>IF('ข้อ 3'!R26="","",'ข้อ 3'!R26)</f>
        <v/>
      </c>
      <c r="AU26" s="56" t="str">
        <f>IF('ข้อ 3'!S26="","",'ข้อ 3'!S26)</f>
        <v/>
      </c>
      <c r="AV26" s="56" t="str">
        <f>IF('ข้อ 3'!T26="","",'ข้อ 3'!T26)</f>
        <v/>
      </c>
      <c r="AW26" s="58">
        <f>IF(รายชื่อนักเรียน!A22="","",รายชื่อนักเรียน!A22)</f>
        <v>21</v>
      </c>
      <c r="AX26" s="64"/>
      <c r="AY26" s="56" t="str">
        <f>IF('ข้อ 4'!F26="","",'ข้อ 4'!F26)</f>
        <v/>
      </c>
      <c r="AZ26" s="56" t="str">
        <f>IF('ข้อ 4'!G26="","",'ข้อ 4'!G26)</f>
        <v/>
      </c>
      <c r="BA26" s="56" t="str">
        <f>IF('ข้อ 4'!H26="","",'ข้อ 4'!H26)</f>
        <v/>
      </c>
      <c r="BB26" s="56" t="str">
        <f>IF('ข้อ 4'!I26="","",'ข้อ 4'!I26)</f>
        <v/>
      </c>
      <c r="BC26" s="56" t="str">
        <f>IF('ข้อ 4'!J26="","",'ข้อ 4'!J26)</f>
        <v/>
      </c>
      <c r="BD26" s="56" t="str">
        <f>IF('ข้อ 4'!K26="","",'ข้อ 4'!K26)</f>
        <v/>
      </c>
      <c r="BE26" s="56" t="str">
        <f>IF('ข้อ 4'!L26="","",'ข้อ 4'!L26)</f>
        <v/>
      </c>
      <c r="BF26" s="56" t="str">
        <f>IF('ข้อ 4'!M26="","",'ข้อ 4'!M26)</f>
        <v/>
      </c>
      <c r="BG26" s="56" t="str">
        <f>IF('ข้อ 4'!N26="","",'ข้อ 4'!N26)</f>
        <v/>
      </c>
      <c r="BH26" s="56" t="str">
        <f>IF('ข้อ 4'!O26="","",'ข้อ 4'!O26)</f>
        <v/>
      </c>
      <c r="BI26" s="56" t="str">
        <f>IF('ข้อ 4'!P26="","",'ข้อ 4'!P26)</f>
        <v/>
      </c>
      <c r="BJ26" s="56" t="str">
        <f>IF('ข้อ 4'!R26="","",'ข้อ 4'!R26)</f>
        <v/>
      </c>
      <c r="BK26" s="56" t="str">
        <f>IF('ข้อ 4'!S26="","",'ข้อ 4'!S26)</f>
        <v/>
      </c>
      <c r="BL26" s="56" t="str">
        <f>IF('ข้อ 4'!T26="","",'ข้อ 4'!T26)</f>
        <v/>
      </c>
      <c r="BM26" s="58">
        <f>IF(รายชื่อนักเรียน!A22="","",รายชื่อนักเรียน!A22)</f>
        <v>21</v>
      </c>
      <c r="BN26" s="64"/>
      <c r="BO26" s="56" t="str">
        <f>IF('ข้อ 5'!F26="","",'ข้อ 5'!F26)</f>
        <v/>
      </c>
      <c r="BP26" s="56" t="str">
        <f>IF('ข้อ 5'!G26="","",'ข้อ 5'!G26)</f>
        <v/>
      </c>
      <c r="BQ26" s="56" t="str">
        <f>IF('ข้อ 5'!H26="","",'ข้อ 5'!H26)</f>
        <v/>
      </c>
      <c r="BR26" s="56" t="str">
        <f>IF('ข้อ 5'!I26="","",'ข้อ 5'!I26)</f>
        <v/>
      </c>
      <c r="BS26" s="56" t="str">
        <f>IF('ข้อ 5'!J26="","",'ข้อ 5'!J26)</f>
        <v/>
      </c>
      <c r="BT26" s="56" t="str">
        <f>IF('ข้อ 5'!K26="","",'ข้อ 5'!K26)</f>
        <v/>
      </c>
      <c r="BU26" s="56" t="str">
        <f>IF('ข้อ 5'!L26="","",'ข้อ 5'!L26)</f>
        <v/>
      </c>
      <c r="BV26" s="56" t="str">
        <f>IF('ข้อ 5'!M26="","",'ข้อ 5'!M26)</f>
        <v/>
      </c>
      <c r="BW26" s="56" t="str">
        <f>IF('ข้อ 5'!N26="","",'ข้อ 5'!N26)</f>
        <v/>
      </c>
      <c r="BX26" s="56" t="str">
        <f>IF('ข้อ 5'!O26="","",'ข้อ 5'!O26)</f>
        <v/>
      </c>
      <c r="BY26" s="56" t="str">
        <f>IF('ข้อ 5'!P26="","",'ข้อ 5'!P26)</f>
        <v/>
      </c>
      <c r="BZ26" s="56" t="str">
        <f>IF('ข้อ 5'!R26="","",'ข้อ 5'!R26)</f>
        <v/>
      </c>
      <c r="CA26" s="56" t="str">
        <f>IF('ข้อ 5'!S26="","",'ข้อ 5'!S26)</f>
        <v/>
      </c>
      <c r="CB26" s="56" t="str">
        <f>IF('ข้อ 5'!T26="","",'ข้อ 5'!T26)</f>
        <v/>
      </c>
      <c r="CC26" s="58">
        <f>IF(รายชื่อนักเรียน!A22="","",รายชื่อนักเรียน!A22)</f>
        <v>21</v>
      </c>
      <c r="CD26" s="64"/>
      <c r="CE26" s="56" t="str">
        <f>IF('ข้อ 6'!F26="","",'ข้อ 6'!F26)</f>
        <v/>
      </c>
      <c r="CF26" s="56" t="str">
        <f>IF('ข้อ 6'!G26="","",'ข้อ 6'!G26)</f>
        <v/>
      </c>
      <c r="CG26" s="56" t="str">
        <f>IF('ข้อ 6'!H26="","",'ข้อ 6'!H26)</f>
        <v/>
      </c>
      <c r="CH26" s="56" t="str">
        <f>IF('ข้อ 6'!I26="","",'ข้อ 6'!I26)</f>
        <v/>
      </c>
      <c r="CI26" s="56" t="str">
        <f>IF('ข้อ 6'!J26="","",'ข้อ 6'!J26)</f>
        <v/>
      </c>
      <c r="CJ26" s="56" t="str">
        <f>IF('ข้อ 6'!K26="","",'ข้อ 6'!K26)</f>
        <v/>
      </c>
      <c r="CK26" s="56" t="str">
        <f>IF('ข้อ 6'!L26="","",'ข้อ 6'!L26)</f>
        <v/>
      </c>
      <c r="CL26" s="56" t="str">
        <f>IF('ข้อ 6'!M26="","",'ข้อ 6'!M26)</f>
        <v/>
      </c>
      <c r="CM26" s="56" t="str">
        <f>IF('ข้อ 6'!N26="","",'ข้อ 6'!N26)</f>
        <v/>
      </c>
      <c r="CN26" s="56" t="str">
        <f>IF('ข้อ 6'!O26="","",'ข้อ 6'!O26)</f>
        <v/>
      </c>
      <c r="CO26" s="56" t="str">
        <f>IF('ข้อ 6'!P26="","",'ข้อ 6'!P26)</f>
        <v/>
      </c>
      <c r="CP26" s="56" t="str">
        <f>IF('ข้อ 6'!R26="","",'ข้อ 6'!R26)</f>
        <v/>
      </c>
      <c r="CQ26" s="56" t="str">
        <f>IF('ข้อ 6'!S26="","",'ข้อ 6'!S26)</f>
        <v/>
      </c>
      <c r="CR26" s="56" t="str">
        <f>IF('ข้อ 6'!T26="","",'ข้อ 6'!T26)</f>
        <v/>
      </c>
      <c r="CS26" s="58">
        <f>IF(รายชื่อนักเรียน!A22="","",รายชื่อนักเรียน!A22)</f>
        <v>21</v>
      </c>
      <c r="CT26" s="64"/>
      <c r="CU26" s="56" t="str">
        <f>IF('ข้อ 7'!F26="","",'ข้อ 7'!F26)</f>
        <v/>
      </c>
      <c r="CV26" s="56" t="str">
        <f>IF('ข้อ 7'!G26="","",'ข้อ 7'!G26)</f>
        <v/>
      </c>
      <c r="CW26" s="56" t="str">
        <f>IF('ข้อ 7'!H26="","",'ข้อ 7'!H26)</f>
        <v/>
      </c>
      <c r="CX26" s="56" t="str">
        <f>IF('ข้อ 7'!I26="","",'ข้อ 7'!I26)</f>
        <v/>
      </c>
      <c r="CY26" s="56" t="str">
        <f>IF('ข้อ 7'!J26="","",'ข้อ 7'!J26)</f>
        <v/>
      </c>
      <c r="CZ26" s="56" t="str">
        <f>IF('ข้อ 7'!K26="","",'ข้อ 7'!K26)</f>
        <v/>
      </c>
      <c r="DA26" s="56" t="str">
        <f>IF('ข้อ 7'!L26="","",'ข้อ 7'!L26)</f>
        <v/>
      </c>
      <c r="DB26" s="56" t="str">
        <f>IF('ข้อ 7'!M26="","",'ข้อ 7'!M26)</f>
        <v/>
      </c>
      <c r="DC26" s="56" t="str">
        <f>IF('ข้อ 7'!N26="","",'ข้อ 7'!N26)</f>
        <v/>
      </c>
      <c r="DD26" s="56" t="str">
        <f>IF('ข้อ 7'!O26="","",'ข้อ 7'!O26)</f>
        <v/>
      </c>
      <c r="DE26" s="56" t="str">
        <f>IF('ข้อ 7'!P26="","",'ข้อ 7'!P26)</f>
        <v/>
      </c>
      <c r="DF26" s="56" t="str">
        <f>IF('ข้อ 7'!R26="","",'ข้อ 7'!R26)</f>
        <v/>
      </c>
      <c r="DG26" s="56" t="str">
        <f>IF('ข้อ 7'!S26="","",'ข้อ 7'!S26)</f>
        <v/>
      </c>
      <c r="DH26" s="56" t="str">
        <f>IF('ข้อ 7'!T26="","",'ข้อ 7'!T26)</f>
        <v/>
      </c>
      <c r="DI26" s="58">
        <f>IF(รายชื่อนักเรียน!A22="","",รายชื่อนักเรียน!A22)</f>
        <v>21</v>
      </c>
      <c r="DJ26" s="64"/>
      <c r="DK26" s="56" t="str">
        <f>IF('ข้อ 8'!F26="","",'ข้อ 8'!F26)</f>
        <v/>
      </c>
      <c r="DL26" s="56" t="str">
        <f>IF('ข้อ 8'!G26="","",'ข้อ 8'!G26)</f>
        <v/>
      </c>
      <c r="DM26" s="56" t="str">
        <f>IF('ข้อ 8'!H26="","",'ข้อ 8'!H26)</f>
        <v/>
      </c>
      <c r="DN26" s="56" t="str">
        <f>IF('ข้อ 8'!I26="","",'ข้อ 8'!I26)</f>
        <v/>
      </c>
      <c r="DO26" s="56" t="str">
        <f>IF('ข้อ 8'!J26="","",'ข้อ 8'!J26)</f>
        <v/>
      </c>
      <c r="DP26" s="56" t="str">
        <f>IF('ข้อ 8'!K26="","",'ข้อ 8'!K26)</f>
        <v/>
      </c>
      <c r="DQ26" s="56" t="str">
        <f>IF('ข้อ 8'!L26="","",'ข้อ 8'!L26)</f>
        <v/>
      </c>
      <c r="DR26" s="56" t="str">
        <f>IF('ข้อ 8'!M26="","",'ข้อ 8'!M26)</f>
        <v/>
      </c>
      <c r="DS26" s="56" t="str">
        <f>IF('ข้อ 8'!N26="","",'ข้อ 8'!N26)</f>
        <v/>
      </c>
      <c r="DT26" s="56" t="str">
        <f>IF('ข้อ 8'!O26="","",'ข้อ 8'!O26)</f>
        <v/>
      </c>
      <c r="DU26" s="56" t="str">
        <f>IF('ข้อ 8'!P26="","",'ข้อ 8'!P26)</f>
        <v/>
      </c>
      <c r="DV26" s="56" t="str">
        <f>IF('ข้อ 8'!R26="","",'ข้อ 8'!R26)</f>
        <v/>
      </c>
      <c r="DW26" s="56" t="str">
        <f>IF('ข้อ 8'!S26="","",'ข้อ 8'!S26)</f>
        <v/>
      </c>
      <c r="DX26" s="56" t="str">
        <f>IF('ข้อ 8'!T26="","",'ข้อ 8'!T26)</f>
        <v/>
      </c>
    </row>
    <row r="27" spans="1:128" ht="19.8" customHeight="1" x14ac:dyDescent="0.35">
      <c r="A27" s="58">
        <f>IF(รายชื่อนักเรียน!A23="","",รายชื่อนักเรียน!A23)</f>
        <v>22</v>
      </c>
      <c r="B27" s="64"/>
      <c r="C27" s="56" t="str">
        <f>IF('ข้อที่ 1'!F27="","",'ข้อที่ 1'!F27)</f>
        <v/>
      </c>
      <c r="D27" s="56" t="str">
        <f>IF('ข้อที่ 1'!G27="","",'ข้อที่ 1'!G27)</f>
        <v/>
      </c>
      <c r="E27" s="56" t="str">
        <f>IF('ข้อที่ 1'!H27="","",'ข้อที่ 1'!H27)</f>
        <v/>
      </c>
      <c r="F27" s="56" t="str">
        <f>IF('ข้อที่ 1'!I27="","",'ข้อที่ 1'!I27)</f>
        <v/>
      </c>
      <c r="G27" s="56" t="str">
        <f>IF('ข้อที่ 1'!J27="","",'ข้อที่ 1'!J27)</f>
        <v/>
      </c>
      <c r="H27" s="56" t="str">
        <f>IF('ข้อที่ 1'!K27="","",'ข้อที่ 1'!K27)</f>
        <v/>
      </c>
      <c r="I27" s="56" t="str">
        <f>IF('ข้อที่ 1'!L27="","",'ข้อที่ 1'!L27)</f>
        <v/>
      </c>
      <c r="J27" s="56" t="str">
        <f>IF('ข้อที่ 1'!M27="","",'ข้อที่ 1'!M27)</f>
        <v/>
      </c>
      <c r="K27" s="56" t="str">
        <f>IF('ข้อที่ 1'!N27="","",'ข้อที่ 1'!N27)</f>
        <v/>
      </c>
      <c r="L27" s="56" t="str">
        <f>IF('ข้อที่ 1'!O27="","",'ข้อที่ 1'!O27)</f>
        <v/>
      </c>
      <c r="M27" s="56" t="str">
        <f>IF('ข้อที่ 1'!P27="","",'ข้อที่ 1'!P27)</f>
        <v/>
      </c>
      <c r="N27" s="56" t="str">
        <f>IF('ข้อที่ 1'!R27="","",'ข้อที่ 1'!R27)</f>
        <v/>
      </c>
      <c r="O27" s="56" t="str">
        <f>IF('ข้อที่ 1'!S27="","",'ข้อที่ 1'!S27)</f>
        <v/>
      </c>
      <c r="P27" s="56" t="str">
        <f>IF('ข้อที่ 1'!T27="","",'ข้อที่ 1'!T27)</f>
        <v/>
      </c>
      <c r="Q27" s="58">
        <f>IF(รายชื่อนักเรียน!A23="","",รายชื่อนักเรียน!A23)</f>
        <v>22</v>
      </c>
      <c r="R27" s="64"/>
      <c r="S27" s="56" t="str">
        <f>IF('ข้อ 2'!F27="","",'ข้อ 2'!F27)</f>
        <v/>
      </c>
      <c r="T27" s="56" t="str">
        <f>IF('ข้อ 2'!G27="","",'ข้อ 2'!G27)</f>
        <v/>
      </c>
      <c r="U27" s="56" t="str">
        <f>IF('ข้อ 2'!H27="","",'ข้อ 2'!H27)</f>
        <v/>
      </c>
      <c r="V27" s="56" t="str">
        <f>IF('ข้อ 2'!I27="","",'ข้อ 2'!I27)</f>
        <v/>
      </c>
      <c r="W27" s="56" t="str">
        <f>IF('ข้อ 2'!J27="","",'ข้อ 2'!J27)</f>
        <v/>
      </c>
      <c r="X27" s="56" t="str">
        <f>IF('ข้อ 2'!K27="","",'ข้อ 2'!K27)</f>
        <v/>
      </c>
      <c r="Y27" s="56" t="str">
        <f>IF('ข้อ 2'!L27="","",'ข้อ 2'!L27)</f>
        <v/>
      </c>
      <c r="Z27" s="56" t="str">
        <f>IF('ข้อ 2'!M27="","",'ข้อ 2'!M27)</f>
        <v/>
      </c>
      <c r="AA27" s="56" t="str">
        <f>IF('ข้อ 2'!N27="","",'ข้อ 2'!N27)</f>
        <v/>
      </c>
      <c r="AB27" s="56" t="str">
        <f>IF('ข้อ 2'!O27="","",'ข้อ 2'!O27)</f>
        <v/>
      </c>
      <c r="AC27" s="56" t="str">
        <f>IF('ข้อ 2'!P27="","",'ข้อ 2'!P27)</f>
        <v/>
      </c>
      <c r="AD27" s="56" t="str">
        <f>IF('ข้อ 2'!R27="","",'ข้อ 2'!R27)</f>
        <v/>
      </c>
      <c r="AE27" s="56" t="str">
        <f>IF('ข้อ 2'!S27="","",'ข้อ 2'!S27)</f>
        <v/>
      </c>
      <c r="AF27" s="56" t="str">
        <f>IF('ข้อ 2'!T27="","",'ข้อ 2'!T27)</f>
        <v/>
      </c>
      <c r="AG27" s="58">
        <f>IF(รายชื่อนักเรียน!A23="","",รายชื่อนักเรียน!A23)</f>
        <v>22</v>
      </c>
      <c r="AH27" s="64"/>
      <c r="AI27" s="56" t="str">
        <f>IF('ข้อ 3'!F27="","",'ข้อ 3'!F27)</f>
        <v/>
      </c>
      <c r="AJ27" s="56" t="str">
        <f>IF('ข้อ 3'!G27="","",'ข้อ 3'!G27)</f>
        <v/>
      </c>
      <c r="AK27" s="56" t="str">
        <f>IF('ข้อ 3'!H27="","",'ข้อ 3'!H27)</f>
        <v/>
      </c>
      <c r="AL27" s="56" t="str">
        <f>IF('ข้อ 3'!I27="","",'ข้อ 3'!I27)</f>
        <v/>
      </c>
      <c r="AM27" s="56" t="str">
        <f>IF('ข้อ 3'!J27="","",'ข้อ 3'!J27)</f>
        <v/>
      </c>
      <c r="AN27" s="56" t="str">
        <f>IF('ข้อ 3'!K27="","",'ข้อ 3'!K27)</f>
        <v/>
      </c>
      <c r="AO27" s="56" t="str">
        <f>IF('ข้อ 3'!L27="","",'ข้อ 3'!L27)</f>
        <v/>
      </c>
      <c r="AP27" s="56" t="str">
        <f>IF('ข้อ 3'!M27="","",'ข้อ 3'!M27)</f>
        <v/>
      </c>
      <c r="AQ27" s="56" t="str">
        <f>IF('ข้อ 3'!N27="","",'ข้อ 3'!N27)</f>
        <v/>
      </c>
      <c r="AR27" s="56" t="str">
        <f>IF('ข้อ 3'!O27="","",'ข้อ 3'!O27)</f>
        <v/>
      </c>
      <c r="AS27" s="56" t="str">
        <f>IF('ข้อ 3'!P27="","",'ข้อ 3'!P27)</f>
        <v/>
      </c>
      <c r="AT27" s="56" t="str">
        <f>IF('ข้อ 3'!R27="","",'ข้อ 3'!R27)</f>
        <v/>
      </c>
      <c r="AU27" s="56" t="str">
        <f>IF('ข้อ 3'!S27="","",'ข้อ 3'!S27)</f>
        <v/>
      </c>
      <c r="AV27" s="56" t="str">
        <f>IF('ข้อ 3'!T27="","",'ข้อ 3'!T27)</f>
        <v/>
      </c>
      <c r="AW27" s="58">
        <f>IF(รายชื่อนักเรียน!A23="","",รายชื่อนักเรียน!A23)</f>
        <v>22</v>
      </c>
      <c r="AX27" s="64"/>
      <c r="AY27" s="56" t="str">
        <f>IF('ข้อ 4'!F27="","",'ข้อ 4'!F27)</f>
        <v/>
      </c>
      <c r="AZ27" s="56" t="str">
        <f>IF('ข้อ 4'!G27="","",'ข้อ 4'!G27)</f>
        <v/>
      </c>
      <c r="BA27" s="56" t="str">
        <f>IF('ข้อ 4'!H27="","",'ข้อ 4'!H27)</f>
        <v/>
      </c>
      <c r="BB27" s="56" t="str">
        <f>IF('ข้อ 4'!I27="","",'ข้อ 4'!I27)</f>
        <v/>
      </c>
      <c r="BC27" s="56" t="str">
        <f>IF('ข้อ 4'!J27="","",'ข้อ 4'!J27)</f>
        <v/>
      </c>
      <c r="BD27" s="56" t="str">
        <f>IF('ข้อ 4'!K27="","",'ข้อ 4'!K27)</f>
        <v/>
      </c>
      <c r="BE27" s="56" t="str">
        <f>IF('ข้อ 4'!L27="","",'ข้อ 4'!L27)</f>
        <v/>
      </c>
      <c r="BF27" s="56" t="str">
        <f>IF('ข้อ 4'!M27="","",'ข้อ 4'!M27)</f>
        <v/>
      </c>
      <c r="BG27" s="56" t="str">
        <f>IF('ข้อ 4'!N27="","",'ข้อ 4'!N27)</f>
        <v/>
      </c>
      <c r="BH27" s="56" t="str">
        <f>IF('ข้อ 4'!O27="","",'ข้อ 4'!O27)</f>
        <v/>
      </c>
      <c r="BI27" s="56" t="str">
        <f>IF('ข้อ 4'!P27="","",'ข้อ 4'!P27)</f>
        <v/>
      </c>
      <c r="BJ27" s="56" t="str">
        <f>IF('ข้อ 4'!R27="","",'ข้อ 4'!R27)</f>
        <v/>
      </c>
      <c r="BK27" s="56" t="str">
        <f>IF('ข้อ 4'!S27="","",'ข้อ 4'!S27)</f>
        <v/>
      </c>
      <c r="BL27" s="56" t="str">
        <f>IF('ข้อ 4'!T27="","",'ข้อ 4'!T27)</f>
        <v/>
      </c>
      <c r="BM27" s="58">
        <f>IF(รายชื่อนักเรียน!A23="","",รายชื่อนักเรียน!A23)</f>
        <v>22</v>
      </c>
      <c r="BN27" s="64"/>
      <c r="BO27" s="56" t="str">
        <f>IF('ข้อ 5'!F27="","",'ข้อ 5'!F27)</f>
        <v/>
      </c>
      <c r="BP27" s="56" t="str">
        <f>IF('ข้อ 5'!G27="","",'ข้อ 5'!G27)</f>
        <v/>
      </c>
      <c r="BQ27" s="56" t="str">
        <f>IF('ข้อ 5'!H27="","",'ข้อ 5'!H27)</f>
        <v/>
      </c>
      <c r="BR27" s="56" t="str">
        <f>IF('ข้อ 5'!I27="","",'ข้อ 5'!I27)</f>
        <v/>
      </c>
      <c r="BS27" s="56" t="str">
        <f>IF('ข้อ 5'!J27="","",'ข้อ 5'!J27)</f>
        <v/>
      </c>
      <c r="BT27" s="56" t="str">
        <f>IF('ข้อ 5'!K27="","",'ข้อ 5'!K27)</f>
        <v/>
      </c>
      <c r="BU27" s="56" t="str">
        <f>IF('ข้อ 5'!L27="","",'ข้อ 5'!L27)</f>
        <v/>
      </c>
      <c r="BV27" s="56" t="str">
        <f>IF('ข้อ 5'!M27="","",'ข้อ 5'!M27)</f>
        <v/>
      </c>
      <c r="BW27" s="56" t="str">
        <f>IF('ข้อ 5'!N27="","",'ข้อ 5'!N27)</f>
        <v/>
      </c>
      <c r="BX27" s="56" t="str">
        <f>IF('ข้อ 5'!O27="","",'ข้อ 5'!O27)</f>
        <v/>
      </c>
      <c r="BY27" s="56" t="str">
        <f>IF('ข้อ 5'!P27="","",'ข้อ 5'!P27)</f>
        <v/>
      </c>
      <c r="BZ27" s="56" t="str">
        <f>IF('ข้อ 5'!R27="","",'ข้อ 5'!R27)</f>
        <v/>
      </c>
      <c r="CA27" s="56" t="str">
        <f>IF('ข้อ 5'!S27="","",'ข้อ 5'!S27)</f>
        <v/>
      </c>
      <c r="CB27" s="56" t="str">
        <f>IF('ข้อ 5'!T27="","",'ข้อ 5'!T27)</f>
        <v/>
      </c>
      <c r="CC27" s="58">
        <f>IF(รายชื่อนักเรียน!A23="","",รายชื่อนักเรียน!A23)</f>
        <v>22</v>
      </c>
      <c r="CD27" s="64"/>
      <c r="CE27" s="56" t="str">
        <f>IF('ข้อ 6'!F27="","",'ข้อ 6'!F27)</f>
        <v/>
      </c>
      <c r="CF27" s="56" t="str">
        <f>IF('ข้อ 6'!G27="","",'ข้อ 6'!G27)</f>
        <v/>
      </c>
      <c r="CG27" s="56" t="str">
        <f>IF('ข้อ 6'!H27="","",'ข้อ 6'!H27)</f>
        <v/>
      </c>
      <c r="CH27" s="56" t="str">
        <f>IF('ข้อ 6'!I27="","",'ข้อ 6'!I27)</f>
        <v/>
      </c>
      <c r="CI27" s="56" t="str">
        <f>IF('ข้อ 6'!J27="","",'ข้อ 6'!J27)</f>
        <v/>
      </c>
      <c r="CJ27" s="56" t="str">
        <f>IF('ข้อ 6'!K27="","",'ข้อ 6'!K27)</f>
        <v/>
      </c>
      <c r="CK27" s="56" t="str">
        <f>IF('ข้อ 6'!L27="","",'ข้อ 6'!L27)</f>
        <v/>
      </c>
      <c r="CL27" s="56" t="str">
        <f>IF('ข้อ 6'!M27="","",'ข้อ 6'!M27)</f>
        <v/>
      </c>
      <c r="CM27" s="56" t="str">
        <f>IF('ข้อ 6'!N27="","",'ข้อ 6'!N27)</f>
        <v/>
      </c>
      <c r="CN27" s="56" t="str">
        <f>IF('ข้อ 6'!O27="","",'ข้อ 6'!O27)</f>
        <v/>
      </c>
      <c r="CO27" s="56" t="str">
        <f>IF('ข้อ 6'!P27="","",'ข้อ 6'!P27)</f>
        <v/>
      </c>
      <c r="CP27" s="56" t="str">
        <f>IF('ข้อ 6'!R27="","",'ข้อ 6'!R27)</f>
        <v/>
      </c>
      <c r="CQ27" s="56" t="str">
        <f>IF('ข้อ 6'!S27="","",'ข้อ 6'!S27)</f>
        <v/>
      </c>
      <c r="CR27" s="56" t="str">
        <f>IF('ข้อ 6'!T27="","",'ข้อ 6'!T27)</f>
        <v/>
      </c>
      <c r="CS27" s="58">
        <f>IF(รายชื่อนักเรียน!A23="","",รายชื่อนักเรียน!A23)</f>
        <v>22</v>
      </c>
      <c r="CT27" s="64"/>
      <c r="CU27" s="56" t="str">
        <f>IF('ข้อ 7'!F27="","",'ข้อ 7'!F27)</f>
        <v/>
      </c>
      <c r="CV27" s="56" t="str">
        <f>IF('ข้อ 7'!G27="","",'ข้อ 7'!G27)</f>
        <v/>
      </c>
      <c r="CW27" s="56" t="str">
        <f>IF('ข้อ 7'!H27="","",'ข้อ 7'!H27)</f>
        <v/>
      </c>
      <c r="CX27" s="56" t="str">
        <f>IF('ข้อ 7'!I27="","",'ข้อ 7'!I27)</f>
        <v/>
      </c>
      <c r="CY27" s="56" t="str">
        <f>IF('ข้อ 7'!J27="","",'ข้อ 7'!J27)</f>
        <v/>
      </c>
      <c r="CZ27" s="56" t="str">
        <f>IF('ข้อ 7'!K27="","",'ข้อ 7'!K27)</f>
        <v/>
      </c>
      <c r="DA27" s="56" t="str">
        <f>IF('ข้อ 7'!L27="","",'ข้อ 7'!L27)</f>
        <v/>
      </c>
      <c r="DB27" s="56" t="str">
        <f>IF('ข้อ 7'!M27="","",'ข้อ 7'!M27)</f>
        <v/>
      </c>
      <c r="DC27" s="56" t="str">
        <f>IF('ข้อ 7'!N27="","",'ข้อ 7'!N27)</f>
        <v/>
      </c>
      <c r="DD27" s="56" t="str">
        <f>IF('ข้อ 7'!O27="","",'ข้อ 7'!O27)</f>
        <v/>
      </c>
      <c r="DE27" s="56" t="str">
        <f>IF('ข้อ 7'!P27="","",'ข้อ 7'!P27)</f>
        <v/>
      </c>
      <c r="DF27" s="56" t="str">
        <f>IF('ข้อ 7'!R27="","",'ข้อ 7'!R27)</f>
        <v/>
      </c>
      <c r="DG27" s="56" t="str">
        <f>IF('ข้อ 7'!S27="","",'ข้อ 7'!S27)</f>
        <v/>
      </c>
      <c r="DH27" s="56" t="str">
        <f>IF('ข้อ 7'!T27="","",'ข้อ 7'!T27)</f>
        <v/>
      </c>
      <c r="DI27" s="58">
        <f>IF(รายชื่อนักเรียน!A23="","",รายชื่อนักเรียน!A23)</f>
        <v>22</v>
      </c>
      <c r="DJ27" s="64"/>
      <c r="DK27" s="56" t="str">
        <f>IF('ข้อ 8'!F27="","",'ข้อ 8'!F27)</f>
        <v/>
      </c>
      <c r="DL27" s="56" t="str">
        <f>IF('ข้อ 8'!G27="","",'ข้อ 8'!G27)</f>
        <v/>
      </c>
      <c r="DM27" s="56" t="str">
        <f>IF('ข้อ 8'!H27="","",'ข้อ 8'!H27)</f>
        <v/>
      </c>
      <c r="DN27" s="56" t="str">
        <f>IF('ข้อ 8'!I27="","",'ข้อ 8'!I27)</f>
        <v/>
      </c>
      <c r="DO27" s="56" t="str">
        <f>IF('ข้อ 8'!J27="","",'ข้อ 8'!J27)</f>
        <v/>
      </c>
      <c r="DP27" s="56" t="str">
        <f>IF('ข้อ 8'!K27="","",'ข้อ 8'!K27)</f>
        <v/>
      </c>
      <c r="DQ27" s="56" t="str">
        <f>IF('ข้อ 8'!L27="","",'ข้อ 8'!L27)</f>
        <v/>
      </c>
      <c r="DR27" s="56" t="str">
        <f>IF('ข้อ 8'!M27="","",'ข้อ 8'!M27)</f>
        <v/>
      </c>
      <c r="DS27" s="56" t="str">
        <f>IF('ข้อ 8'!N27="","",'ข้อ 8'!N27)</f>
        <v/>
      </c>
      <c r="DT27" s="56" t="str">
        <f>IF('ข้อ 8'!O27="","",'ข้อ 8'!O27)</f>
        <v/>
      </c>
      <c r="DU27" s="56" t="str">
        <f>IF('ข้อ 8'!P27="","",'ข้อ 8'!P27)</f>
        <v/>
      </c>
      <c r="DV27" s="56" t="str">
        <f>IF('ข้อ 8'!R27="","",'ข้อ 8'!R27)</f>
        <v/>
      </c>
      <c r="DW27" s="56" t="str">
        <f>IF('ข้อ 8'!S27="","",'ข้อ 8'!S27)</f>
        <v/>
      </c>
      <c r="DX27" s="56" t="str">
        <f>IF('ข้อ 8'!T27="","",'ข้อ 8'!T27)</f>
        <v/>
      </c>
    </row>
    <row r="28" spans="1:128" ht="19.8" customHeight="1" x14ac:dyDescent="0.35">
      <c r="A28" s="58">
        <f>IF(รายชื่อนักเรียน!A24="","",รายชื่อนักเรียน!A24)</f>
        <v>23</v>
      </c>
      <c r="B28" s="64"/>
      <c r="C28" s="56" t="str">
        <f>IF('ข้อที่ 1'!F28="","",'ข้อที่ 1'!F28)</f>
        <v/>
      </c>
      <c r="D28" s="56" t="str">
        <f>IF('ข้อที่ 1'!G28="","",'ข้อที่ 1'!G28)</f>
        <v/>
      </c>
      <c r="E28" s="56" t="str">
        <f>IF('ข้อที่ 1'!H28="","",'ข้อที่ 1'!H28)</f>
        <v/>
      </c>
      <c r="F28" s="56" t="str">
        <f>IF('ข้อที่ 1'!I28="","",'ข้อที่ 1'!I28)</f>
        <v/>
      </c>
      <c r="G28" s="56" t="str">
        <f>IF('ข้อที่ 1'!J28="","",'ข้อที่ 1'!J28)</f>
        <v/>
      </c>
      <c r="H28" s="56" t="str">
        <f>IF('ข้อที่ 1'!K28="","",'ข้อที่ 1'!K28)</f>
        <v/>
      </c>
      <c r="I28" s="56" t="str">
        <f>IF('ข้อที่ 1'!L28="","",'ข้อที่ 1'!L28)</f>
        <v/>
      </c>
      <c r="J28" s="56" t="str">
        <f>IF('ข้อที่ 1'!M28="","",'ข้อที่ 1'!M28)</f>
        <v/>
      </c>
      <c r="K28" s="56" t="str">
        <f>IF('ข้อที่ 1'!N28="","",'ข้อที่ 1'!N28)</f>
        <v/>
      </c>
      <c r="L28" s="56" t="str">
        <f>IF('ข้อที่ 1'!O28="","",'ข้อที่ 1'!O28)</f>
        <v/>
      </c>
      <c r="M28" s="56" t="str">
        <f>IF('ข้อที่ 1'!P28="","",'ข้อที่ 1'!P28)</f>
        <v/>
      </c>
      <c r="N28" s="56" t="str">
        <f>IF('ข้อที่ 1'!R28="","",'ข้อที่ 1'!R28)</f>
        <v/>
      </c>
      <c r="O28" s="56" t="str">
        <f>IF('ข้อที่ 1'!S28="","",'ข้อที่ 1'!S28)</f>
        <v/>
      </c>
      <c r="P28" s="56" t="str">
        <f>IF('ข้อที่ 1'!T28="","",'ข้อที่ 1'!T28)</f>
        <v/>
      </c>
      <c r="Q28" s="58">
        <f>IF(รายชื่อนักเรียน!A24="","",รายชื่อนักเรียน!A24)</f>
        <v>23</v>
      </c>
      <c r="R28" s="64"/>
      <c r="S28" s="56" t="str">
        <f>IF('ข้อ 2'!F28="","",'ข้อ 2'!F28)</f>
        <v/>
      </c>
      <c r="T28" s="56" t="str">
        <f>IF('ข้อ 2'!G28="","",'ข้อ 2'!G28)</f>
        <v/>
      </c>
      <c r="U28" s="56" t="str">
        <f>IF('ข้อ 2'!H28="","",'ข้อ 2'!H28)</f>
        <v/>
      </c>
      <c r="V28" s="56" t="str">
        <f>IF('ข้อ 2'!I28="","",'ข้อ 2'!I28)</f>
        <v/>
      </c>
      <c r="W28" s="56" t="str">
        <f>IF('ข้อ 2'!J28="","",'ข้อ 2'!J28)</f>
        <v/>
      </c>
      <c r="X28" s="56" t="str">
        <f>IF('ข้อ 2'!K28="","",'ข้อ 2'!K28)</f>
        <v/>
      </c>
      <c r="Y28" s="56" t="str">
        <f>IF('ข้อ 2'!L28="","",'ข้อ 2'!L28)</f>
        <v/>
      </c>
      <c r="Z28" s="56" t="str">
        <f>IF('ข้อ 2'!M28="","",'ข้อ 2'!M28)</f>
        <v/>
      </c>
      <c r="AA28" s="56" t="str">
        <f>IF('ข้อ 2'!N28="","",'ข้อ 2'!N28)</f>
        <v/>
      </c>
      <c r="AB28" s="56" t="str">
        <f>IF('ข้อ 2'!O28="","",'ข้อ 2'!O28)</f>
        <v/>
      </c>
      <c r="AC28" s="56" t="str">
        <f>IF('ข้อ 2'!P28="","",'ข้อ 2'!P28)</f>
        <v/>
      </c>
      <c r="AD28" s="56" t="str">
        <f>IF('ข้อ 2'!R28="","",'ข้อ 2'!R28)</f>
        <v/>
      </c>
      <c r="AE28" s="56" t="str">
        <f>IF('ข้อ 2'!S28="","",'ข้อ 2'!S28)</f>
        <v/>
      </c>
      <c r="AF28" s="56" t="str">
        <f>IF('ข้อ 2'!T28="","",'ข้อ 2'!T28)</f>
        <v/>
      </c>
      <c r="AG28" s="58">
        <f>IF(รายชื่อนักเรียน!A24="","",รายชื่อนักเรียน!A24)</f>
        <v>23</v>
      </c>
      <c r="AH28" s="64"/>
      <c r="AI28" s="56" t="str">
        <f>IF('ข้อ 3'!F28="","",'ข้อ 3'!F28)</f>
        <v/>
      </c>
      <c r="AJ28" s="56" t="str">
        <f>IF('ข้อ 3'!G28="","",'ข้อ 3'!G28)</f>
        <v/>
      </c>
      <c r="AK28" s="56" t="str">
        <f>IF('ข้อ 3'!H28="","",'ข้อ 3'!H28)</f>
        <v/>
      </c>
      <c r="AL28" s="56" t="str">
        <f>IF('ข้อ 3'!I28="","",'ข้อ 3'!I28)</f>
        <v/>
      </c>
      <c r="AM28" s="56" t="str">
        <f>IF('ข้อ 3'!J28="","",'ข้อ 3'!J28)</f>
        <v/>
      </c>
      <c r="AN28" s="56" t="str">
        <f>IF('ข้อ 3'!K28="","",'ข้อ 3'!K28)</f>
        <v/>
      </c>
      <c r="AO28" s="56" t="str">
        <f>IF('ข้อ 3'!L28="","",'ข้อ 3'!L28)</f>
        <v/>
      </c>
      <c r="AP28" s="56" t="str">
        <f>IF('ข้อ 3'!M28="","",'ข้อ 3'!M28)</f>
        <v/>
      </c>
      <c r="AQ28" s="56" t="str">
        <f>IF('ข้อ 3'!N28="","",'ข้อ 3'!N28)</f>
        <v/>
      </c>
      <c r="AR28" s="56" t="str">
        <f>IF('ข้อ 3'!O28="","",'ข้อ 3'!O28)</f>
        <v/>
      </c>
      <c r="AS28" s="56" t="str">
        <f>IF('ข้อ 3'!P28="","",'ข้อ 3'!P28)</f>
        <v/>
      </c>
      <c r="AT28" s="56" t="str">
        <f>IF('ข้อ 3'!R28="","",'ข้อ 3'!R28)</f>
        <v/>
      </c>
      <c r="AU28" s="56" t="str">
        <f>IF('ข้อ 3'!S28="","",'ข้อ 3'!S28)</f>
        <v/>
      </c>
      <c r="AV28" s="56" t="str">
        <f>IF('ข้อ 3'!T28="","",'ข้อ 3'!T28)</f>
        <v/>
      </c>
      <c r="AW28" s="58">
        <f>IF(รายชื่อนักเรียน!A24="","",รายชื่อนักเรียน!A24)</f>
        <v>23</v>
      </c>
      <c r="AX28" s="64"/>
      <c r="AY28" s="56" t="str">
        <f>IF('ข้อ 4'!F28="","",'ข้อ 4'!F28)</f>
        <v/>
      </c>
      <c r="AZ28" s="56" t="str">
        <f>IF('ข้อ 4'!G28="","",'ข้อ 4'!G28)</f>
        <v/>
      </c>
      <c r="BA28" s="56" t="str">
        <f>IF('ข้อ 4'!H28="","",'ข้อ 4'!H28)</f>
        <v/>
      </c>
      <c r="BB28" s="56" t="str">
        <f>IF('ข้อ 4'!I28="","",'ข้อ 4'!I28)</f>
        <v/>
      </c>
      <c r="BC28" s="56" t="str">
        <f>IF('ข้อ 4'!J28="","",'ข้อ 4'!J28)</f>
        <v/>
      </c>
      <c r="BD28" s="56" t="str">
        <f>IF('ข้อ 4'!K28="","",'ข้อ 4'!K28)</f>
        <v/>
      </c>
      <c r="BE28" s="56" t="str">
        <f>IF('ข้อ 4'!L28="","",'ข้อ 4'!L28)</f>
        <v/>
      </c>
      <c r="BF28" s="56" t="str">
        <f>IF('ข้อ 4'!M28="","",'ข้อ 4'!M28)</f>
        <v/>
      </c>
      <c r="BG28" s="56" t="str">
        <f>IF('ข้อ 4'!N28="","",'ข้อ 4'!N28)</f>
        <v/>
      </c>
      <c r="BH28" s="56" t="str">
        <f>IF('ข้อ 4'!O28="","",'ข้อ 4'!O28)</f>
        <v/>
      </c>
      <c r="BI28" s="56" t="str">
        <f>IF('ข้อ 4'!P28="","",'ข้อ 4'!P28)</f>
        <v/>
      </c>
      <c r="BJ28" s="56" t="str">
        <f>IF('ข้อ 4'!R28="","",'ข้อ 4'!R28)</f>
        <v/>
      </c>
      <c r="BK28" s="56" t="str">
        <f>IF('ข้อ 4'!S28="","",'ข้อ 4'!S28)</f>
        <v/>
      </c>
      <c r="BL28" s="56" t="str">
        <f>IF('ข้อ 4'!T28="","",'ข้อ 4'!T28)</f>
        <v/>
      </c>
      <c r="BM28" s="58">
        <f>IF(รายชื่อนักเรียน!A24="","",รายชื่อนักเรียน!A24)</f>
        <v>23</v>
      </c>
      <c r="BN28" s="64"/>
      <c r="BO28" s="56" t="str">
        <f>IF('ข้อ 5'!F28="","",'ข้อ 5'!F28)</f>
        <v/>
      </c>
      <c r="BP28" s="56" t="str">
        <f>IF('ข้อ 5'!G28="","",'ข้อ 5'!G28)</f>
        <v/>
      </c>
      <c r="BQ28" s="56" t="str">
        <f>IF('ข้อ 5'!H28="","",'ข้อ 5'!H28)</f>
        <v/>
      </c>
      <c r="BR28" s="56" t="str">
        <f>IF('ข้อ 5'!I28="","",'ข้อ 5'!I28)</f>
        <v/>
      </c>
      <c r="BS28" s="56" t="str">
        <f>IF('ข้อ 5'!J28="","",'ข้อ 5'!J28)</f>
        <v/>
      </c>
      <c r="BT28" s="56" t="str">
        <f>IF('ข้อ 5'!K28="","",'ข้อ 5'!K28)</f>
        <v/>
      </c>
      <c r="BU28" s="56" t="str">
        <f>IF('ข้อ 5'!L28="","",'ข้อ 5'!L28)</f>
        <v/>
      </c>
      <c r="BV28" s="56" t="str">
        <f>IF('ข้อ 5'!M28="","",'ข้อ 5'!M28)</f>
        <v/>
      </c>
      <c r="BW28" s="56" t="str">
        <f>IF('ข้อ 5'!N28="","",'ข้อ 5'!N28)</f>
        <v/>
      </c>
      <c r="BX28" s="56" t="str">
        <f>IF('ข้อ 5'!O28="","",'ข้อ 5'!O28)</f>
        <v/>
      </c>
      <c r="BY28" s="56" t="str">
        <f>IF('ข้อ 5'!P28="","",'ข้อ 5'!P28)</f>
        <v/>
      </c>
      <c r="BZ28" s="56" t="str">
        <f>IF('ข้อ 5'!R28="","",'ข้อ 5'!R28)</f>
        <v/>
      </c>
      <c r="CA28" s="56" t="str">
        <f>IF('ข้อ 5'!S28="","",'ข้อ 5'!S28)</f>
        <v/>
      </c>
      <c r="CB28" s="56" t="str">
        <f>IF('ข้อ 5'!T28="","",'ข้อ 5'!T28)</f>
        <v/>
      </c>
      <c r="CC28" s="58">
        <f>IF(รายชื่อนักเรียน!A24="","",รายชื่อนักเรียน!A24)</f>
        <v>23</v>
      </c>
      <c r="CD28" s="64"/>
      <c r="CE28" s="56" t="str">
        <f>IF('ข้อ 6'!F28="","",'ข้อ 6'!F28)</f>
        <v/>
      </c>
      <c r="CF28" s="56" t="str">
        <f>IF('ข้อ 6'!G28="","",'ข้อ 6'!G28)</f>
        <v/>
      </c>
      <c r="CG28" s="56" t="str">
        <f>IF('ข้อ 6'!H28="","",'ข้อ 6'!H28)</f>
        <v/>
      </c>
      <c r="CH28" s="56" t="str">
        <f>IF('ข้อ 6'!I28="","",'ข้อ 6'!I28)</f>
        <v/>
      </c>
      <c r="CI28" s="56" t="str">
        <f>IF('ข้อ 6'!J28="","",'ข้อ 6'!J28)</f>
        <v/>
      </c>
      <c r="CJ28" s="56" t="str">
        <f>IF('ข้อ 6'!K28="","",'ข้อ 6'!K28)</f>
        <v/>
      </c>
      <c r="CK28" s="56" t="str">
        <f>IF('ข้อ 6'!L28="","",'ข้อ 6'!L28)</f>
        <v/>
      </c>
      <c r="CL28" s="56" t="str">
        <f>IF('ข้อ 6'!M28="","",'ข้อ 6'!M28)</f>
        <v/>
      </c>
      <c r="CM28" s="56" t="str">
        <f>IF('ข้อ 6'!N28="","",'ข้อ 6'!N28)</f>
        <v/>
      </c>
      <c r="CN28" s="56" t="str">
        <f>IF('ข้อ 6'!O28="","",'ข้อ 6'!O28)</f>
        <v/>
      </c>
      <c r="CO28" s="56" t="str">
        <f>IF('ข้อ 6'!P28="","",'ข้อ 6'!P28)</f>
        <v/>
      </c>
      <c r="CP28" s="56" t="str">
        <f>IF('ข้อ 6'!R28="","",'ข้อ 6'!R28)</f>
        <v/>
      </c>
      <c r="CQ28" s="56" t="str">
        <f>IF('ข้อ 6'!S28="","",'ข้อ 6'!S28)</f>
        <v/>
      </c>
      <c r="CR28" s="56" t="str">
        <f>IF('ข้อ 6'!T28="","",'ข้อ 6'!T28)</f>
        <v/>
      </c>
      <c r="CS28" s="58">
        <f>IF(รายชื่อนักเรียน!A24="","",รายชื่อนักเรียน!A24)</f>
        <v>23</v>
      </c>
      <c r="CT28" s="64"/>
      <c r="CU28" s="56" t="str">
        <f>IF('ข้อ 7'!F28="","",'ข้อ 7'!F28)</f>
        <v/>
      </c>
      <c r="CV28" s="56" t="str">
        <f>IF('ข้อ 7'!G28="","",'ข้อ 7'!G28)</f>
        <v/>
      </c>
      <c r="CW28" s="56" t="str">
        <f>IF('ข้อ 7'!H28="","",'ข้อ 7'!H28)</f>
        <v/>
      </c>
      <c r="CX28" s="56" t="str">
        <f>IF('ข้อ 7'!I28="","",'ข้อ 7'!I28)</f>
        <v/>
      </c>
      <c r="CY28" s="56" t="str">
        <f>IF('ข้อ 7'!J28="","",'ข้อ 7'!J28)</f>
        <v/>
      </c>
      <c r="CZ28" s="56" t="str">
        <f>IF('ข้อ 7'!K28="","",'ข้อ 7'!K28)</f>
        <v/>
      </c>
      <c r="DA28" s="56" t="str">
        <f>IF('ข้อ 7'!L28="","",'ข้อ 7'!L28)</f>
        <v/>
      </c>
      <c r="DB28" s="56" t="str">
        <f>IF('ข้อ 7'!M28="","",'ข้อ 7'!M28)</f>
        <v/>
      </c>
      <c r="DC28" s="56" t="str">
        <f>IF('ข้อ 7'!N28="","",'ข้อ 7'!N28)</f>
        <v/>
      </c>
      <c r="DD28" s="56" t="str">
        <f>IF('ข้อ 7'!O28="","",'ข้อ 7'!O28)</f>
        <v/>
      </c>
      <c r="DE28" s="56" t="str">
        <f>IF('ข้อ 7'!P28="","",'ข้อ 7'!P28)</f>
        <v/>
      </c>
      <c r="DF28" s="56" t="str">
        <f>IF('ข้อ 7'!R28="","",'ข้อ 7'!R28)</f>
        <v/>
      </c>
      <c r="DG28" s="56" t="str">
        <f>IF('ข้อ 7'!S28="","",'ข้อ 7'!S28)</f>
        <v/>
      </c>
      <c r="DH28" s="56" t="str">
        <f>IF('ข้อ 7'!T28="","",'ข้อ 7'!T28)</f>
        <v/>
      </c>
      <c r="DI28" s="58">
        <f>IF(รายชื่อนักเรียน!A24="","",รายชื่อนักเรียน!A24)</f>
        <v>23</v>
      </c>
      <c r="DJ28" s="64"/>
      <c r="DK28" s="56" t="str">
        <f>IF('ข้อ 8'!F28="","",'ข้อ 8'!F28)</f>
        <v/>
      </c>
      <c r="DL28" s="56" t="str">
        <f>IF('ข้อ 8'!G28="","",'ข้อ 8'!G28)</f>
        <v/>
      </c>
      <c r="DM28" s="56" t="str">
        <f>IF('ข้อ 8'!H28="","",'ข้อ 8'!H28)</f>
        <v/>
      </c>
      <c r="DN28" s="56" t="str">
        <f>IF('ข้อ 8'!I28="","",'ข้อ 8'!I28)</f>
        <v/>
      </c>
      <c r="DO28" s="56" t="str">
        <f>IF('ข้อ 8'!J28="","",'ข้อ 8'!J28)</f>
        <v/>
      </c>
      <c r="DP28" s="56" t="str">
        <f>IF('ข้อ 8'!K28="","",'ข้อ 8'!K28)</f>
        <v/>
      </c>
      <c r="DQ28" s="56" t="str">
        <f>IF('ข้อ 8'!L28="","",'ข้อ 8'!L28)</f>
        <v/>
      </c>
      <c r="DR28" s="56" t="str">
        <f>IF('ข้อ 8'!M28="","",'ข้อ 8'!M28)</f>
        <v/>
      </c>
      <c r="DS28" s="56" t="str">
        <f>IF('ข้อ 8'!N28="","",'ข้อ 8'!N28)</f>
        <v/>
      </c>
      <c r="DT28" s="56" t="str">
        <f>IF('ข้อ 8'!O28="","",'ข้อ 8'!O28)</f>
        <v/>
      </c>
      <c r="DU28" s="56" t="str">
        <f>IF('ข้อ 8'!P28="","",'ข้อ 8'!P28)</f>
        <v/>
      </c>
      <c r="DV28" s="56" t="str">
        <f>IF('ข้อ 8'!R28="","",'ข้อ 8'!R28)</f>
        <v/>
      </c>
      <c r="DW28" s="56" t="str">
        <f>IF('ข้อ 8'!S28="","",'ข้อ 8'!S28)</f>
        <v/>
      </c>
      <c r="DX28" s="56" t="str">
        <f>IF('ข้อ 8'!T28="","",'ข้อ 8'!T28)</f>
        <v/>
      </c>
    </row>
    <row r="29" spans="1:128" ht="19.8" customHeight="1" x14ac:dyDescent="0.35">
      <c r="A29" s="58">
        <f>IF(รายชื่อนักเรียน!A25="","",รายชื่อนักเรียน!A25)</f>
        <v>24</v>
      </c>
      <c r="B29" s="64"/>
      <c r="C29" s="56" t="str">
        <f>IF('ข้อที่ 1'!F29="","",'ข้อที่ 1'!F29)</f>
        <v/>
      </c>
      <c r="D29" s="56" t="str">
        <f>IF('ข้อที่ 1'!G29="","",'ข้อที่ 1'!G29)</f>
        <v/>
      </c>
      <c r="E29" s="56" t="str">
        <f>IF('ข้อที่ 1'!H29="","",'ข้อที่ 1'!H29)</f>
        <v/>
      </c>
      <c r="F29" s="56" t="str">
        <f>IF('ข้อที่ 1'!I29="","",'ข้อที่ 1'!I29)</f>
        <v/>
      </c>
      <c r="G29" s="56" t="str">
        <f>IF('ข้อที่ 1'!J29="","",'ข้อที่ 1'!J29)</f>
        <v/>
      </c>
      <c r="H29" s="56" t="str">
        <f>IF('ข้อที่ 1'!K29="","",'ข้อที่ 1'!K29)</f>
        <v/>
      </c>
      <c r="I29" s="56" t="str">
        <f>IF('ข้อที่ 1'!L29="","",'ข้อที่ 1'!L29)</f>
        <v/>
      </c>
      <c r="J29" s="56" t="str">
        <f>IF('ข้อที่ 1'!M29="","",'ข้อที่ 1'!M29)</f>
        <v/>
      </c>
      <c r="K29" s="56" t="str">
        <f>IF('ข้อที่ 1'!N29="","",'ข้อที่ 1'!N29)</f>
        <v/>
      </c>
      <c r="L29" s="56" t="str">
        <f>IF('ข้อที่ 1'!O29="","",'ข้อที่ 1'!O29)</f>
        <v/>
      </c>
      <c r="M29" s="56" t="str">
        <f>IF('ข้อที่ 1'!P29="","",'ข้อที่ 1'!P29)</f>
        <v/>
      </c>
      <c r="N29" s="56" t="str">
        <f>IF('ข้อที่ 1'!R29="","",'ข้อที่ 1'!R29)</f>
        <v/>
      </c>
      <c r="O29" s="56" t="str">
        <f>IF('ข้อที่ 1'!S29="","",'ข้อที่ 1'!S29)</f>
        <v/>
      </c>
      <c r="P29" s="56" t="str">
        <f>IF('ข้อที่ 1'!T29="","",'ข้อที่ 1'!T29)</f>
        <v/>
      </c>
      <c r="Q29" s="58">
        <f>IF(รายชื่อนักเรียน!A25="","",รายชื่อนักเรียน!A25)</f>
        <v>24</v>
      </c>
      <c r="R29" s="64"/>
      <c r="S29" s="56" t="str">
        <f>IF('ข้อ 2'!F29="","",'ข้อ 2'!F29)</f>
        <v/>
      </c>
      <c r="T29" s="56" t="str">
        <f>IF('ข้อ 2'!G29="","",'ข้อ 2'!G29)</f>
        <v/>
      </c>
      <c r="U29" s="56" t="str">
        <f>IF('ข้อ 2'!H29="","",'ข้อ 2'!H29)</f>
        <v/>
      </c>
      <c r="V29" s="56" t="str">
        <f>IF('ข้อ 2'!I29="","",'ข้อ 2'!I29)</f>
        <v/>
      </c>
      <c r="W29" s="56" t="str">
        <f>IF('ข้อ 2'!J29="","",'ข้อ 2'!J29)</f>
        <v/>
      </c>
      <c r="X29" s="56" t="str">
        <f>IF('ข้อ 2'!K29="","",'ข้อ 2'!K29)</f>
        <v/>
      </c>
      <c r="Y29" s="56" t="str">
        <f>IF('ข้อ 2'!L29="","",'ข้อ 2'!L29)</f>
        <v/>
      </c>
      <c r="Z29" s="56" t="str">
        <f>IF('ข้อ 2'!M29="","",'ข้อ 2'!M29)</f>
        <v/>
      </c>
      <c r="AA29" s="56" t="str">
        <f>IF('ข้อ 2'!N29="","",'ข้อ 2'!N29)</f>
        <v/>
      </c>
      <c r="AB29" s="56" t="str">
        <f>IF('ข้อ 2'!O29="","",'ข้อ 2'!O29)</f>
        <v/>
      </c>
      <c r="AC29" s="56" t="str">
        <f>IF('ข้อ 2'!P29="","",'ข้อ 2'!P29)</f>
        <v/>
      </c>
      <c r="AD29" s="56" t="str">
        <f>IF('ข้อ 2'!R29="","",'ข้อ 2'!R29)</f>
        <v/>
      </c>
      <c r="AE29" s="56" t="str">
        <f>IF('ข้อ 2'!S29="","",'ข้อ 2'!S29)</f>
        <v/>
      </c>
      <c r="AF29" s="56" t="str">
        <f>IF('ข้อ 2'!T29="","",'ข้อ 2'!T29)</f>
        <v/>
      </c>
      <c r="AG29" s="58">
        <f>IF(รายชื่อนักเรียน!A25="","",รายชื่อนักเรียน!A25)</f>
        <v>24</v>
      </c>
      <c r="AH29" s="64"/>
      <c r="AI29" s="56" t="str">
        <f>IF('ข้อ 3'!F29="","",'ข้อ 3'!F29)</f>
        <v/>
      </c>
      <c r="AJ29" s="56" t="str">
        <f>IF('ข้อ 3'!G29="","",'ข้อ 3'!G29)</f>
        <v/>
      </c>
      <c r="AK29" s="56" t="str">
        <f>IF('ข้อ 3'!H29="","",'ข้อ 3'!H29)</f>
        <v/>
      </c>
      <c r="AL29" s="56" t="str">
        <f>IF('ข้อ 3'!I29="","",'ข้อ 3'!I29)</f>
        <v/>
      </c>
      <c r="AM29" s="56" t="str">
        <f>IF('ข้อ 3'!J29="","",'ข้อ 3'!J29)</f>
        <v/>
      </c>
      <c r="AN29" s="56" t="str">
        <f>IF('ข้อ 3'!K29="","",'ข้อ 3'!K29)</f>
        <v/>
      </c>
      <c r="AO29" s="56" t="str">
        <f>IF('ข้อ 3'!L29="","",'ข้อ 3'!L29)</f>
        <v/>
      </c>
      <c r="AP29" s="56" t="str">
        <f>IF('ข้อ 3'!M29="","",'ข้อ 3'!M29)</f>
        <v/>
      </c>
      <c r="AQ29" s="56" t="str">
        <f>IF('ข้อ 3'!N29="","",'ข้อ 3'!N29)</f>
        <v/>
      </c>
      <c r="AR29" s="56" t="str">
        <f>IF('ข้อ 3'!O29="","",'ข้อ 3'!O29)</f>
        <v/>
      </c>
      <c r="AS29" s="56" t="str">
        <f>IF('ข้อ 3'!P29="","",'ข้อ 3'!P29)</f>
        <v/>
      </c>
      <c r="AT29" s="56" t="str">
        <f>IF('ข้อ 3'!R29="","",'ข้อ 3'!R29)</f>
        <v/>
      </c>
      <c r="AU29" s="56" t="str">
        <f>IF('ข้อ 3'!S29="","",'ข้อ 3'!S29)</f>
        <v/>
      </c>
      <c r="AV29" s="56" t="str">
        <f>IF('ข้อ 3'!T29="","",'ข้อ 3'!T29)</f>
        <v/>
      </c>
      <c r="AW29" s="58">
        <f>IF(รายชื่อนักเรียน!A25="","",รายชื่อนักเรียน!A25)</f>
        <v>24</v>
      </c>
      <c r="AX29" s="64"/>
      <c r="AY29" s="56" t="str">
        <f>IF('ข้อ 4'!F29="","",'ข้อ 4'!F29)</f>
        <v/>
      </c>
      <c r="AZ29" s="56" t="str">
        <f>IF('ข้อ 4'!G29="","",'ข้อ 4'!G29)</f>
        <v/>
      </c>
      <c r="BA29" s="56" t="str">
        <f>IF('ข้อ 4'!H29="","",'ข้อ 4'!H29)</f>
        <v/>
      </c>
      <c r="BB29" s="56" t="str">
        <f>IF('ข้อ 4'!I29="","",'ข้อ 4'!I29)</f>
        <v/>
      </c>
      <c r="BC29" s="56" t="str">
        <f>IF('ข้อ 4'!J29="","",'ข้อ 4'!J29)</f>
        <v/>
      </c>
      <c r="BD29" s="56" t="str">
        <f>IF('ข้อ 4'!K29="","",'ข้อ 4'!K29)</f>
        <v/>
      </c>
      <c r="BE29" s="56" t="str">
        <f>IF('ข้อ 4'!L29="","",'ข้อ 4'!L29)</f>
        <v/>
      </c>
      <c r="BF29" s="56" t="str">
        <f>IF('ข้อ 4'!M29="","",'ข้อ 4'!M29)</f>
        <v/>
      </c>
      <c r="BG29" s="56" t="str">
        <f>IF('ข้อ 4'!N29="","",'ข้อ 4'!N29)</f>
        <v/>
      </c>
      <c r="BH29" s="56" t="str">
        <f>IF('ข้อ 4'!O29="","",'ข้อ 4'!O29)</f>
        <v/>
      </c>
      <c r="BI29" s="56" t="str">
        <f>IF('ข้อ 4'!P29="","",'ข้อ 4'!P29)</f>
        <v/>
      </c>
      <c r="BJ29" s="56" t="str">
        <f>IF('ข้อ 4'!R29="","",'ข้อ 4'!R29)</f>
        <v/>
      </c>
      <c r="BK29" s="56" t="str">
        <f>IF('ข้อ 4'!S29="","",'ข้อ 4'!S29)</f>
        <v/>
      </c>
      <c r="BL29" s="56" t="str">
        <f>IF('ข้อ 4'!T29="","",'ข้อ 4'!T29)</f>
        <v/>
      </c>
      <c r="BM29" s="58">
        <f>IF(รายชื่อนักเรียน!A25="","",รายชื่อนักเรียน!A25)</f>
        <v>24</v>
      </c>
      <c r="BN29" s="64"/>
      <c r="BO29" s="56" t="str">
        <f>IF('ข้อ 5'!F29="","",'ข้อ 5'!F29)</f>
        <v/>
      </c>
      <c r="BP29" s="56" t="str">
        <f>IF('ข้อ 5'!G29="","",'ข้อ 5'!G29)</f>
        <v/>
      </c>
      <c r="BQ29" s="56" t="str">
        <f>IF('ข้อ 5'!H29="","",'ข้อ 5'!H29)</f>
        <v/>
      </c>
      <c r="BR29" s="56" t="str">
        <f>IF('ข้อ 5'!I29="","",'ข้อ 5'!I29)</f>
        <v/>
      </c>
      <c r="BS29" s="56" t="str">
        <f>IF('ข้อ 5'!J29="","",'ข้อ 5'!J29)</f>
        <v/>
      </c>
      <c r="BT29" s="56" t="str">
        <f>IF('ข้อ 5'!K29="","",'ข้อ 5'!K29)</f>
        <v/>
      </c>
      <c r="BU29" s="56" t="str">
        <f>IF('ข้อ 5'!L29="","",'ข้อ 5'!L29)</f>
        <v/>
      </c>
      <c r="BV29" s="56" t="str">
        <f>IF('ข้อ 5'!M29="","",'ข้อ 5'!M29)</f>
        <v/>
      </c>
      <c r="BW29" s="56" t="str">
        <f>IF('ข้อ 5'!N29="","",'ข้อ 5'!N29)</f>
        <v/>
      </c>
      <c r="BX29" s="56" t="str">
        <f>IF('ข้อ 5'!O29="","",'ข้อ 5'!O29)</f>
        <v/>
      </c>
      <c r="BY29" s="56" t="str">
        <f>IF('ข้อ 5'!P29="","",'ข้อ 5'!P29)</f>
        <v/>
      </c>
      <c r="BZ29" s="56" t="str">
        <f>IF('ข้อ 5'!R29="","",'ข้อ 5'!R29)</f>
        <v/>
      </c>
      <c r="CA29" s="56" t="str">
        <f>IF('ข้อ 5'!S29="","",'ข้อ 5'!S29)</f>
        <v/>
      </c>
      <c r="CB29" s="56" t="str">
        <f>IF('ข้อ 5'!T29="","",'ข้อ 5'!T29)</f>
        <v/>
      </c>
      <c r="CC29" s="58">
        <f>IF(รายชื่อนักเรียน!A25="","",รายชื่อนักเรียน!A25)</f>
        <v>24</v>
      </c>
      <c r="CD29" s="64"/>
      <c r="CE29" s="56" t="str">
        <f>IF('ข้อ 6'!F29="","",'ข้อ 6'!F29)</f>
        <v/>
      </c>
      <c r="CF29" s="56" t="str">
        <f>IF('ข้อ 6'!G29="","",'ข้อ 6'!G29)</f>
        <v/>
      </c>
      <c r="CG29" s="56" t="str">
        <f>IF('ข้อ 6'!H29="","",'ข้อ 6'!H29)</f>
        <v/>
      </c>
      <c r="CH29" s="56" t="str">
        <f>IF('ข้อ 6'!I29="","",'ข้อ 6'!I29)</f>
        <v/>
      </c>
      <c r="CI29" s="56" t="str">
        <f>IF('ข้อ 6'!J29="","",'ข้อ 6'!J29)</f>
        <v/>
      </c>
      <c r="CJ29" s="56" t="str">
        <f>IF('ข้อ 6'!K29="","",'ข้อ 6'!K29)</f>
        <v/>
      </c>
      <c r="CK29" s="56" t="str">
        <f>IF('ข้อ 6'!L29="","",'ข้อ 6'!L29)</f>
        <v/>
      </c>
      <c r="CL29" s="56" t="str">
        <f>IF('ข้อ 6'!M29="","",'ข้อ 6'!M29)</f>
        <v/>
      </c>
      <c r="CM29" s="56" t="str">
        <f>IF('ข้อ 6'!N29="","",'ข้อ 6'!N29)</f>
        <v/>
      </c>
      <c r="CN29" s="56" t="str">
        <f>IF('ข้อ 6'!O29="","",'ข้อ 6'!O29)</f>
        <v/>
      </c>
      <c r="CO29" s="56" t="str">
        <f>IF('ข้อ 6'!P29="","",'ข้อ 6'!P29)</f>
        <v/>
      </c>
      <c r="CP29" s="56" t="str">
        <f>IF('ข้อ 6'!R29="","",'ข้อ 6'!R29)</f>
        <v/>
      </c>
      <c r="CQ29" s="56" t="str">
        <f>IF('ข้อ 6'!S29="","",'ข้อ 6'!S29)</f>
        <v/>
      </c>
      <c r="CR29" s="56" t="str">
        <f>IF('ข้อ 6'!T29="","",'ข้อ 6'!T29)</f>
        <v/>
      </c>
      <c r="CS29" s="58">
        <f>IF(รายชื่อนักเรียน!A25="","",รายชื่อนักเรียน!A25)</f>
        <v>24</v>
      </c>
      <c r="CT29" s="64"/>
      <c r="CU29" s="56" t="str">
        <f>IF('ข้อ 7'!F29="","",'ข้อ 7'!F29)</f>
        <v/>
      </c>
      <c r="CV29" s="56" t="str">
        <f>IF('ข้อ 7'!G29="","",'ข้อ 7'!G29)</f>
        <v/>
      </c>
      <c r="CW29" s="56" t="str">
        <f>IF('ข้อ 7'!H29="","",'ข้อ 7'!H29)</f>
        <v/>
      </c>
      <c r="CX29" s="56" t="str">
        <f>IF('ข้อ 7'!I29="","",'ข้อ 7'!I29)</f>
        <v/>
      </c>
      <c r="CY29" s="56" t="str">
        <f>IF('ข้อ 7'!J29="","",'ข้อ 7'!J29)</f>
        <v/>
      </c>
      <c r="CZ29" s="56" t="str">
        <f>IF('ข้อ 7'!K29="","",'ข้อ 7'!K29)</f>
        <v/>
      </c>
      <c r="DA29" s="56" t="str">
        <f>IF('ข้อ 7'!L29="","",'ข้อ 7'!L29)</f>
        <v/>
      </c>
      <c r="DB29" s="56" t="str">
        <f>IF('ข้อ 7'!M29="","",'ข้อ 7'!M29)</f>
        <v/>
      </c>
      <c r="DC29" s="56" t="str">
        <f>IF('ข้อ 7'!N29="","",'ข้อ 7'!N29)</f>
        <v/>
      </c>
      <c r="DD29" s="56" t="str">
        <f>IF('ข้อ 7'!O29="","",'ข้อ 7'!O29)</f>
        <v/>
      </c>
      <c r="DE29" s="56" t="str">
        <f>IF('ข้อ 7'!P29="","",'ข้อ 7'!P29)</f>
        <v/>
      </c>
      <c r="DF29" s="56" t="str">
        <f>IF('ข้อ 7'!R29="","",'ข้อ 7'!R29)</f>
        <v/>
      </c>
      <c r="DG29" s="56" t="str">
        <f>IF('ข้อ 7'!S29="","",'ข้อ 7'!S29)</f>
        <v/>
      </c>
      <c r="DH29" s="56" t="str">
        <f>IF('ข้อ 7'!T29="","",'ข้อ 7'!T29)</f>
        <v/>
      </c>
      <c r="DI29" s="58">
        <f>IF(รายชื่อนักเรียน!A25="","",รายชื่อนักเรียน!A25)</f>
        <v>24</v>
      </c>
      <c r="DJ29" s="64"/>
      <c r="DK29" s="56" t="str">
        <f>IF('ข้อ 8'!F29="","",'ข้อ 8'!F29)</f>
        <v/>
      </c>
      <c r="DL29" s="56" t="str">
        <f>IF('ข้อ 8'!G29="","",'ข้อ 8'!G29)</f>
        <v/>
      </c>
      <c r="DM29" s="56" t="str">
        <f>IF('ข้อ 8'!H29="","",'ข้อ 8'!H29)</f>
        <v/>
      </c>
      <c r="DN29" s="56" t="str">
        <f>IF('ข้อ 8'!I29="","",'ข้อ 8'!I29)</f>
        <v/>
      </c>
      <c r="DO29" s="56" t="str">
        <f>IF('ข้อ 8'!J29="","",'ข้อ 8'!J29)</f>
        <v/>
      </c>
      <c r="DP29" s="56" t="str">
        <f>IF('ข้อ 8'!K29="","",'ข้อ 8'!K29)</f>
        <v/>
      </c>
      <c r="DQ29" s="56" t="str">
        <f>IF('ข้อ 8'!L29="","",'ข้อ 8'!L29)</f>
        <v/>
      </c>
      <c r="DR29" s="56" t="str">
        <f>IF('ข้อ 8'!M29="","",'ข้อ 8'!M29)</f>
        <v/>
      </c>
      <c r="DS29" s="56" t="str">
        <f>IF('ข้อ 8'!N29="","",'ข้อ 8'!N29)</f>
        <v/>
      </c>
      <c r="DT29" s="56" t="str">
        <f>IF('ข้อ 8'!O29="","",'ข้อ 8'!O29)</f>
        <v/>
      </c>
      <c r="DU29" s="56" t="str">
        <f>IF('ข้อ 8'!P29="","",'ข้อ 8'!P29)</f>
        <v/>
      </c>
      <c r="DV29" s="56" t="str">
        <f>IF('ข้อ 8'!R29="","",'ข้อ 8'!R29)</f>
        <v/>
      </c>
      <c r="DW29" s="56" t="str">
        <f>IF('ข้อ 8'!S29="","",'ข้อ 8'!S29)</f>
        <v/>
      </c>
      <c r="DX29" s="56" t="str">
        <f>IF('ข้อ 8'!T29="","",'ข้อ 8'!T29)</f>
        <v/>
      </c>
    </row>
    <row r="30" spans="1:128" x14ac:dyDescent="0.35">
      <c r="A30" s="58">
        <f>IF(รายชื่อนักเรียน!A26="","",รายชื่อนักเรียน!A26)</f>
        <v>25</v>
      </c>
      <c r="B30" s="64"/>
      <c r="C30" s="56" t="str">
        <f>IF('ข้อที่ 1'!F30="","",'ข้อที่ 1'!F30)</f>
        <v/>
      </c>
      <c r="D30" s="56" t="str">
        <f>IF('ข้อที่ 1'!G30="","",'ข้อที่ 1'!G30)</f>
        <v/>
      </c>
      <c r="E30" s="56" t="str">
        <f>IF('ข้อที่ 1'!H30="","",'ข้อที่ 1'!H30)</f>
        <v/>
      </c>
      <c r="F30" s="56" t="str">
        <f>IF('ข้อที่ 1'!I30="","",'ข้อที่ 1'!I30)</f>
        <v/>
      </c>
      <c r="G30" s="56" t="str">
        <f>IF('ข้อที่ 1'!J30="","",'ข้อที่ 1'!J30)</f>
        <v/>
      </c>
      <c r="H30" s="56" t="str">
        <f>IF('ข้อที่ 1'!K30="","",'ข้อที่ 1'!K30)</f>
        <v/>
      </c>
      <c r="I30" s="56" t="str">
        <f>IF('ข้อที่ 1'!L30="","",'ข้อที่ 1'!L30)</f>
        <v/>
      </c>
      <c r="J30" s="56" t="str">
        <f>IF('ข้อที่ 1'!M30="","",'ข้อที่ 1'!M30)</f>
        <v/>
      </c>
      <c r="K30" s="56" t="str">
        <f>IF('ข้อที่ 1'!N30="","",'ข้อที่ 1'!N30)</f>
        <v/>
      </c>
      <c r="L30" s="56" t="str">
        <f>IF('ข้อที่ 1'!O30="","",'ข้อที่ 1'!O30)</f>
        <v/>
      </c>
      <c r="M30" s="56" t="str">
        <f>IF('ข้อที่ 1'!P30="","",'ข้อที่ 1'!P30)</f>
        <v/>
      </c>
      <c r="N30" s="56" t="str">
        <f>IF('ข้อที่ 1'!R30="","",'ข้อที่ 1'!R30)</f>
        <v/>
      </c>
      <c r="O30" s="56" t="str">
        <f>IF('ข้อที่ 1'!S30="","",'ข้อที่ 1'!S30)</f>
        <v/>
      </c>
      <c r="P30" s="56" t="str">
        <f>IF('ข้อที่ 1'!T30="","",'ข้อที่ 1'!T30)</f>
        <v/>
      </c>
      <c r="Q30" s="58">
        <f>IF(รายชื่อนักเรียน!A26="","",รายชื่อนักเรียน!A26)</f>
        <v>25</v>
      </c>
      <c r="R30" s="64"/>
      <c r="S30" s="56" t="str">
        <f>IF('ข้อ 2'!F30="","",'ข้อ 2'!F30)</f>
        <v/>
      </c>
      <c r="T30" s="56" t="str">
        <f>IF('ข้อ 2'!G30="","",'ข้อ 2'!G30)</f>
        <v/>
      </c>
      <c r="U30" s="56" t="str">
        <f>IF('ข้อ 2'!H30="","",'ข้อ 2'!H30)</f>
        <v/>
      </c>
      <c r="V30" s="56" t="str">
        <f>IF('ข้อ 2'!I30="","",'ข้อ 2'!I30)</f>
        <v/>
      </c>
      <c r="W30" s="56" t="str">
        <f>IF('ข้อ 2'!J30="","",'ข้อ 2'!J30)</f>
        <v/>
      </c>
      <c r="X30" s="56" t="str">
        <f>IF('ข้อ 2'!K30="","",'ข้อ 2'!K30)</f>
        <v/>
      </c>
      <c r="Y30" s="56" t="str">
        <f>IF('ข้อ 2'!L30="","",'ข้อ 2'!L30)</f>
        <v/>
      </c>
      <c r="Z30" s="56" t="str">
        <f>IF('ข้อ 2'!M30="","",'ข้อ 2'!M30)</f>
        <v/>
      </c>
      <c r="AA30" s="56" t="str">
        <f>IF('ข้อ 2'!N30="","",'ข้อ 2'!N30)</f>
        <v/>
      </c>
      <c r="AB30" s="56" t="str">
        <f>IF('ข้อ 2'!O30="","",'ข้อ 2'!O30)</f>
        <v/>
      </c>
      <c r="AC30" s="56" t="str">
        <f>IF('ข้อ 2'!P30="","",'ข้อ 2'!P30)</f>
        <v/>
      </c>
      <c r="AD30" s="56" t="str">
        <f>IF('ข้อ 2'!R30="","",'ข้อ 2'!R30)</f>
        <v/>
      </c>
      <c r="AE30" s="56" t="str">
        <f>IF('ข้อ 2'!S30="","",'ข้อ 2'!S30)</f>
        <v/>
      </c>
      <c r="AF30" s="56" t="str">
        <f>IF('ข้อ 2'!T30="","",'ข้อ 2'!T30)</f>
        <v/>
      </c>
      <c r="AG30" s="58">
        <f>IF(รายชื่อนักเรียน!A26="","",รายชื่อนักเรียน!A26)</f>
        <v>25</v>
      </c>
      <c r="AH30" s="64"/>
      <c r="AI30" s="56" t="str">
        <f>IF('ข้อ 3'!F30="","",'ข้อ 3'!F30)</f>
        <v/>
      </c>
      <c r="AJ30" s="56" t="str">
        <f>IF('ข้อ 3'!G30="","",'ข้อ 3'!G30)</f>
        <v/>
      </c>
      <c r="AK30" s="56" t="str">
        <f>IF('ข้อ 3'!H30="","",'ข้อ 3'!H30)</f>
        <v/>
      </c>
      <c r="AL30" s="56" t="str">
        <f>IF('ข้อ 3'!I30="","",'ข้อ 3'!I30)</f>
        <v/>
      </c>
      <c r="AM30" s="56" t="str">
        <f>IF('ข้อ 3'!J30="","",'ข้อ 3'!J30)</f>
        <v/>
      </c>
      <c r="AN30" s="56" t="str">
        <f>IF('ข้อ 3'!K30="","",'ข้อ 3'!K30)</f>
        <v/>
      </c>
      <c r="AO30" s="56" t="str">
        <f>IF('ข้อ 3'!L30="","",'ข้อ 3'!L30)</f>
        <v/>
      </c>
      <c r="AP30" s="56" t="str">
        <f>IF('ข้อ 3'!M30="","",'ข้อ 3'!M30)</f>
        <v/>
      </c>
      <c r="AQ30" s="56" t="str">
        <f>IF('ข้อ 3'!N30="","",'ข้อ 3'!N30)</f>
        <v/>
      </c>
      <c r="AR30" s="56" t="str">
        <f>IF('ข้อ 3'!O30="","",'ข้อ 3'!O30)</f>
        <v/>
      </c>
      <c r="AS30" s="56" t="str">
        <f>IF('ข้อ 3'!P30="","",'ข้อ 3'!P30)</f>
        <v/>
      </c>
      <c r="AT30" s="56" t="str">
        <f>IF('ข้อ 3'!R30="","",'ข้อ 3'!R30)</f>
        <v/>
      </c>
      <c r="AU30" s="56" t="str">
        <f>IF('ข้อ 3'!S30="","",'ข้อ 3'!S30)</f>
        <v/>
      </c>
      <c r="AV30" s="56" t="str">
        <f>IF('ข้อ 3'!T30="","",'ข้อ 3'!T30)</f>
        <v/>
      </c>
      <c r="AW30" s="58">
        <f>IF(รายชื่อนักเรียน!A26="","",รายชื่อนักเรียน!A26)</f>
        <v>25</v>
      </c>
      <c r="AX30" s="64"/>
      <c r="AY30" s="56" t="str">
        <f>IF('ข้อ 4'!F30="","",'ข้อ 4'!F30)</f>
        <v/>
      </c>
      <c r="AZ30" s="56" t="str">
        <f>IF('ข้อ 4'!G30="","",'ข้อ 4'!G30)</f>
        <v/>
      </c>
      <c r="BA30" s="56" t="str">
        <f>IF('ข้อ 4'!H30="","",'ข้อ 4'!H30)</f>
        <v/>
      </c>
      <c r="BB30" s="56" t="str">
        <f>IF('ข้อ 4'!I30="","",'ข้อ 4'!I30)</f>
        <v/>
      </c>
      <c r="BC30" s="56" t="str">
        <f>IF('ข้อ 4'!J30="","",'ข้อ 4'!J30)</f>
        <v/>
      </c>
      <c r="BD30" s="56" t="str">
        <f>IF('ข้อ 4'!K30="","",'ข้อ 4'!K30)</f>
        <v/>
      </c>
      <c r="BE30" s="56" t="str">
        <f>IF('ข้อ 4'!L30="","",'ข้อ 4'!L30)</f>
        <v/>
      </c>
      <c r="BF30" s="56" t="str">
        <f>IF('ข้อ 4'!M30="","",'ข้อ 4'!M30)</f>
        <v/>
      </c>
      <c r="BG30" s="56" t="str">
        <f>IF('ข้อ 4'!N30="","",'ข้อ 4'!N30)</f>
        <v/>
      </c>
      <c r="BH30" s="56" t="str">
        <f>IF('ข้อ 4'!O30="","",'ข้อ 4'!O30)</f>
        <v/>
      </c>
      <c r="BI30" s="56" t="str">
        <f>IF('ข้อ 4'!P30="","",'ข้อ 4'!P30)</f>
        <v/>
      </c>
      <c r="BJ30" s="56" t="str">
        <f>IF('ข้อ 4'!R30="","",'ข้อ 4'!R30)</f>
        <v/>
      </c>
      <c r="BK30" s="56" t="str">
        <f>IF('ข้อ 4'!S30="","",'ข้อ 4'!S30)</f>
        <v/>
      </c>
      <c r="BL30" s="56" t="str">
        <f>IF('ข้อ 4'!T30="","",'ข้อ 4'!T30)</f>
        <v/>
      </c>
      <c r="BM30" s="58">
        <f>IF(รายชื่อนักเรียน!A26="","",รายชื่อนักเรียน!A26)</f>
        <v>25</v>
      </c>
      <c r="BN30" s="64"/>
      <c r="BO30" s="56" t="str">
        <f>IF('ข้อ 5'!F30="","",'ข้อ 5'!F30)</f>
        <v/>
      </c>
      <c r="BP30" s="56" t="str">
        <f>IF('ข้อ 5'!G30="","",'ข้อ 5'!G30)</f>
        <v/>
      </c>
      <c r="BQ30" s="56" t="str">
        <f>IF('ข้อ 5'!H30="","",'ข้อ 5'!H30)</f>
        <v/>
      </c>
      <c r="BR30" s="56" t="str">
        <f>IF('ข้อ 5'!I30="","",'ข้อ 5'!I30)</f>
        <v/>
      </c>
      <c r="BS30" s="56" t="str">
        <f>IF('ข้อ 5'!J30="","",'ข้อ 5'!J30)</f>
        <v/>
      </c>
      <c r="BT30" s="56" t="str">
        <f>IF('ข้อ 5'!K30="","",'ข้อ 5'!K30)</f>
        <v/>
      </c>
      <c r="BU30" s="56" t="str">
        <f>IF('ข้อ 5'!L30="","",'ข้อ 5'!L30)</f>
        <v/>
      </c>
      <c r="BV30" s="56" t="str">
        <f>IF('ข้อ 5'!M30="","",'ข้อ 5'!M30)</f>
        <v/>
      </c>
      <c r="BW30" s="56" t="str">
        <f>IF('ข้อ 5'!N30="","",'ข้อ 5'!N30)</f>
        <v/>
      </c>
      <c r="BX30" s="56" t="str">
        <f>IF('ข้อ 5'!O30="","",'ข้อ 5'!O30)</f>
        <v/>
      </c>
      <c r="BY30" s="56" t="str">
        <f>IF('ข้อ 5'!P30="","",'ข้อ 5'!P30)</f>
        <v/>
      </c>
      <c r="BZ30" s="56" t="str">
        <f>IF('ข้อ 5'!R30="","",'ข้อ 5'!R30)</f>
        <v/>
      </c>
      <c r="CA30" s="56" t="str">
        <f>IF('ข้อ 5'!S30="","",'ข้อ 5'!S30)</f>
        <v/>
      </c>
      <c r="CB30" s="56" t="str">
        <f>IF('ข้อ 5'!T30="","",'ข้อ 5'!T30)</f>
        <v/>
      </c>
      <c r="CC30" s="58">
        <f>IF(รายชื่อนักเรียน!A26="","",รายชื่อนักเรียน!A26)</f>
        <v>25</v>
      </c>
      <c r="CD30" s="64"/>
      <c r="CE30" s="56" t="str">
        <f>IF('ข้อ 6'!F30="","",'ข้อ 6'!F30)</f>
        <v/>
      </c>
      <c r="CF30" s="56" t="str">
        <f>IF('ข้อ 6'!G30="","",'ข้อ 6'!G30)</f>
        <v/>
      </c>
      <c r="CG30" s="56" t="str">
        <f>IF('ข้อ 6'!H30="","",'ข้อ 6'!H30)</f>
        <v/>
      </c>
      <c r="CH30" s="56" t="str">
        <f>IF('ข้อ 6'!I30="","",'ข้อ 6'!I30)</f>
        <v/>
      </c>
      <c r="CI30" s="56" t="str">
        <f>IF('ข้อ 6'!J30="","",'ข้อ 6'!J30)</f>
        <v/>
      </c>
      <c r="CJ30" s="56" t="str">
        <f>IF('ข้อ 6'!K30="","",'ข้อ 6'!K30)</f>
        <v/>
      </c>
      <c r="CK30" s="56" t="str">
        <f>IF('ข้อ 6'!L30="","",'ข้อ 6'!L30)</f>
        <v/>
      </c>
      <c r="CL30" s="56" t="str">
        <f>IF('ข้อ 6'!M30="","",'ข้อ 6'!M30)</f>
        <v/>
      </c>
      <c r="CM30" s="56" t="str">
        <f>IF('ข้อ 6'!N30="","",'ข้อ 6'!N30)</f>
        <v/>
      </c>
      <c r="CN30" s="56" t="str">
        <f>IF('ข้อ 6'!O30="","",'ข้อ 6'!O30)</f>
        <v/>
      </c>
      <c r="CO30" s="56" t="str">
        <f>IF('ข้อ 6'!P30="","",'ข้อ 6'!P30)</f>
        <v/>
      </c>
      <c r="CP30" s="56" t="str">
        <f>IF('ข้อ 6'!R30="","",'ข้อ 6'!R30)</f>
        <v/>
      </c>
      <c r="CQ30" s="56" t="str">
        <f>IF('ข้อ 6'!S30="","",'ข้อ 6'!S30)</f>
        <v/>
      </c>
      <c r="CR30" s="56" t="str">
        <f>IF('ข้อ 6'!T30="","",'ข้อ 6'!T30)</f>
        <v/>
      </c>
      <c r="CS30" s="58">
        <f>IF(รายชื่อนักเรียน!A26="","",รายชื่อนักเรียน!A26)</f>
        <v>25</v>
      </c>
      <c r="CT30" s="64"/>
      <c r="CU30" s="56" t="str">
        <f>IF('ข้อ 7'!F30="","",'ข้อ 7'!F30)</f>
        <v/>
      </c>
      <c r="CV30" s="56" t="str">
        <f>IF('ข้อ 7'!G30="","",'ข้อ 7'!G30)</f>
        <v/>
      </c>
      <c r="CW30" s="56" t="str">
        <f>IF('ข้อ 7'!H30="","",'ข้อ 7'!H30)</f>
        <v/>
      </c>
      <c r="CX30" s="56" t="str">
        <f>IF('ข้อ 7'!I30="","",'ข้อ 7'!I30)</f>
        <v/>
      </c>
      <c r="CY30" s="56" t="str">
        <f>IF('ข้อ 7'!J30="","",'ข้อ 7'!J30)</f>
        <v/>
      </c>
      <c r="CZ30" s="56" t="str">
        <f>IF('ข้อ 7'!K30="","",'ข้อ 7'!K30)</f>
        <v/>
      </c>
      <c r="DA30" s="56" t="str">
        <f>IF('ข้อ 7'!L30="","",'ข้อ 7'!L30)</f>
        <v/>
      </c>
      <c r="DB30" s="56" t="str">
        <f>IF('ข้อ 7'!M30="","",'ข้อ 7'!M30)</f>
        <v/>
      </c>
      <c r="DC30" s="56" t="str">
        <f>IF('ข้อ 7'!N30="","",'ข้อ 7'!N30)</f>
        <v/>
      </c>
      <c r="DD30" s="56" t="str">
        <f>IF('ข้อ 7'!O30="","",'ข้อ 7'!O30)</f>
        <v/>
      </c>
      <c r="DE30" s="56" t="str">
        <f>IF('ข้อ 7'!P30="","",'ข้อ 7'!P30)</f>
        <v/>
      </c>
      <c r="DF30" s="56" t="str">
        <f>IF('ข้อ 7'!R30="","",'ข้อ 7'!R30)</f>
        <v/>
      </c>
      <c r="DG30" s="56" t="str">
        <f>IF('ข้อ 7'!S30="","",'ข้อ 7'!S30)</f>
        <v/>
      </c>
      <c r="DH30" s="56" t="str">
        <f>IF('ข้อ 7'!T30="","",'ข้อ 7'!T30)</f>
        <v/>
      </c>
      <c r="DI30" s="58">
        <f>IF(รายชื่อนักเรียน!A26="","",รายชื่อนักเรียน!A26)</f>
        <v>25</v>
      </c>
      <c r="DJ30" s="64"/>
      <c r="DK30" s="56" t="str">
        <f>IF('ข้อ 8'!F30="","",'ข้อ 8'!F30)</f>
        <v/>
      </c>
      <c r="DL30" s="56" t="str">
        <f>IF('ข้อ 8'!G30="","",'ข้อ 8'!G30)</f>
        <v/>
      </c>
      <c r="DM30" s="56" t="str">
        <f>IF('ข้อ 8'!H30="","",'ข้อ 8'!H30)</f>
        <v/>
      </c>
      <c r="DN30" s="56" t="str">
        <f>IF('ข้อ 8'!I30="","",'ข้อ 8'!I30)</f>
        <v/>
      </c>
      <c r="DO30" s="56" t="str">
        <f>IF('ข้อ 8'!J30="","",'ข้อ 8'!J30)</f>
        <v/>
      </c>
      <c r="DP30" s="56" t="str">
        <f>IF('ข้อ 8'!K30="","",'ข้อ 8'!K30)</f>
        <v/>
      </c>
      <c r="DQ30" s="56" t="str">
        <f>IF('ข้อ 8'!L30="","",'ข้อ 8'!L30)</f>
        <v/>
      </c>
      <c r="DR30" s="56" t="str">
        <f>IF('ข้อ 8'!M30="","",'ข้อ 8'!M30)</f>
        <v/>
      </c>
      <c r="DS30" s="56" t="str">
        <f>IF('ข้อ 8'!N30="","",'ข้อ 8'!N30)</f>
        <v/>
      </c>
      <c r="DT30" s="56" t="str">
        <f>IF('ข้อ 8'!O30="","",'ข้อ 8'!O30)</f>
        <v/>
      </c>
      <c r="DU30" s="56" t="str">
        <f>IF('ข้อ 8'!P30="","",'ข้อ 8'!P30)</f>
        <v/>
      </c>
      <c r="DV30" s="56" t="str">
        <f>IF('ข้อ 8'!R30="","",'ข้อ 8'!R30)</f>
        <v/>
      </c>
      <c r="DW30" s="56" t="str">
        <f>IF('ข้อ 8'!S30="","",'ข้อ 8'!S30)</f>
        <v/>
      </c>
      <c r="DX30" s="56" t="str">
        <f>IF('ข้อ 8'!T30="","",'ข้อ 8'!T30)</f>
        <v/>
      </c>
    </row>
    <row r="31" spans="1:128" x14ac:dyDescent="0.35">
      <c r="A31" s="58">
        <f>IF(รายชื่อนักเรียน!A27="","",รายชื่อนักเรียน!A27)</f>
        <v>26</v>
      </c>
      <c r="B31" s="64"/>
      <c r="C31" s="56" t="str">
        <f>IF('ข้อที่ 1'!F31="","",'ข้อที่ 1'!F31)</f>
        <v/>
      </c>
      <c r="D31" s="56" t="str">
        <f>IF('ข้อที่ 1'!G31="","",'ข้อที่ 1'!G31)</f>
        <v/>
      </c>
      <c r="E31" s="56" t="str">
        <f>IF('ข้อที่ 1'!H31="","",'ข้อที่ 1'!H31)</f>
        <v/>
      </c>
      <c r="F31" s="56" t="str">
        <f>IF('ข้อที่ 1'!I31="","",'ข้อที่ 1'!I31)</f>
        <v/>
      </c>
      <c r="G31" s="56" t="str">
        <f>IF('ข้อที่ 1'!J31="","",'ข้อที่ 1'!J31)</f>
        <v/>
      </c>
      <c r="H31" s="56" t="str">
        <f>IF('ข้อที่ 1'!K31="","",'ข้อที่ 1'!K31)</f>
        <v/>
      </c>
      <c r="I31" s="56" t="str">
        <f>IF('ข้อที่ 1'!L31="","",'ข้อที่ 1'!L31)</f>
        <v/>
      </c>
      <c r="J31" s="56" t="str">
        <f>IF('ข้อที่ 1'!M31="","",'ข้อที่ 1'!M31)</f>
        <v/>
      </c>
      <c r="K31" s="56" t="str">
        <f>IF('ข้อที่ 1'!N31="","",'ข้อที่ 1'!N31)</f>
        <v/>
      </c>
      <c r="L31" s="56" t="str">
        <f>IF('ข้อที่ 1'!O31="","",'ข้อที่ 1'!O31)</f>
        <v/>
      </c>
      <c r="M31" s="56" t="str">
        <f>IF('ข้อที่ 1'!P31="","",'ข้อที่ 1'!P31)</f>
        <v/>
      </c>
      <c r="N31" s="56" t="str">
        <f>IF('ข้อที่ 1'!R31="","",'ข้อที่ 1'!R31)</f>
        <v/>
      </c>
      <c r="O31" s="56" t="str">
        <f>IF('ข้อที่ 1'!S31="","",'ข้อที่ 1'!S31)</f>
        <v/>
      </c>
      <c r="P31" s="56" t="str">
        <f>IF('ข้อที่ 1'!T31="","",'ข้อที่ 1'!T31)</f>
        <v/>
      </c>
      <c r="Q31" s="58">
        <f>IF(รายชื่อนักเรียน!A27="","",รายชื่อนักเรียน!A27)</f>
        <v>26</v>
      </c>
      <c r="R31" s="64"/>
      <c r="S31" s="56" t="str">
        <f>IF('ข้อ 2'!F31="","",'ข้อ 2'!F31)</f>
        <v/>
      </c>
      <c r="T31" s="56" t="str">
        <f>IF('ข้อ 2'!G31="","",'ข้อ 2'!G31)</f>
        <v/>
      </c>
      <c r="U31" s="56" t="str">
        <f>IF('ข้อ 2'!H31="","",'ข้อ 2'!H31)</f>
        <v/>
      </c>
      <c r="V31" s="56" t="str">
        <f>IF('ข้อ 2'!I31="","",'ข้อ 2'!I31)</f>
        <v/>
      </c>
      <c r="W31" s="56" t="str">
        <f>IF('ข้อ 2'!J31="","",'ข้อ 2'!J31)</f>
        <v/>
      </c>
      <c r="X31" s="56" t="str">
        <f>IF('ข้อ 2'!K31="","",'ข้อ 2'!K31)</f>
        <v/>
      </c>
      <c r="Y31" s="56" t="str">
        <f>IF('ข้อ 2'!L31="","",'ข้อ 2'!L31)</f>
        <v/>
      </c>
      <c r="Z31" s="56" t="str">
        <f>IF('ข้อ 2'!M31="","",'ข้อ 2'!M31)</f>
        <v/>
      </c>
      <c r="AA31" s="56" t="str">
        <f>IF('ข้อ 2'!N31="","",'ข้อ 2'!N31)</f>
        <v/>
      </c>
      <c r="AB31" s="56" t="str">
        <f>IF('ข้อ 2'!O31="","",'ข้อ 2'!O31)</f>
        <v/>
      </c>
      <c r="AC31" s="56" t="str">
        <f>IF('ข้อ 2'!P31="","",'ข้อ 2'!P31)</f>
        <v/>
      </c>
      <c r="AD31" s="56" t="str">
        <f>IF('ข้อ 2'!R31="","",'ข้อ 2'!R31)</f>
        <v/>
      </c>
      <c r="AE31" s="56" t="str">
        <f>IF('ข้อ 2'!S31="","",'ข้อ 2'!S31)</f>
        <v/>
      </c>
      <c r="AF31" s="56" t="str">
        <f>IF('ข้อ 2'!T31="","",'ข้อ 2'!T31)</f>
        <v/>
      </c>
      <c r="AG31" s="58">
        <f>IF(รายชื่อนักเรียน!A27="","",รายชื่อนักเรียน!A27)</f>
        <v>26</v>
      </c>
      <c r="AH31" s="64"/>
      <c r="AI31" s="56" t="str">
        <f>IF('ข้อ 3'!F31="","",'ข้อ 3'!F31)</f>
        <v/>
      </c>
      <c r="AJ31" s="56" t="str">
        <f>IF('ข้อ 3'!G31="","",'ข้อ 3'!G31)</f>
        <v/>
      </c>
      <c r="AK31" s="56" t="str">
        <f>IF('ข้อ 3'!H31="","",'ข้อ 3'!H31)</f>
        <v/>
      </c>
      <c r="AL31" s="56" t="str">
        <f>IF('ข้อ 3'!I31="","",'ข้อ 3'!I31)</f>
        <v/>
      </c>
      <c r="AM31" s="56" t="str">
        <f>IF('ข้อ 3'!J31="","",'ข้อ 3'!J31)</f>
        <v/>
      </c>
      <c r="AN31" s="56" t="str">
        <f>IF('ข้อ 3'!K31="","",'ข้อ 3'!K31)</f>
        <v/>
      </c>
      <c r="AO31" s="56" t="str">
        <f>IF('ข้อ 3'!L31="","",'ข้อ 3'!L31)</f>
        <v/>
      </c>
      <c r="AP31" s="56" t="str">
        <f>IF('ข้อ 3'!M31="","",'ข้อ 3'!M31)</f>
        <v/>
      </c>
      <c r="AQ31" s="56" t="str">
        <f>IF('ข้อ 3'!N31="","",'ข้อ 3'!N31)</f>
        <v/>
      </c>
      <c r="AR31" s="56" t="str">
        <f>IF('ข้อ 3'!O31="","",'ข้อ 3'!O31)</f>
        <v/>
      </c>
      <c r="AS31" s="56" t="str">
        <f>IF('ข้อ 3'!P31="","",'ข้อ 3'!P31)</f>
        <v/>
      </c>
      <c r="AT31" s="56" t="str">
        <f>IF('ข้อ 3'!R31="","",'ข้อ 3'!R31)</f>
        <v/>
      </c>
      <c r="AU31" s="56" t="str">
        <f>IF('ข้อ 3'!S31="","",'ข้อ 3'!S31)</f>
        <v/>
      </c>
      <c r="AV31" s="56" t="str">
        <f>IF('ข้อ 3'!T31="","",'ข้อ 3'!T31)</f>
        <v/>
      </c>
      <c r="AW31" s="58">
        <f>IF(รายชื่อนักเรียน!A27="","",รายชื่อนักเรียน!A27)</f>
        <v>26</v>
      </c>
      <c r="AX31" s="64"/>
      <c r="AY31" s="56" t="str">
        <f>IF('ข้อ 4'!F31="","",'ข้อ 4'!F31)</f>
        <v/>
      </c>
      <c r="AZ31" s="56" t="str">
        <f>IF('ข้อ 4'!G31="","",'ข้อ 4'!G31)</f>
        <v/>
      </c>
      <c r="BA31" s="56" t="str">
        <f>IF('ข้อ 4'!H31="","",'ข้อ 4'!H31)</f>
        <v/>
      </c>
      <c r="BB31" s="56" t="str">
        <f>IF('ข้อ 4'!I31="","",'ข้อ 4'!I31)</f>
        <v/>
      </c>
      <c r="BC31" s="56" t="str">
        <f>IF('ข้อ 4'!J31="","",'ข้อ 4'!J31)</f>
        <v/>
      </c>
      <c r="BD31" s="56" t="str">
        <f>IF('ข้อ 4'!K31="","",'ข้อ 4'!K31)</f>
        <v/>
      </c>
      <c r="BE31" s="56" t="str">
        <f>IF('ข้อ 4'!L31="","",'ข้อ 4'!L31)</f>
        <v/>
      </c>
      <c r="BF31" s="56" t="str">
        <f>IF('ข้อ 4'!M31="","",'ข้อ 4'!M31)</f>
        <v/>
      </c>
      <c r="BG31" s="56" t="str">
        <f>IF('ข้อ 4'!N31="","",'ข้อ 4'!N31)</f>
        <v/>
      </c>
      <c r="BH31" s="56" t="str">
        <f>IF('ข้อ 4'!O31="","",'ข้อ 4'!O31)</f>
        <v/>
      </c>
      <c r="BI31" s="56" t="str">
        <f>IF('ข้อ 4'!P31="","",'ข้อ 4'!P31)</f>
        <v/>
      </c>
      <c r="BJ31" s="56" t="str">
        <f>IF('ข้อ 4'!R31="","",'ข้อ 4'!R31)</f>
        <v/>
      </c>
      <c r="BK31" s="56" t="str">
        <f>IF('ข้อ 4'!S31="","",'ข้อ 4'!S31)</f>
        <v/>
      </c>
      <c r="BL31" s="56" t="str">
        <f>IF('ข้อ 4'!T31="","",'ข้อ 4'!T31)</f>
        <v/>
      </c>
      <c r="BM31" s="58">
        <f>IF(รายชื่อนักเรียน!A27="","",รายชื่อนักเรียน!A27)</f>
        <v>26</v>
      </c>
      <c r="BN31" s="64"/>
      <c r="BO31" s="56" t="str">
        <f>IF('ข้อ 5'!F31="","",'ข้อ 5'!F31)</f>
        <v/>
      </c>
      <c r="BP31" s="56" t="str">
        <f>IF('ข้อ 5'!G31="","",'ข้อ 5'!G31)</f>
        <v/>
      </c>
      <c r="BQ31" s="56" t="str">
        <f>IF('ข้อ 5'!H31="","",'ข้อ 5'!H31)</f>
        <v/>
      </c>
      <c r="BR31" s="56" t="str">
        <f>IF('ข้อ 5'!I31="","",'ข้อ 5'!I31)</f>
        <v/>
      </c>
      <c r="BS31" s="56" t="str">
        <f>IF('ข้อ 5'!J31="","",'ข้อ 5'!J31)</f>
        <v/>
      </c>
      <c r="BT31" s="56" t="str">
        <f>IF('ข้อ 5'!K31="","",'ข้อ 5'!K31)</f>
        <v/>
      </c>
      <c r="BU31" s="56" t="str">
        <f>IF('ข้อ 5'!L31="","",'ข้อ 5'!L31)</f>
        <v/>
      </c>
      <c r="BV31" s="56" t="str">
        <f>IF('ข้อ 5'!M31="","",'ข้อ 5'!M31)</f>
        <v/>
      </c>
      <c r="BW31" s="56" t="str">
        <f>IF('ข้อ 5'!N31="","",'ข้อ 5'!N31)</f>
        <v/>
      </c>
      <c r="BX31" s="56" t="str">
        <f>IF('ข้อ 5'!O31="","",'ข้อ 5'!O31)</f>
        <v/>
      </c>
      <c r="BY31" s="56" t="str">
        <f>IF('ข้อ 5'!P31="","",'ข้อ 5'!P31)</f>
        <v/>
      </c>
      <c r="BZ31" s="56" t="str">
        <f>IF('ข้อ 5'!R31="","",'ข้อ 5'!R31)</f>
        <v/>
      </c>
      <c r="CA31" s="56" t="str">
        <f>IF('ข้อ 5'!S31="","",'ข้อ 5'!S31)</f>
        <v/>
      </c>
      <c r="CB31" s="56" t="str">
        <f>IF('ข้อ 5'!T31="","",'ข้อ 5'!T31)</f>
        <v/>
      </c>
      <c r="CC31" s="58">
        <f>IF(รายชื่อนักเรียน!A27="","",รายชื่อนักเรียน!A27)</f>
        <v>26</v>
      </c>
      <c r="CD31" s="64"/>
      <c r="CE31" s="56" t="str">
        <f>IF('ข้อ 6'!F31="","",'ข้อ 6'!F31)</f>
        <v/>
      </c>
      <c r="CF31" s="56" t="str">
        <f>IF('ข้อ 6'!G31="","",'ข้อ 6'!G31)</f>
        <v/>
      </c>
      <c r="CG31" s="56" t="str">
        <f>IF('ข้อ 6'!H31="","",'ข้อ 6'!H31)</f>
        <v/>
      </c>
      <c r="CH31" s="56" t="str">
        <f>IF('ข้อ 6'!I31="","",'ข้อ 6'!I31)</f>
        <v/>
      </c>
      <c r="CI31" s="56" t="str">
        <f>IF('ข้อ 6'!J31="","",'ข้อ 6'!J31)</f>
        <v/>
      </c>
      <c r="CJ31" s="56" t="str">
        <f>IF('ข้อ 6'!K31="","",'ข้อ 6'!K31)</f>
        <v/>
      </c>
      <c r="CK31" s="56" t="str">
        <f>IF('ข้อ 6'!L31="","",'ข้อ 6'!L31)</f>
        <v/>
      </c>
      <c r="CL31" s="56" t="str">
        <f>IF('ข้อ 6'!M31="","",'ข้อ 6'!M31)</f>
        <v/>
      </c>
      <c r="CM31" s="56" t="str">
        <f>IF('ข้อ 6'!N31="","",'ข้อ 6'!N31)</f>
        <v/>
      </c>
      <c r="CN31" s="56" t="str">
        <f>IF('ข้อ 6'!O31="","",'ข้อ 6'!O31)</f>
        <v/>
      </c>
      <c r="CO31" s="56" t="str">
        <f>IF('ข้อ 6'!P31="","",'ข้อ 6'!P31)</f>
        <v/>
      </c>
      <c r="CP31" s="56" t="str">
        <f>IF('ข้อ 6'!R31="","",'ข้อ 6'!R31)</f>
        <v/>
      </c>
      <c r="CQ31" s="56" t="str">
        <f>IF('ข้อ 6'!S31="","",'ข้อ 6'!S31)</f>
        <v/>
      </c>
      <c r="CR31" s="56" t="str">
        <f>IF('ข้อ 6'!T31="","",'ข้อ 6'!T31)</f>
        <v/>
      </c>
      <c r="CS31" s="58">
        <f>IF(รายชื่อนักเรียน!A27="","",รายชื่อนักเรียน!A27)</f>
        <v>26</v>
      </c>
      <c r="CT31" s="64"/>
      <c r="CU31" s="56" t="str">
        <f>IF('ข้อ 7'!F31="","",'ข้อ 7'!F31)</f>
        <v/>
      </c>
      <c r="CV31" s="56" t="str">
        <f>IF('ข้อ 7'!G31="","",'ข้อ 7'!G31)</f>
        <v/>
      </c>
      <c r="CW31" s="56" t="str">
        <f>IF('ข้อ 7'!H31="","",'ข้อ 7'!H31)</f>
        <v/>
      </c>
      <c r="CX31" s="56" t="str">
        <f>IF('ข้อ 7'!I31="","",'ข้อ 7'!I31)</f>
        <v/>
      </c>
      <c r="CY31" s="56" t="str">
        <f>IF('ข้อ 7'!J31="","",'ข้อ 7'!J31)</f>
        <v/>
      </c>
      <c r="CZ31" s="56" t="str">
        <f>IF('ข้อ 7'!K31="","",'ข้อ 7'!K31)</f>
        <v/>
      </c>
      <c r="DA31" s="56" t="str">
        <f>IF('ข้อ 7'!L31="","",'ข้อ 7'!L31)</f>
        <v/>
      </c>
      <c r="DB31" s="56" t="str">
        <f>IF('ข้อ 7'!M31="","",'ข้อ 7'!M31)</f>
        <v/>
      </c>
      <c r="DC31" s="56" t="str">
        <f>IF('ข้อ 7'!N31="","",'ข้อ 7'!N31)</f>
        <v/>
      </c>
      <c r="DD31" s="56" t="str">
        <f>IF('ข้อ 7'!O31="","",'ข้อ 7'!O31)</f>
        <v/>
      </c>
      <c r="DE31" s="56" t="str">
        <f>IF('ข้อ 7'!P31="","",'ข้อ 7'!P31)</f>
        <v/>
      </c>
      <c r="DF31" s="56" t="str">
        <f>IF('ข้อ 7'!R31="","",'ข้อ 7'!R31)</f>
        <v/>
      </c>
      <c r="DG31" s="56" t="str">
        <f>IF('ข้อ 7'!S31="","",'ข้อ 7'!S31)</f>
        <v/>
      </c>
      <c r="DH31" s="56" t="str">
        <f>IF('ข้อ 7'!T31="","",'ข้อ 7'!T31)</f>
        <v/>
      </c>
      <c r="DI31" s="58">
        <f>IF(รายชื่อนักเรียน!A27="","",รายชื่อนักเรียน!A27)</f>
        <v>26</v>
      </c>
      <c r="DJ31" s="64"/>
      <c r="DK31" s="56" t="str">
        <f>IF('ข้อ 8'!F31="","",'ข้อ 8'!F31)</f>
        <v/>
      </c>
      <c r="DL31" s="56" t="str">
        <f>IF('ข้อ 8'!G31="","",'ข้อ 8'!G31)</f>
        <v/>
      </c>
      <c r="DM31" s="56" t="str">
        <f>IF('ข้อ 8'!H31="","",'ข้อ 8'!H31)</f>
        <v/>
      </c>
      <c r="DN31" s="56" t="str">
        <f>IF('ข้อ 8'!I31="","",'ข้อ 8'!I31)</f>
        <v/>
      </c>
      <c r="DO31" s="56" t="str">
        <f>IF('ข้อ 8'!J31="","",'ข้อ 8'!J31)</f>
        <v/>
      </c>
      <c r="DP31" s="56" t="str">
        <f>IF('ข้อ 8'!K31="","",'ข้อ 8'!K31)</f>
        <v/>
      </c>
      <c r="DQ31" s="56" t="str">
        <f>IF('ข้อ 8'!L31="","",'ข้อ 8'!L31)</f>
        <v/>
      </c>
      <c r="DR31" s="56" t="str">
        <f>IF('ข้อ 8'!M31="","",'ข้อ 8'!M31)</f>
        <v/>
      </c>
      <c r="DS31" s="56" t="str">
        <f>IF('ข้อ 8'!N31="","",'ข้อ 8'!N31)</f>
        <v/>
      </c>
      <c r="DT31" s="56" t="str">
        <f>IF('ข้อ 8'!O31="","",'ข้อ 8'!O31)</f>
        <v/>
      </c>
      <c r="DU31" s="56" t="str">
        <f>IF('ข้อ 8'!P31="","",'ข้อ 8'!P31)</f>
        <v/>
      </c>
      <c r="DV31" s="56" t="str">
        <f>IF('ข้อ 8'!R31="","",'ข้อ 8'!R31)</f>
        <v/>
      </c>
      <c r="DW31" s="56" t="str">
        <f>IF('ข้อ 8'!S31="","",'ข้อ 8'!S31)</f>
        <v/>
      </c>
      <c r="DX31" s="56" t="str">
        <f>IF('ข้อ 8'!T31="","",'ข้อ 8'!T31)</f>
        <v/>
      </c>
    </row>
    <row r="32" spans="1:128" x14ac:dyDescent="0.35">
      <c r="A32" s="58">
        <f>IF(รายชื่อนักเรียน!A28="","",รายชื่อนักเรียน!A28)</f>
        <v>27</v>
      </c>
      <c r="B32" s="64"/>
      <c r="C32" s="56" t="str">
        <f>IF('ข้อที่ 1'!F32="","",'ข้อที่ 1'!F32)</f>
        <v/>
      </c>
      <c r="D32" s="56" t="str">
        <f>IF('ข้อที่ 1'!G32="","",'ข้อที่ 1'!G32)</f>
        <v/>
      </c>
      <c r="E32" s="56" t="str">
        <f>IF('ข้อที่ 1'!H32="","",'ข้อที่ 1'!H32)</f>
        <v/>
      </c>
      <c r="F32" s="56" t="str">
        <f>IF('ข้อที่ 1'!I32="","",'ข้อที่ 1'!I32)</f>
        <v/>
      </c>
      <c r="G32" s="56" t="str">
        <f>IF('ข้อที่ 1'!J32="","",'ข้อที่ 1'!J32)</f>
        <v/>
      </c>
      <c r="H32" s="56" t="str">
        <f>IF('ข้อที่ 1'!K32="","",'ข้อที่ 1'!K32)</f>
        <v/>
      </c>
      <c r="I32" s="56" t="str">
        <f>IF('ข้อที่ 1'!L32="","",'ข้อที่ 1'!L32)</f>
        <v/>
      </c>
      <c r="J32" s="56" t="str">
        <f>IF('ข้อที่ 1'!M32="","",'ข้อที่ 1'!M32)</f>
        <v/>
      </c>
      <c r="K32" s="56" t="str">
        <f>IF('ข้อที่ 1'!N32="","",'ข้อที่ 1'!N32)</f>
        <v/>
      </c>
      <c r="L32" s="56" t="str">
        <f>IF('ข้อที่ 1'!O32="","",'ข้อที่ 1'!O32)</f>
        <v/>
      </c>
      <c r="M32" s="56" t="str">
        <f>IF('ข้อที่ 1'!P32="","",'ข้อที่ 1'!P32)</f>
        <v/>
      </c>
      <c r="N32" s="56" t="str">
        <f>IF('ข้อที่ 1'!R32="","",'ข้อที่ 1'!R32)</f>
        <v/>
      </c>
      <c r="O32" s="56" t="str">
        <f>IF('ข้อที่ 1'!S32="","",'ข้อที่ 1'!S32)</f>
        <v/>
      </c>
      <c r="P32" s="56" t="str">
        <f>IF('ข้อที่ 1'!T32="","",'ข้อที่ 1'!T32)</f>
        <v/>
      </c>
      <c r="Q32" s="58">
        <f>IF(รายชื่อนักเรียน!A28="","",รายชื่อนักเรียน!A28)</f>
        <v>27</v>
      </c>
      <c r="R32" s="64"/>
      <c r="S32" s="56" t="str">
        <f>IF('ข้อ 2'!F32="","",'ข้อ 2'!F32)</f>
        <v/>
      </c>
      <c r="T32" s="56" t="str">
        <f>IF('ข้อ 2'!G32="","",'ข้อ 2'!G32)</f>
        <v/>
      </c>
      <c r="U32" s="56" t="str">
        <f>IF('ข้อ 2'!H32="","",'ข้อ 2'!H32)</f>
        <v/>
      </c>
      <c r="V32" s="56" t="str">
        <f>IF('ข้อ 2'!I32="","",'ข้อ 2'!I32)</f>
        <v/>
      </c>
      <c r="W32" s="56" t="str">
        <f>IF('ข้อ 2'!J32="","",'ข้อ 2'!J32)</f>
        <v/>
      </c>
      <c r="X32" s="56" t="str">
        <f>IF('ข้อ 2'!K32="","",'ข้อ 2'!K32)</f>
        <v/>
      </c>
      <c r="Y32" s="56" t="str">
        <f>IF('ข้อ 2'!L32="","",'ข้อ 2'!L32)</f>
        <v/>
      </c>
      <c r="Z32" s="56" t="str">
        <f>IF('ข้อ 2'!M32="","",'ข้อ 2'!M32)</f>
        <v/>
      </c>
      <c r="AA32" s="56" t="str">
        <f>IF('ข้อ 2'!N32="","",'ข้อ 2'!N32)</f>
        <v/>
      </c>
      <c r="AB32" s="56" t="str">
        <f>IF('ข้อ 2'!O32="","",'ข้อ 2'!O32)</f>
        <v/>
      </c>
      <c r="AC32" s="56" t="str">
        <f>IF('ข้อ 2'!P32="","",'ข้อ 2'!P32)</f>
        <v/>
      </c>
      <c r="AD32" s="56" t="str">
        <f>IF('ข้อ 2'!R32="","",'ข้อ 2'!R32)</f>
        <v/>
      </c>
      <c r="AE32" s="56" t="str">
        <f>IF('ข้อ 2'!S32="","",'ข้อ 2'!S32)</f>
        <v/>
      </c>
      <c r="AF32" s="56" t="str">
        <f>IF('ข้อ 2'!T32="","",'ข้อ 2'!T32)</f>
        <v/>
      </c>
      <c r="AG32" s="58">
        <f>IF(รายชื่อนักเรียน!A28="","",รายชื่อนักเรียน!A28)</f>
        <v>27</v>
      </c>
      <c r="AH32" s="64"/>
      <c r="AI32" s="56" t="str">
        <f>IF('ข้อ 3'!F32="","",'ข้อ 3'!F32)</f>
        <v/>
      </c>
      <c r="AJ32" s="56" t="str">
        <f>IF('ข้อ 3'!G32="","",'ข้อ 3'!G32)</f>
        <v/>
      </c>
      <c r="AK32" s="56" t="str">
        <f>IF('ข้อ 3'!H32="","",'ข้อ 3'!H32)</f>
        <v/>
      </c>
      <c r="AL32" s="56" t="str">
        <f>IF('ข้อ 3'!I32="","",'ข้อ 3'!I32)</f>
        <v/>
      </c>
      <c r="AM32" s="56" t="str">
        <f>IF('ข้อ 3'!J32="","",'ข้อ 3'!J32)</f>
        <v/>
      </c>
      <c r="AN32" s="56" t="str">
        <f>IF('ข้อ 3'!K32="","",'ข้อ 3'!K32)</f>
        <v/>
      </c>
      <c r="AO32" s="56" t="str">
        <f>IF('ข้อ 3'!L32="","",'ข้อ 3'!L32)</f>
        <v/>
      </c>
      <c r="AP32" s="56" t="str">
        <f>IF('ข้อ 3'!M32="","",'ข้อ 3'!M32)</f>
        <v/>
      </c>
      <c r="AQ32" s="56" t="str">
        <f>IF('ข้อ 3'!N32="","",'ข้อ 3'!N32)</f>
        <v/>
      </c>
      <c r="AR32" s="56" t="str">
        <f>IF('ข้อ 3'!O32="","",'ข้อ 3'!O32)</f>
        <v/>
      </c>
      <c r="AS32" s="56" t="str">
        <f>IF('ข้อ 3'!P32="","",'ข้อ 3'!P32)</f>
        <v/>
      </c>
      <c r="AT32" s="56" t="str">
        <f>IF('ข้อ 3'!R32="","",'ข้อ 3'!R32)</f>
        <v/>
      </c>
      <c r="AU32" s="56" t="str">
        <f>IF('ข้อ 3'!S32="","",'ข้อ 3'!S32)</f>
        <v/>
      </c>
      <c r="AV32" s="56" t="str">
        <f>IF('ข้อ 3'!T32="","",'ข้อ 3'!T32)</f>
        <v/>
      </c>
      <c r="AW32" s="58">
        <f>IF(รายชื่อนักเรียน!A28="","",รายชื่อนักเรียน!A28)</f>
        <v>27</v>
      </c>
      <c r="AX32" s="64"/>
      <c r="AY32" s="56" t="str">
        <f>IF('ข้อ 4'!F32="","",'ข้อ 4'!F32)</f>
        <v/>
      </c>
      <c r="AZ32" s="56" t="str">
        <f>IF('ข้อ 4'!G32="","",'ข้อ 4'!G32)</f>
        <v/>
      </c>
      <c r="BA32" s="56" t="str">
        <f>IF('ข้อ 4'!H32="","",'ข้อ 4'!H32)</f>
        <v/>
      </c>
      <c r="BB32" s="56" t="str">
        <f>IF('ข้อ 4'!I32="","",'ข้อ 4'!I32)</f>
        <v/>
      </c>
      <c r="BC32" s="56" t="str">
        <f>IF('ข้อ 4'!J32="","",'ข้อ 4'!J32)</f>
        <v/>
      </c>
      <c r="BD32" s="56" t="str">
        <f>IF('ข้อ 4'!K32="","",'ข้อ 4'!K32)</f>
        <v/>
      </c>
      <c r="BE32" s="56" t="str">
        <f>IF('ข้อ 4'!L32="","",'ข้อ 4'!L32)</f>
        <v/>
      </c>
      <c r="BF32" s="56" t="str">
        <f>IF('ข้อ 4'!M32="","",'ข้อ 4'!M32)</f>
        <v/>
      </c>
      <c r="BG32" s="56" t="str">
        <f>IF('ข้อ 4'!N32="","",'ข้อ 4'!N32)</f>
        <v/>
      </c>
      <c r="BH32" s="56" t="str">
        <f>IF('ข้อ 4'!O32="","",'ข้อ 4'!O32)</f>
        <v/>
      </c>
      <c r="BI32" s="56" t="str">
        <f>IF('ข้อ 4'!P32="","",'ข้อ 4'!P32)</f>
        <v/>
      </c>
      <c r="BJ32" s="56" t="str">
        <f>IF('ข้อ 4'!R32="","",'ข้อ 4'!R32)</f>
        <v/>
      </c>
      <c r="BK32" s="56" t="str">
        <f>IF('ข้อ 4'!S32="","",'ข้อ 4'!S32)</f>
        <v/>
      </c>
      <c r="BL32" s="56" t="str">
        <f>IF('ข้อ 4'!T32="","",'ข้อ 4'!T32)</f>
        <v/>
      </c>
      <c r="BM32" s="58">
        <f>IF(รายชื่อนักเรียน!A28="","",รายชื่อนักเรียน!A28)</f>
        <v>27</v>
      </c>
      <c r="BN32" s="64"/>
      <c r="BO32" s="56" t="str">
        <f>IF('ข้อ 5'!F32="","",'ข้อ 5'!F32)</f>
        <v/>
      </c>
      <c r="BP32" s="56" t="str">
        <f>IF('ข้อ 5'!G32="","",'ข้อ 5'!G32)</f>
        <v/>
      </c>
      <c r="BQ32" s="56" t="str">
        <f>IF('ข้อ 5'!H32="","",'ข้อ 5'!H32)</f>
        <v/>
      </c>
      <c r="BR32" s="56" t="str">
        <f>IF('ข้อ 5'!I32="","",'ข้อ 5'!I32)</f>
        <v/>
      </c>
      <c r="BS32" s="56" t="str">
        <f>IF('ข้อ 5'!J32="","",'ข้อ 5'!J32)</f>
        <v/>
      </c>
      <c r="BT32" s="56" t="str">
        <f>IF('ข้อ 5'!K32="","",'ข้อ 5'!K32)</f>
        <v/>
      </c>
      <c r="BU32" s="56" t="str">
        <f>IF('ข้อ 5'!L32="","",'ข้อ 5'!L32)</f>
        <v/>
      </c>
      <c r="BV32" s="56" t="str">
        <f>IF('ข้อ 5'!M32="","",'ข้อ 5'!M32)</f>
        <v/>
      </c>
      <c r="BW32" s="56" t="str">
        <f>IF('ข้อ 5'!N32="","",'ข้อ 5'!N32)</f>
        <v/>
      </c>
      <c r="BX32" s="56" t="str">
        <f>IF('ข้อ 5'!O32="","",'ข้อ 5'!O32)</f>
        <v/>
      </c>
      <c r="BY32" s="56" t="str">
        <f>IF('ข้อ 5'!P32="","",'ข้อ 5'!P32)</f>
        <v/>
      </c>
      <c r="BZ32" s="56" t="str">
        <f>IF('ข้อ 5'!R32="","",'ข้อ 5'!R32)</f>
        <v/>
      </c>
      <c r="CA32" s="56" t="str">
        <f>IF('ข้อ 5'!S32="","",'ข้อ 5'!S32)</f>
        <v/>
      </c>
      <c r="CB32" s="56" t="str">
        <f>IF('ข้อ 5'!T32="","",'ข้อ 5'!T32)</f>
        <v/>
      </c>
      <c r="CC32" s="58">
        <f>IF(รายชื่อนักเรียน!A28="","",รายชื่อนักเรียน!A28)</f>
        <v>27</v>
      </c>
      <c r="CD32" s="64"/>
      <c r="CE32" s="56" t="str">
        <f>IF('ข้อ 6'!F32="","",'ข้อ 6'!F32)</f>
        <v/>
      </c>
      <c r="CF32" s="56" t="str">
        <f>IF('ข้อ 6'!G32="","",'ข้อ 6'!G32)</f>
        <v/>
      </c>
      <c r="CG32" s="56" t="str">
        <f>IF('ข้อ 6'!H32="","",'ข้อ 6'!H32)</f>
        <v/>
      </c>
      <c r="CH32" s="56" t="str">
        <f>IF('ข้อ 6'!I32="","",'ข้อ 6'!I32)</f>
        <v/>
      </c>
      <c r="CI32" s="56" t="str">
        <f>IF('ข้อ 6'!J32="","",'ข้อ 6'!J32)</f>
        <v/>
      </c>
      <c r="CJ32" s="56" t="str">
        <f>IF('ข้อ 6'!K32="","",'ข้อ 6'!K32)</f>
        <v/>
      </c>
      <c r="CK32" s="56" t="str">
        <f>IF('ข้อ 6'!L32="","",'ข้อ 6'!L32)</f>
        <v/>
      </c>
      <c r="CL32" s="56" t="str">
        <f>IF('ข้อ 6'!M32="","",'ข้อ 6'!M32)</f>
        <v/>
      </c>
      <c r="CM32" s="56" t="str">
        <f>IF('ข้อ 6'!N32="","",'ข้อ 6'!N32)</f>
        <v/>
      </c>
      <c r="CN32" s="56" t="str">
        <f>IF('ข้อ 6'!O32="","",'ข้อ 6'!O32)</f>
        <v/>
      </c>
      <c r="CO32" s="56" t="str">
        <f>IF('ข้อ 6'!P32="","",'ข้อ 6'!P32)</f>
        <v/>
      </c>
      <c r="CP32" s="56" t="str">
        <f>IF('ข้อ 6'!R32="","",'ข้อ 6'!R32)</f>
        <v/>
      </c>
      <c r="CQ32" s="56" t="str">
        <f>IF('ข้อ 6'!S32="","",'ข้อ 6'!S32)</f>
        <v/>
      </c>
      <c r="CR32" s="56" t="str">
        <f>IF('ข้อ 6'!T32="","",'ข้อ 6'!T32)</f>
        <v/>
      </c>
      <c r="CS32" s="58">
        <f>IF(รายชื่อนักเรียน!A28="","",รายชื่อนักเรียน!A28)</f>
        <v>27</v>
      </c>
      <c r="CT32" s="64"/>
      <c r="CU32" s="56" t="str">
        <f>IF('ข้อ 7'!F32="","",'ข้อ 7'!F32)</f>
        <v/>
      </c>
      <c r="CV32" s="56" t="str">
        <f>IF('ข้อ 7'!G32="","",'ข้อ 7'!G32)</f>
        <v/>
      </c>
      <c r="CW32" s="56" t="str">
        <f>IF('ข้อ 7'!H32="","",'ข้อ 7'!H32)</f>
        <v/>
      </c>
      <c r="CX32" s="56" t="str">
        <f>IF('ข้อ 7'!I32="","",'ข้อ 7'!I32)</f>
        <v/>
      </c>
      <c r="CY32" s="56" t="str">
        <f>IF('ข้อ 7'!J32="","",'ข้อ 7'!J32)</f>
        <v/>
      </c>
      <c r="CZ32" s="56" t="str">
        <f>IF('ข้อ 7'!K32="","",'ข้อ 7'!K32)</f>
        <v/>
      </c>
      <c r="DA32" s="56" t="str">
        <f>IF('ข้อ 7'!L32="","",'ข้อ 7'!L32)</f>
        <v/>
      </c>
      <c r="DB32" s="56" t="str">
        <f>IF('ข้อ 7'!M32="","",'ข้อ 7'!M32)</f>
        <v/>
      </c>
      <c r="DC32" s="56" t="str">
        <f>IF('ข้อ 7'!N32="","",'ข้อ 7'!N32)</f>
        <v/>
      </c>
      <c r="DD32" s="56" t="str">
        <f>IF('ข้อ 7'!O32="","",'ข้อ 7'!O32)</f>
        <v/>
      </c>
      <c r="DE32" s="56" t="str">
        <f>IF('ข้อ 7'!P32="","",'ข้อ 7'!P32)</f>
        <v/>
      </c>
      <c r="DF32" s="56" t="str">
        <f>IF('ข้อ 7'!R32="","",'ข้อ 7'!R32)</f>
        <v/>
      </c>
      <c r="DG32" s="56" t="str">
        <f>IF('ข้อ 7'!S32="","",'ข้อ 7'!S32)</f>
        <v/>
      </c>
      <c r="DH32" s="56" t="str">
        <f>IF('ข้อ 7'!T32="","",'ข้อ 7'!T32)</f>
        <v/>
      </c>
      <c r="DI32" s="58">
        <f>IF(รายชื่อนักเรียน!A28="","",รายชื่อนักเรียน!A28)</f>
        <v>27</v>
      </c>
      <c r="DJ32" s="64"/>
      <c r="DK32" s="56" t="str">
        <f>IF('ข้อ 8'!F32="","",'ข้อ 8'!F32)</f>
        <v/>
      </c>
      <c r="DL32" s="56" t="str">
        <f>IF('ข้อ 8'!G32="","",'ข้อ 8'!G32)</f>
        <v/>
      </c>
      <c r="DM32" s="56" t="str">
        <f>IF('ข้อ 8'!H32="","",'ข้อ 8'!H32)</f>
        <v/>
      </c>
      <c r="DN32" s="56" t="str">
        <f>IF('ข้อ 8'!I32="","",'ข้อ 8'!I32)</f>
        <v/>
      </c>
      <c r="DO32" s="56" t="str">
        <f>IF('ข้อ 8'!J32="","",'ข้อ 8'!J32)</f>
        <v/>
      </c>
      <c r="DP32" s="56" t="str">
        <f>IF('ข้อ 8'!K32="","",'ข้อ 8'!K32)</f>
        <v/>
      </c>
      <c r="DQ32" s="56" t="str">
        <f>IF('ข้อ 8'!L32="","",'ข้อ 8'!L32)</f>
        <v/>
      </c>
      <c r="DR32" s="56" t="str">
        <f>IF('ข้อ 8'!M32="","",'ข้อ 8'!M32)</f>
        <v/>
      </c>
      <c r="DS32" s="56" t="str">
        <f>IF('ข้อ 8'!N32="","",'ข้อ 8'!N32)</f>
        <v/>
      </c>
      <c r="DT32" s="56" t="str">
        <f>IF('ข้อ 8'!O32="","",'ข้อ 8'!O32)</f>
        <v/>
      </c>
      <c r="DU32" s="56" t="str">
        <f>IF('ข้อ 8'!P32="","",'ข้อ 8'!P32)</f>
        <v/>
      </c>
      <c r="DV32" s="56" t="str">
        <f>IF('ข้อ 8'!R32="","",'ข้อ 8'!R32)</f>
        <v/>
      </c>
      <c r="DW32" s="56" t="str">
        <f>IF('ข้อ 8'!S32="","",'ข้อ 8'!S32)</f>
        <v/>
      </c>
      <c r="DX32" s="56" t="str">
        <f>IF('ข้อ 8'!T32="","",'ข้อ 8'!T32)</f>
        <v/>
      </c>
    </row>
    <row r="33" spans="1:128" x14ac:dyDescent="0.35">
      <c r="A33" s="58">
        <f>IF(รายชื่อนักเรียน!A29="","",รายชื่อนักเรียน!A29)</f>
        <v>28</v>
      </c>
      <c r="B33" s="64"/>
      <c r="C33" s="56" t="str">
        <f>IF('ข้อที่ 1'!F33="","",'ข้อที่ 1'!F33)</f>
        <v/>
      </c>
      <c r="D33" s="56" t="str">
        <f>IF('ข้อที่ 1'!G33="","",'ข้อที่ 1'!G33)</f>
        <v/>
      </c>
      <c r="E33" s="56" t="str">
        <f>IF('ข้อที่ 1'!H33="","",'ข้อที่ 1'!H33)</f>
        <v/>
      </c>
      <c r="F33" s="56" t="str">
        <f>IF('ข้อที่ 1'!I33="","",'ข้อที่ 1'!I33)</f>
        <v/>
      </c>
      <c r="G33" s="56" t="str">
        <f>IF('ข้อที่ 1'!J33="","",'ข้อที่ 1'!J33)</f>
        <v/>
      </c>
      <c r="H33" s="56" t="str">
        <f>IF('ข้อที่ 1'!K33="","",'ข้อที่ 1'!K33)</f>
        <v/>
      </c>
      <c r="I33" s="56" t="str">
        <f>IF('ข้อที่ 1'!L33="","",'ข้อที่ 1'!L33)</f>
        <v/>
      </c>
      <c r="J33" s="56" t="str">
        <f>IF('ข้อที่ 1'!M33="","",'ข้อที่ 1'!M33)</f>
        <v/>
      </c>
      <c r="K33" s="56" t="str">
        <f>IF('ข้อที่ 1'!N33="","",'ข้อที่ 1'!N33)</f>
        <v/>
      </c>
      <c r="L33" s="56" t="str">
        <f>IF('ข้อที่ 1'!O33="","",'ข้อที่ 1'!O33)</f>
        <v/>
      </c>
      <c r="M33" s="56" t="str">
        <f>IF('ข้อที่ 1'!P33="","",'ข้อที่ 1'!P33)</f>
        <v/>
      </c>
      <c r="N33" s="56" t="str">
        <f>IF('ข้อที่ 1'!R33="","",'ข้อที่ 1'!R33)</f>
        <v/>
      </c>
      <c r="O33" s="56" t="str">
        <f>IF('ข้อที่ 1'!S33="","",'ข้อที่ 1'!S33)</f>
        <v/>
      </c>
      <c r="P33" s="56" t="str">
        <f>IF('ข้อที่ 1'!T33="","",'ข้อที่ 1'!T33)</f>
        <v/>
      </c>
      <c r="Q33" s="58">
        <f>IF(รายชื่อนักเรียน!A29="","",รายชื่อนักเรียน!A29)</f>
        <v>28</v>
      </c>
      <c r="R33" s="64"/>
      <c r="S33" s="56" t="str">
        <f>IF('ข้อ 2'!F33="","",'ข้อ 2'!F33)</f>
        <v/>
      </c>
      <c r="T33" s="56" t="str">
        <f>IF('ข้อ 2'!G33="","",'ข้อ 2'!G33)</f>
        <v/>
      </c>
      <c r="U33" s="56" t="str">
        <f>IF('ข้อ 2'!H33="","",'ข้อ 2'!H33)</f>
        <v/>
      </c>
      <c r="V33" s="56" t="str">
        <f>IF('ข้อ 2'!I33="","",'ข้อ 2'!I33)</f>
        <v/>
      </c>
      <c r="W33" s="56" t="str">
        <f>IF('ข้อ 2'!J33="","",'ข้อ 2'!J33)</f>
        <v/>
      </c>
      <c r="X33" s="56" t="str">
        <f>IF('ข้อ 2'!K33="","",'ข้อ 2'!K33)</f>
        <v/>
      </c>
      <c r="Y33" s="56" t="str">
        <f>IF('ข้อ 2'!L33="","",'ข้อ 2'!L33)</f>
        <v/>
      </c>
      <c r="Z33" s="56" t="str">
        <f>IF('ข้อ 2'!M33="","",'ข้อ 2'!M33)</f>
        <v/>
      </c>
      <c r="AA33" s="56" t="str">
        <f>IF('ข้อ 2'!N33="","",'ข้อ 2'!N33)</f>
        <v/>
      </c>
      <c r="AB33" s="56" t="str">
        <f>IF('ข้อ 2'!O33="","",'ข้อ 2'!O33)</f>
        <v/>
      </c>
      <c r="AC33" s="56" t="str">
        <f>IF('ข้อ 2'!P33="","",'ข้อ 2'!P33)</f>
        <v/>
      </c>
      <c r="AD33" s="56" t="str">
        <f>IF('ข้อ 2'!R33="","",'ข้อ 2'!R33)</f>
        <v/>
      </c>
      <c r="AE33" s="56" t="str">
        <f>IF('ข้อ 2'!S33="","",'ข้อ 2'!S33)</f>
        <v/>
      </c>
      <c r="AF33" s="56" t="str">
        <f>IF('ข้อ 2'!T33="","",'ข้อ 2'!T33)</f>
        <v/>
      </c>
      <c r="AG33" s="58">
        <f>IF(รายชื่อนักเรียน!A29="","",รายชื่อนักเรียน!A29)</f>
        <v>28</v>
      </c>
      <c r="AH33" s="64"/>
      <c r="AI33" s="56" t="str">
        <f>IF('ข้อ 3'!F33="","",'ข้อ 3'!F33)</f>
        <v/>
      </c>
      <c r="AJ33" s="56" t="str">
        <f>IF('ข้อ 3'!G33="","",'ข้อ 3'!G33)</f>
        <v/>
      </c>
      <c r="AK33" s="56" t="str">
        <f>IF('ข้อ 3'!H33="","",'ข้อ 3'!H33)</f>
        <v/>
      </c>
      <c r="AL33" s="56" t="str">
        <f>IF('ข้อ 3'!I33="","",'ข้อ 3'!I33)</f>
        <v/>
      </c>
      <c r="AM33" s="56" t="str">
        <f>IF('ข้อ 3'!J33="","",'ข้อ 3'!J33)</f>
        <v/>
      </c>
      <c r="AN33" s="56" t="str">
        <f>IF('ข้อ 3'!K33="","",'ข้อ 3'!K33)</f>
        <v/>
      </c>
      <c r="AO33" s="56" t="str">
        <f>IF('ข้อ 3'!L33="","",'ข้อ 3'!L33)</f>
        <v/>
      </c>
      <c r="AP33" s="56" t="str">
        <f>IF('ข้อ 3'!M33="","",'ข้อ 3'!M33)</f>
        <v/>
      </c>
      <c r="AQ33" s="56" t="str">
        <f>IF('ข้อ 3'!N33="","",'ข้อ 3'!N33)</f>
        <v/>
      </c>
      <c r="AR33" s="56" t="str">
        <f>IF('ข้อ 3'!O33="","",'ข้อ 3'!O33)</f>
        <v/>
      </c>
      <c r="AS33" s="56" t="str">
        <f>IF('ข้อ 3'!P33="","",'ข้อ 3'!P33)</f>
        <v/>
      </c>
      <c r="AT33" s="56" t="str">
        <f>IF('ข้อ 3'!R33="","",'ข้อ 3'!R33)</f>
        <v/>
      </c>
      <c r="AU33" s="56" t="str">
        <f>IF('ข้อ 3'!S33="","",'ข้อ 3'!S33)</f>
        <v/>
      </c>
      <c r="AV33" s="56" t="str">
        <f>IF('ข้อ 3'!T33="","",'ข้อ 3'!T33)</f>
        <v/>
      </c>
      <c r="AW33" s="58">
        <f>IF(รายชื่อนักเรียน!A29="","",รายชื่อนักเรียน!A29)</f>
        <v>28</v>
      </c>
      <c r="AX33" s="64"/>
      <c r="AY33" s="56" t="str">
        <f>IF('ข้อ 4'!F33="","",'ข้อ 4'!F33)</f>
        <v/>
      </c>
      <c r="AZ33" s="56" t="str">
        <f>IF('ข้อ 4'!G33="","",'ข้อ 4'!G33)</f>
        <v/>
      </c>
      <c r="BA33" s="56" t="str">
        <f>IF('ข้อ 4'!H33="","",'ข้อ 4'!H33)</f>
        <v/>
      </c>
      <c r="BB33" s="56" t="str">
        <f>IF('ข้อ 4'!I33="","",'ข้อ 4'!I33)</f>
        <v/>
      </c>
      <c r="BC33" s="56" t="str">
        <f>IF('ข้อ 4'!J33="","",'ข้อ 4'!J33)</f>
        <v/>
      </c>
      <c r="BD33" s="56" t="str">
        <f>IF('ข้อ 4'!K33="","",'ข้อ 4'!K33)</f>
        <v/>
      </c>
      <c r="BE33" s="56" t="str">
        <f>IF('ข้อ 4'!L33="","",'ข้อ 4'!L33)</f>
        <v/>
      </c>
      <c r="BF33" s="56" t="str">
        <f>IF('ข้อ 4'!M33="","",'ข้อ 4'!M33)</f>
        <v/>
      </c>
      <c r="BG33" s="56" t="str">
        <f>IF('ข้อ 4'!N33="","",'ข้อ 4'!N33)</f>
        <v/>
      </c>
      <c r="BH33" s="56" t="str">
        <f>IF('ข้อ 4'!O33="","",'ข้อ 4'!O33)</f>
        <v/>
      </c>
      <c r="BI33" s="56" t="str">
        <f>IF('ข้อ 4'!P33="","",'ข้อ 4'!P33)</f>
        <v/>
      </c>
      <c r="BJ33" s="56" t="str">
        <f>IF('ข้อ 4'!R33="","",'ข้อ 4'!R33)</f>
        <v/>
      </c>
      <c r="BK33" s="56" t="str">
        <f>IF('ข้อ 4'!S33="","",'ข้อ 4'!S33)</f>
        <v/>
      </c>
      <c r="BL33" s="56" t="str">
        <f>IF('ข้อ 4'!T33="","",'ข้อ 4'!T33)</f>
        <v/>
      </c>
      <c r="BM33" s="58">
        <f>IF(รายชื่อนักเรียน!A29="","",รายชื่อนักเรียน!A29)</f>
        <v>28</v>
      </c>
      <c r="BN33" s="64"/>
      <c r="BO33" s="56" t="str">
        <f>IF('ข้อ 5'!F33="","",'ข้อ 5'!F33)</f>
        <v/>
      </c>
      <c r="BP33" s="56" t="str">
        <f>IF('ข้อ 5'!G33="","",'ข้อ 5'!G33)</f>
        <v/>
      </c>
      <c r="BQ33" s="56" t="str">
        <f>IF('ข้อ 5'!H33="","",'ข้อ 5'!H33)</f>
        <v/>
      </c>
      <c r="BR33" s="56" t="str">
        <f>IF('ข้อ 5'!I33="","",'ข้อ 5'!I33)</f>
        <v/>
      </c>
      <c r="BS33" s="56" t="str">
        <f>IF('ข้อ 5'!J33="","",'ข้อ 5'!J33)</f>
        <v/>
      </c>
      <c r="BT33" s="56" t="str">
        <f>IF('ข้อ 5'!K33="","",'ข้อ 5'!K33)</f>
        <v/>
      </c>
      <c r="BU33" s="56" t="str">
        <f>IF('ข้อ 5'!L33="","",'ข้อ 5'!L33)</f>
        <v/>
      </c>
      <c r="BV33" s="56" t="str">
        <f>IF('ข้อ 5'!M33="","",'ข้อ 5'!M33)</f>
        <v/>
      </c>
      <c r="BW33" s="56" t="str">
        <f>IF('ข้อ 5'!N33="","",'ข้อ 5'!N33)</f>
        <v/>
      </c>
      <c r="BX33" s="56" t="str">
        <f>IF('ข้อ 5'!O33="","",'ข้อ 5'!O33)</f>
        <v/>
      </c>
      <c r="BY33" s="56" t="str">
        <f>IF('ข้อ 5'!P33="","",'ข้อ 5'!P33)</f>
        <v/>
      </c>
      <c r="BZ33" s="56" t="str">
        <f>IF('ข้อ 5'!R33="","",'ข้อ 5'!R33)</f>
        <v/>
      </c>
      <c r="CA33" s="56" t="str">
        <f>IF('ข้อ 5'!S33="","",'ข้อ 5'!S33)</f>
        <v/>
      </c>
      <c r="CB33" s="56" t="str">
        <f>IF('ข้อ 5'!T33="","",'ข้อ 5'!T33)</f>
        <v/>
      </c>
      <c r="CC33" s="58">
        <f>IF(รายชื่อนักเรียน!A29="","",รายชื่อนักเรียน!A29)</f>
        <v>28</v>
      </c>
      <c r="CD33" s="64"/>
      <c r="CE33" s="56" t="str">
        <f>IF('ข้อ 6'!F33="","",'ข้อ 6'!F33)</f>
        <v/>
      </c>
      <c r="CF33" s="56" t="str">
        <f>IF('ข้อ 6'!G33="","",'ข้อ 6'!G33)</f>
        <v/>
      </c>
      <c r="CG33" s="56" t="str">
        <f>IF('ข้อ 6'!H33="","",'ข้อ 6'!H33)</f>
        <v/>
      </c>
      <c r="CH33" s="56" t="str">
        <f>IF('ข้อ 6'!I33="","",'ข้อ 6'!I33)</f>
        <v/>
      </c>
      <c r="CI33" s="56" t="str">
        <f>IF('ข้อ 6'!J33="","",'ข้อ 6'!J33)</f>
        <v/>
      </c>
      <c r="CJ33" s="56" t="str">
        <f>IF('ข้อ 6'!K33="","",'ข้อ 6'!K33)</f>
        <v/>
      </c>
      <c r="CK33" s="56" t="str">
        <f>IF('ข้อ 6'!L33="","",'ข้อ 6'!L33)</f>
        <v/>
      </c>
      <c r="CL33" s="56" t="str">
        <f>IF('ข้อ 6'!M33="","",'ข้อ 6'!M33)</f>
        <v/>
      </c>
      <c r="CM33" s="56" t="str">
        <f>IF('ข้อ 6'!N33="","",'ข้อ 6'!N33)</f>
        <v/>
      </c>
      <c r="CN33" s="56" t="str">
        <f>IF('ข้อ 6'!O33="","",'ข้อ 6'!O33)</f>
        <v/>
      </c>
      <c r="CO33" s="56" t="str">
        <f>IF('ข้อ 6'!P33="","",'ข้อ 6'!P33)</f>
        <v/>
      </c>
      <c r="CP33" s="56" t="str">
        <f>IF('ข้อ 6'!R33="","",'ข้อ 6'!R33)</f>
        <v/>
      </c>
      <c r="CQ33" s="56" t="str">
        <f>IF('ข้อ 6'!S33="","",'ข้อ 6'!S33)</f>
        <v/>
      </c>
      <c r="CR33" s="56" t="str">
        <f>IF('ข้อ 6'!T33="","",'ข้อ 6'!T33)</f>
        <v/>
      </c>
      <c r="CS33" s="58">
        <f>IF(รายชื่อนักเรียน!A29="","",รายชื่อนักเรียน!A29)</f>
        <v>28</v>
      </c>
      <c r="CT33" s="64"/>
      <c r="CU33" s="56" t="str">
        <f>IF('ข้อ 7'!F33="","",'ข้อ 7'!F33)</f>
        <v/>
      </c>
      <c r="CV33" s="56" t="str">
        <f>IF('ข้อ 7'!G33="","",'ข้อ 7'!G33)</f>
        <v/>
      </c>
      <c r="CW33" s="56" t="str">
        <f>IF('ข้อ 7'!H33="","",'ข้อ 7'!H33)</f>
        <v/>
      </c>
      <c r="CX33" s="56" t="str">
        <f>IF('ข้อ 7'!I33="","",'ข้อ 7'!I33)</f>
        <v/>
      </c>
      <c r="CY33" s="56" t="str">
        <f>IF('ข้อ 7'!J33="","",'ข้อ 7'!J33)</f>
        <v/>
      </c>
      <c r="CZ33" s="56" t="str">
        <f>IF('ข้อ 7'!K33="","",'ข้อ 7'!K33)</f>
        <v/>
      </c>
      <c r="DA33" s="56" t="str">
        <f>IF('ข้อ 7'!L33="","",'ข้อ 7'!L33)</f>
        <v/>
      </c>
      <c r="DB33" s="56" t="str">
        <f>IF('ข้อ 7'!M33="","",'ข้อ 7'!M33)</f>
        <v/>
      </c>
      <c r="DC33" s="56" t="str">
        <f>IF('ข้อ 7'!N33="","",'ข้อ 7'!N33)</f>
        <v/>
      </c>
      <c r="DD33" s="56" t="str">
        <f>IF('ข้อ 7'!O33="","",'ข้อ 7'!O33)</f>
        <v/>
      </c>
      <c r="DE33" s="56" t="str">
        <f>IF('ข้อ 7'!P33="","",'ข้อ 7'!P33)</f>
        <v/>
      </c>
      <c r="DF33" s="56" t="str">
        <f>IF('ข้อ 7'!R33="","",'ข้อ 7'!R33)</f>
        <v/>
      </c>
      <c r="DG33" s="56" t="str">
        <f>IF('ข้อ 7'!S33="","",'ข้อ 7'!S33)</f>
        <v/>
      </c>
      <c r="DH33" s="56" t="str">
        <f>IF('ข้อ 7'!T33="","",'ข้อ 7'!T33)</f>
        <v/>
      </c>
      <c r="DI33" s="58">
        <f>IF(รายชื่อนักเรียน!A29="","",รายชื่อนักเรียน!A29)</f>
        <v>28</v>
      </c>
      <c r="DJ33" s="64"/>
      <c r="DK33" s="56" t="str">
        <f>IF('ข้อ 8'!F33="","",'ข้อ 8'!F33)</f>
        <v/>
      </c>
      <c r="DL33" s="56" t="str">
        <f>IF('ข้อ 8'!G33="","",'ข้อ 8'!G33)</f>
        <v/>
      </c>
      <c r="DM33" s="56" t="str">
        <f>IF('ข้อ 8'!H33="","",'ข้อ 8'!H33)</f>
        <v/>
      </c>
      <c r="DN33" s="56" t="str">
        <f>IF('ข้อ 8'!I33="","",'ข้อ 8'!I33)</f>
        <v/>
      </c>
      <c r="DO33" s="56" t="str">
        <f>IF('ข้อ 8'!J33="","",'ข้อ 8'!J33)</f>
        <v/>
      </c>
      <c r="DP33" s="56" t="str">
        <f>IF('ข้อ 8'!K33="","",'ข้อ 8'!K33)</f>
        <v/>
      </c>
      <c r="DQ33" s="56" t="str">
        <f>IF('ข้อ 8'!L33="","",'ข้อ 8'!L33)</f>
        <v/>
      </c>
      <c r="DR33" s="56" t="str">
        <f>IF('ข้อ 8'!M33="","",'ข้อ 8'!M33)</f>
        <v/>
      </c>
      <c r="DS33" s="56" t="str">
        <f>IF('ข้อ 8'!N33="","",'ข้อ 8'!N33)</f>
        <v/>
      </c>
      <c r="DT33" s="56" t="str">
        <f>IF('ข้อ 8'!O33="","",'ข้อ 8'!O33)</f>
        <v/>
      </c>
      <c r="DU33" s="56" t="str">
        <f>IF('ข้อ 8'!P33="","",'ข้อ 8'!P33)</f>
        <v/>
      </c>
      <c r="DV33" s="56" t="str">
        <f>IF('ข้อ 8'!R33="","",'ข้อ 8'!R33)</f>
        <v/>
      </c>
      <c r="DW33" s="56" t="str">
        <f>IF('ข้อ 8'!S33="","",'ข้อ 8'!S33)</f>
        <v/>
      </c>
      <c r="DX33" s="56" t="str">
        <f>IF('ข้อ 8'!T33="","",'ข้อ 8'!T33)</f>
        <v/>
      </c>
    </row>
    <row r="34" spans="1:128" x14ac:dyDescent="0.35">
      <c r="A34" s="58">
        <f>IF(รายชื่อนักเรียน!A30="","",รายชื่อนักเรียน!A30)</f>
        <v>29</v>
      </c>
      <c r="B34" s="64"/>
      <c r="C34" s="56" t="str">
        <f>IF('ข้อที่ 1'!F34="","",'ข้อที่ 1'!F34)</f>
        <v/>
      </c>
      <c r="D34" s="56" t="str">
        <f>IF('ข้อที่ 1'!G34="","",'ข้อที่ 1'!G34)</f>
        <v/>
      </c>
      <c r="E34" s="56" t="str">
        <f>IF('ข้อที่ 1'!H34="","",'ข้อที่ 1'!H34)</f>
        <v/>
      </c>
      <c r="F34" s="56" t="str">
        <f>IF('ข้อที่ 1'!I34="","",'ข้อที่ 1'!I34)</f>
        <v/>
      </c>
      <c r="G34" s="56" t="str">
        <f>IF('ข้อที่ 1'!J34="","",'ข้อที่ 1'!J34)</f>
        <v/>
      </c>
      <c r="H34" s="56" t="str">
        <f>IF('ข้อที่ 1'!K34="","",'ข้อที่ 1'!K34)</f>
        <v/>
      </c>
      <c r="I34" s="56" t="str">
        <f>IF('ข้อที่ 1'!L34="","",'ข้อที่ 1'!L34)</f>
        <v/>
      </c>
      <c r="J34" s="56" t="str">
        <f>IF('ข้อที่ 1'!M34="","",'ข้อที่ 1'!M34)</f>
        <v/>
      </c>
      <c r="K34" s="56" t="str">
        <f>IF('ข้อที่ 1'!N34="","",'ข้อที่ 1'!N34)</f>
        <v/>
      </c>
      <c r="L34" s="56" t="str">
        <f>IF('ข้อที่ 1'!O34="","",'ข้อที่ 1'!O34)</f>
        <v/>
      </c>
      <c r="M34" s="56" t="str">
        <f>IF('ข้อที่ 1'!P34="","",'ข้อที่ 1'!P34)</f>
        <v/>
      </c>
      <c r="N34" s="56" t="str">
        <f>IF('ข้อที่ 1'!R34="","",'ข้อที่ 1'!R34)</f>
        <v/>
      </c>
      <c r="O34" s="56" t="str">
        <f>IF('ข้อที่ 1'!S34="","",'ข้อที่ 1'!S34)</f>
        <v/>
      </c>
      <c r="P34" s="56" t="str">
        <f>IF('ข้อที่ 1'!T34="","",'ข้อที่ 1'!T34)</f>
        <v/>
      </c>
      <c r="Q34" s="58">
        <f>IF(รายชื่อนักเรียน!A30="","",รายชื่อนักเรียน!A30)</f>
        <v>29</v>
      </c>
      <c r="R34" s="64"/>
      <c r="S34" s="56" t="str">
        <f>IF('ข้อ 2'!F34="","",'ข้อ 2'!F34)</f>
        <v/>
      </c>
      <c r="T34" s="56" t="str">
        <f>IF('ข้อ 2'!G34="","",'ข้อ 2'!G34)</f>
        <v/>
      </c>
      <c r="U34" s="56" t="str">
        <f>IF('ข้อ 2'!H34="","",'ข้อ 2'!H34)</f>
        <v/>
      </c>
      <c r="V34" s="56" t="str">
        <f>IF('ข้อ 2'!I34="","",'ข้อ 2'!I34)</f>
        <v/>
      </c>
      <c r="W34" s="56" t="str">
        <f>IF('ข้อ 2'!J34="","",'ข้อ 2'!J34)</f>
        <v/>
      </c>
      <c r="X34" s="56" t="str">
        <f>IF('ข้อ 2'!K34="","",'ข้อ 2'!K34)</f>
        <v/>
      </c>
      <c r="Y34" s="56" t="str">
        <f>IF('ข้อ 2'!L34="","",'ข้อ 2'!L34)</f>
        <v/>
      </c>
      <c r="Z34" s="56" t="str">
        <f>IF('ข้อ 2'!M34="","",'ข้อ 2'!M34)</f>
        <v/>
      </c>
      <c r="AA34" s="56" t="str">
        <f>IF('ข้อ 2'!N34="","",'ข้อ 2'!N34)</f>
        <v/>
      </c>
      <c r="AB34" s="56" t="str">
        <f>IF('ข้อ 2'!O34="","",'ข้อ 2'!O34)</f>
        <v/>
      </c>
      <c r="AC34" s="56" t="str">
        <f>IF('ข้อ 2'!P34="","",'ข้อ 2'!P34)</f>
        <v/>
      </c>
      <c r="AD34" s="56" t="str">
        <f>IF('ข้อ 2'!R34="","",'ข้อ 2'!R34)</f>
        <v/>
      </c>
      <c r="AE34" s="56" t="str">
        <f>IF('ข้อ 2'!S34="","",'ข้อ 2'!S34)</f>
        <v/>
      </c>
      <c r="AF34" s="56" t="str">
        <f>IF('ข้อ 2'!T34="","",'ข้อ 2'!T34)</f>
        <v/>
      </c>
      <c r="AG34" s="58">
        <f>IF(รายชื่อนักเรียน!A30="","",รายชื่อนักเรียน!A30)</f>
        <v>29</v>
      </c>
      <c r="AH34" s="64"/>
      <c r="AI34" s="56" t="str">
        <f>IF('ข้อ 3'!F34="","",'ข้อ 3'!F34)</f>
        <v/>
      </c>
      <c r="AJ34" s="56" t="str">
        <f>IF('ข้อ 3'!G34="","",'ข้อ 3'!G34)</f>
        <v/>
      </c>
      <c r="AK34" s="56" t="str">
        <f>IF('ข้อ 3'!H34="","",'ข้อ 3'!H34)</f>
        <v/>
      </c>
      <c r="AL34" s="56" t="str">
        <f>IF('ข้อ 3'!I34="","",'ข้อ 3'!I34)</f>
        <v/>
      </c>
      <c r="AM34" s="56" t="str">
        <f>IF('ข้อ 3'!J34="","",'ข้อ 3'!J34)</f>
        <v/>
      </c>
      <c r="AN34" s="56" t="str">
        <f>IF('ข้อ 3'!K34="","",'ข้อ 3'!K34)</f>
        <v/>
      </c>
      <c r="AO34" s="56" t="str">
        <f>IF('ข้อ 3'!L34="","",'ข้อ 3'!L34)</f>
        <v/>
      </c>
      <c r="AP34" s="56" t="str">
        <f>IF('ข้อ 3'!M34="","",'ข้อ 3'!M34)</f>
        <v/>
      </c>
      <c r="AQ34" s="56" t="str">
        <f>IF('ข้อ 3'!N34="","",'ข้อ 3'!N34)</f>
        <v/>
      </c>
      <c r="AR34" s="56" t="str">
        <f>IF('ข้อ 3'!O34="","",'ข้อ 3'!O34)</f>
        <v/>
      </c>
      <c r="AS34" s="56" t="str">
        <f>IF('ข้อ 3'!P34="","",'ข้อ 3'!P34)</f>
        <v/>
      </c>
      <c r="AT34" s="56" t="str">
        <f>IF('ข้อ 3'!R34="","",'ข้อ 3'!R34)</f>
        <v/>
      </c>
      <c r="AU34" s="56" t="str">
        <f>IF('ข้อ 3'!S34="","",'ข้อ 3'!S34)</f>
        <v/>
      </c>
      <c r="AV34" s="56" t="str">
        <f>IF('ข้อ 3'!T34="","",'ข้อ 3'!T34)</f>
        <v/>
      </c>
      <c r="AW34" s="58">
        <f>IF(รายชื่อนักเรียน!A30="","",รายชื่อนักเรียน!A30)</f>
        <v>29</v>
      </c>
      <c r="AX34" s="64"/>
      <c r="AY34" s="56" t="str">
        <f>IF('ข้อ 4'!F34="","",'ข้อ 4'!F34)</f>
        <v/>
      </c>
      <c r="AZ34" s="56" t="str">
        <f>IF('ข้อ 4'!G34="","",'ข้อ 4'!G34)</f>
        <v/>
      </c>
      <c r="BA34" s="56" t="str">
        <f>IF('ข้อ 4'!H34="","",'ข้อ 4'!H34)</f>
        <v/>
      </c>
      <c r="BB34" s="56" t="str">
        <f>IF('ข้อ 4'!I34="","",'ข้อ 4'!I34)</f>
        <v/>
      </c>
      <c r="BC34" s="56" t="str">
        <f>IF('ข้อ 4'!J34="","",'ข้อ 4'!J34)</f>
        <v/>
      </c>
      <c r="BD34" s="56" t="str">
        <f>IF('ข้อ 4'!K34="","",'ข้อ 4'!K34)</f>
        <v/>
      </c>
      <c r="BE34" s="56" t="str">
        <f>IF('ข้อ 4'!L34="","",'ข้อ 4'!L34)</f>
        <v/>
      </c>
      <c r="BF34" s="56" t="str">
        <f>IF('ข้อ 4'!M34="","",'ข้อ 4'!M34)</f>
        <v/>
      </c>
      <c r="BG34" s="56" t="str">
        <f>IF('ข้อ 4'!N34="","",'ข้อ 4'!N34)</f>
        <v/>
      </c>
      <c r="BH34" s="56" t="str">
        <f>IF('ข้อ 4'!O34="","",'ข้อ 4'!O34)</f>
        <v/>
      </c>
      <c r="BI34" s="56" t="str">
        <f>IF('ข้อ 4'!P34="","",'ข้อ 4'!P34)</f>
        <v/>
      </c>
      <c r="BJ34" s="56" t="str">
        <f>IF('ข้อ 4'!R34="","",'ข้อ 4'!R34)</f>
        <v/>
      </c>
      <c r="BK34" s="56" t="str">
        <f>IF('ข้อ 4'!S34="","",'ข้อ 4'!S34)</f>
        <v/>
      </c>
      <c r="BL34" s="56" t="str">
        <f>IF('ข้อ 4'!T34="","",'ข้อ 4'!T34)</f>
        <v/>
      </c>
      <c r="BM34" s="58">
        <f>IF(รายชื่อนักเรียน!A30="","",รายชื่อนักเรียน!A30)</f>
        <v>29</v>
      </c>
      <c r="BN34" s="64"/>
      <c r="BO34" s="56" t="str">
        <f>IF('ข้อ 5'!F34="","",'ข้อ 5'!F34)</f>
        <v/>
      </c>
      <c r="BP34" s="56" t="str">
        <f>IF('ข้อ 5'!G34="","",'ข้อ 5'!G34)</f>
        <v/>
      </c>
      <c r="BQ34" s="56" t="str">
        <f>IF('ข้อ 5'!H34="","",'ข้อ 5'!H34)</f>
        <v/>
      </c>
      <c r="BR34" s="56" t="str">
        <f>IF('ข้อ 5'!I34="","",'ข้อ 5'!I34)</f>
        <v/>
      </c>
      <c r="BS34" s="56" t="str">
        <f>IF('ข้อ 5'!J34="","",'ข้อ 5'!J34)</f>
        <v/>
      </c>
      <c r="BT34" s="56" t="str">
        <f>IF('ข้อ 5'!K34="","",'ข้อ 5'!K34)</f>
        <v/>
      </c>
      <c r="BU34" s="56" t="str">
        <f>IF('ข้อ 5'!L34="","",'ข้อ 5'!L34)</f>
        <v/>
      </c>
      <c r="BV34" s="56" t="str">
        <f>IF('ข้อ 5'!M34="","",'ข้อ 5'!M34)</f>
        <v/>
      </c>
      <c r="BW34" s="56" t="str">
        <f>IF('ข้อ 5'!N34="","",'ข้อ 5'!N34)</f>
        <v/>
      </c>
      <c r="BX34" s="56" t="str">
        <f>IF('ข้อ 5'!O34="","",'ข้อ 5'!O34)</f>
        <v/>
      </c>
      <c r="BY34" s="56" t="str">
        <f>IF('ข้อ 5'!P34="","",'ข้อ 5'!P34)</f>
        <v/>
      </c>
      <c r="BZ34" s="56" t="str">
        <f>IF('ข้อ 5'!R34="","",'ข้อ 5'!R34)</f>
        <v/>
      </c>
      <c r="CA34" s="56" t="str">
        <f>IF('ข้อ 5'!S34="","",'ข้อ 5'!S34)</f>
        <v/>
      </c>
      <c r="CB34" s="56" t="str">
        <f>IF('ข้อ 5'!T34="","",'ข้อ 5'!T34)</f>
        <v/>
      </c>
      <c r="CC34" s="58">
        <f>IF(รายชื่อนักเรียน!A30="","",รายชื่อนักเรียน!A30)</f>
        <v>29</v>
      </c>
      <c r="CD34" s="64"/>
      <c r="CE34" s="56" t="str">
        <f>IF('ข้อ 6'!F34="","",'ข้อ 6'!F34)</f>
        <v/>
      </c>
      <c r="CF34" s="56" t="str">
        <f>IF('ข้อ 6'!G34="","",'ข้อ 6'!G34)</f>
        <v/>
      </c>
      <c r="CG34" s="56" t="str">
        <f>IF('ข้อ 6'!H34="","",'ข้อ 6'!H34)</f>
        <v/>
      </c>
      <c r="CH34" s="56" t="str">
        <f>IF('ข้อ 6'!I34="","",'ข้อ 6'!I34)</f>
        <v/>
      </c>
      <c r="CI34" s="56" t="str">
        <f>IF('ข้อ 6'!J34="","",'ข้อ 6'!J34)</f>
        <v/>
      </c>
      <c r="CJ34" s="56" t="str">
        <f>IF('ข้อ 6'!K34="","",'ข้อ 6'!K34)</f>
        <v/>
      </c>
      <c r="CK34" s="56" t="str">
        <f>IF('ข้อ 6'!L34="","",'ข้อ 6'!L34)</f>
        <v/>
      </c>
      <c r="CL34" s="56" t="str">
        <f>IF('ข้อ 6'!M34="","",'ข้อ 6'!M34)</f>
        <v/>
      </c>
      <c r="CM34" s="56" t="str">
        <f>IF('ข้อ 6'!N34="","",'ข้อ 6'!N34)</f>
        <v/>
      </c>
      <c r="CN34" s="56" t="str">
        <f>IF('ข้อ 6'!O34="","",'ข้อ 6'!O34)</f>
        <v/>
      </c>
      <c r="CO34" s="56" t="str">
        <f>IF('ข้อ 6'!P34="","",'ข้อ 6'!P34)</f>
        <v/>
      </c>
      <c r="CP34" s="56" t="str">
        <f>IF('ข้อ 6'!R34="","",'ข้อ 6'!R34)</f>
        <v/>
      </c>
      <c r="CQ34" s="56" t="str">
        <f>IF('ข้อ 6'!S34="","",'ข้อ 6'!S34)</f>
        <v/>
      </c>
      <c r="CR34" s="56" t="str">
        <f>IF('ข้อ 6'!T34="","",'ข้อ 6'!T34)</f>
        <v/>
      </c>
      <c r="CS34" s="58">
        <f>IF(รายชื่อนักเรียน!A30="","",รายชื่อนักเรียน!A30)</f>
        <v>29</v>
      </c>
      <c r="CT34" s="64"/>
      <c r="CU34" s="56" t="str">
        <f>IF('ข้อ 7'!F34="","",'ข้อ 7'!F34)</f>
        <v/>
      </c>
      <c r="CV34" s="56" t="str">
        <f>IF('ข้อ 7'!G34="","",'ข้อ 7'!G34)</f>
        <v/>
      </c>
      <c r="CW34" s="56" t="str">
        <f>IF('ข้อ 7'!H34="","",'ข้อ 7'!H34)</f>
        <v/>
      </c>
      <c r="CX34" s="56" t="str">
        <f>IF('ข้อ 7'!I34="","",'ข้อ 7'!I34)</f>
        <v/>
      </c>
      <c r="CY34" s="56" t="str">
        <f>IF('ข้อ 7'!J34="","",'ข้อ 7'!J34)</f>
        <v/>
      </c>
      <c r="CZ34" s="56" t="str">
        <f>IF('ข้อ 7'!K34="","",'ข้อ 7'!K34)</f>
        <v/>
      </c>
      <c r="DA34" s="56" t="str">
        <f>IF('ข้อ 7'!L34="","",'ข้อ 7'!L34)</f>
        <v/>
      </c>
      <c r="DB34" s="56" t="str">
        <f>IF('ข้อ 7'!M34="","",'ข้อ 7'!M34)</f>
        <v/>
      </c>
      <c r="DC34" s="56" t="str">
        <f>IF('ข้อ 7'!N34="","",'ข้อ 7'!N34)</f>
        <v/>
      </c>
      <c r="DD34" s="56" t="str">
        <f>IF('ข้อ 7'!O34="","",'ข้อ 7'!O34)</f>
        <v/>
      </c>
      <c r="DE34" s="56" t="str">
        <f>IF('ข้อ 7'!P34="","",'ข้อ 7'!P34)</f>
        <v/>
      </c>
      <c r="DF34" s="56" t="str">
        <f>IF('ข้อ 7'!R34="","",'ข้อ 7'!R34)</f>
        <v/>
      </c>
      <c r="DG34" s="56" t="str">
        <f>IF('ข้อ 7'!S34="","",'ข้อ 7'!S34)</f>
        <v/>
      </c>
      <c r="DH34" s="56" t="str">
        <f>IF('ข้อ 7'!T34="","",'ข้อ 7'!T34)</f>
        <v/>
      </c>
      <c r="DI34" s="58">
        <f>IF(รายชื่อนักเรียน!A30="","",รายชื่อนักเรียน!A30)</f>
        <v>29</v>
      </c>
      <c r="DJ34" s="64"/>
      <c r="DK34" s="56" t="str">
        <f>IF('ข้อ 8'!F34="","",'ข้อ 8'!F34)</f>
        <v/>
      </c>
      <c r="DL34" s="56" t="str">
        <f>IF('ข้อ 8'!G34="","",'ข้อ 8'!G34)</f>
        <v/>
      </c>
      <c r="DM34" s="56" t="str">
        <f>IF('ข้อ 8'!H34="","",'ข้อ 8'!H34)</f>
        <v/>
      </c>
      <c r="DN34" s="56" t="str">
        <f>IF('ข้อ 8'!I34="","",'ข้อ 8'!I34)</f>
        <v/>
      </c>
      <c r="DO34" s="56" t="str">
        <f>IF('ข้อ 8'!J34="","",'ข้อ 8'!J34)</f>
        <v/>
      </c>
      <c r="DP34" s="56" t="str">
        <f>IF('ข้อ 8'!K34="","",'ข้อ 8'!K34)</f>
        <v/>
      </c>
      <c r="DQ34" s="56" t="str">
        <f>IF('ข้อ 8'!L34="","",'ข้อ 8'!L34)</f>
        <v/>
      </c>
      <c r="DR34" s="56" t="str">
        <f>IF('ข้อ 8'!M34="","",'ข้อ 8'!M34)</f>
        <v/>
      </c>
      <c r="DS34" s="56" t="str">
        <f>IF('ข้อ 8'!N34="","",'ข้อ 8'!N34)</f>
        <v/>
      </c>
      <c r="DT34" s="56" t="str">
        <f>IF('ข้อ 8'!O34="","",'ข้อ 8'!O34)</f>
        <v/>
      </c>
      <c r="DU34" s="56" t="str">
        <f>IF('ข้อ 8'!P34="","",'ข้อ 8'!P34)</f>
        <v/>
      </c>
      <c r="DV34" s="56" t="str">
        <f>IF('ข้อ 8'!R34="","",'ข้อ 8'!R34)</f>
        <v/>
      </c>
      <c r="DW34" s="56" t="str">
        <f>IF('ข้อ 8'!S34="","",'ข้อ 8'!S34)</f>
        <v/>
      </c>
      <c r="DX34" s="56" t="str">
        <f>IF('ข้อ 8'!T34="","",'ข้อ 8'!T34)</f>
        <v/>
      </c>
    </row>
    <row r="35" spans="1:128" x14ac:dyDescent="0.35">
      <c r="A35" s="58">
        <f>IF(รายชื่อนักเรียน!A31="","",รายชื่อนักเรียน!A31)</f>
        <v>30</v>
      </c>
      <c r="B35" s="64"/>
      <c r="C35" s="56" t="str">
        <f>IF('ข้อที่ 1'!F35="","",'ข้อที่ 1'!F35)</f>
        <v/>
      </c>
      <c r="D35" s="56" t="str">
        <f>IF('ข้อที่ 1'!G35="","",'ข้อที่ 1'!G35)</f>
        <v/>
      </c>
      <c r="E35" s="56" t="str">
        <f>IF('ข้อที่ 1'!H35="","",'ข้อที่ 1'!H35)</f>
        <v/>
      </c>
      <c r="F35" s="56" t="str">
        <f>IF('ข้อที่ 1'!I35="","",'ข้อที่ 1'!I35)</f>
        <v/>
      </c>
      <c r="G35" s="56" t="str">
        <f>IF('ข้อที่ 1'!J35="","",'ข้อที่ 1'!J35)</f>
        <v/>
      </c>
      <c r="H35" s="56" t="str">
        <f>IF('ข้อที่ 1'!K35="","",'ข้อที่ 1'!K35)</f>
        <v/>
      </c>
      <c r="I35" s="56" t="str">
        <f>IF('ข้อที่ 1'!L35="","",'ข้อที่ 1'!L35)</f>
        <v/>
      </c>
      <c r="J35" s="56" t="str">
        <f>IF('ข้อที่ 1'!M35="","",'ข้อที่ 1'!M35)</f>
        <v/>
      </c>
      <c r="K35" s="56" t="str">
        <f>IF('ข้อที่ 1'!N35="","",'ข้อที่ 1'!N35)</f>
        <v/>
      </c>
      <c r="L35" s="56" t="str">
        <f>IF('ข้อที่ 1'!O35="","",'ข้อที่ 1'!O35)</f>
        <v/>
      </c>
      <c r="M35" s="56" t="str">
        <f>IF('ข้อที่ 1'!P35="","",'ข้อที่ 1'!P35)</f>
        <v/>
      </c>
      <c r="N35" s="56" t="str">
        <f>IF('ข้อที่ 1'!R35="","",'ข้อที่ 1'!R35)</f>
        <v/>
      </c>
      <c r="O35" s="56" t="str">
        <f>IF('ข้อที่ 1'!S35="","",'ข้อที่ 1'!S35)</f>
        <v/>
      </c>
      <c r="P35" s="56" t="str">
        <f>IF('ข้อที่ 1'!T35="","",'ข้อที่ 1'!T35)</f>
        <v/>
      </c>
      <c r="Q35" s="58">
        <f>IF(รายชื่อนักเรียน!A31="","",รายชื่อนักเรียน!A31)</f>
        <v>30</v>
      </c>
      <c r="R35" s="64"/>
      <c r="S35" s="56" t="str">
        <f>IF('ข้อ 2'!F35="","",'ข้อ 2'!F35)</f>
        <v/>
      </c>
      <c r="T35" s="56" t="str">
        <f>IF('ข้อ 2'!G35="","",'ข้อ 2'!G35)</f>
        <v/>
      </c>
      <c r="U35" s="56" t="str">
        <f>IF('ข้อ 2'!H35="","",'ข้อ 2'!H35)</f>
        <v/>
      </c>
      <c r="V35" s="56" t="str">
        <f>IF('ข้อ 2'!I35="","",'ข้อ 2'!I35)</f>
        <v/>
      </c>
      <c r="W35" s="56" t="str">
        <f>IF('ข้อ 2'!J35="","",'ข้อ 2'!J35)</f>
        <v/>
      </c>
      <c r="X35" s="56" t="str">
        <f>IF('ข้อ 2'!K35="","",'ข้อ 2'!K35)</f>
        <v/>
      </c>
      <c r="Y35" s="56" t="str">
        <f>IF('ข้อ 2'!L35="","",'ข้อ 2'!L35)</f>
        <v/>
      </c>
      <c r="Z35" s="56" t="str">
        <f>IF('ข้อ 2'!M35="","",'ข้อ 2'!M35)</f>
        <v/>
      </c>
      <c r="AA35" s="56" t="str">
        <f>IF('ข้อ 2'!N35="","",'ข้อ 2'!N35)</f>
        <v/>
      </c>
      <c r="AB35" s="56" t="str">
        <f>IF('ข้อ 2'!O35="","",'ข้อ 2'!O35)</f>
        <v/>
      </c>
      <c r="AC35" s="56" t="str">
        <f>IF('ข้อ 2'!P35="","",'ข้อ 2'!P35)</f>
        <v/>
      </c>
      <c r="AD35" s="56" t="str">
        <f>IF('ข้อ 2'!R35="","",'ข้อ 2'!R35)</f>
        <v/>
      </c>
      <c r="AE35" s="56" t="str">
        <f>IF('ข้อ 2'!S35="","",'ข้อ 2'!S35)</f>
        <v/>
      </c>
      <c r="AF35" s="56" t="str">
        <f>IF('ข้อ 2'!T35="","",'ข้อ 2'!T35)</f>
        <v/>
      </c>
      <c r="AG35" s="58">
        <f>IF(รายชื่อนักเรียน!A31="","",รายชื่อนักเรียน!A31)</f>
        <v>30</v>
      </c>
      <c r="AH35" s="64"/>
      <c r="AI35" s="56" t="str">
        <f>IF('ข้อ 3'!F35="","",'ข้อ 3'!F35)</f>
        <v/>
      </c>
      <c r="AJ35" s="56" t="str">
        <f>IF('ข้อ 3'!G35="","",'ข้อ 3'!G35)</f>
        <v/>
      </c>
      <c r="AK35" s="56" t="str">
        <f>IF('ข้อ 3'!H35="","",'ข้อ 3'!H35)</f>
        <v/>
      </c>
      <c r="AL35" s="56" t="str">
        <f>IF('ข้อ 3'!I35="","",'ข้อ 3'!I35)</f>
        <v/>
      </c>
      <c r="AM35" s="56" t="str">
        <f>IF('ข้อ 3'!J35="","",'ข้อ 3'!J35)</f>
        <v/>
      </c>
      <c r="AN35" s="56" t="str">
        <f>IF('ข้อ 3'!K35="","",'ข้อ 3'!K35)</f>
        <v/>
      </c>
      <c r="AO35" s="56" t="str">
        <f>IF('ข้อ 3'!L35="","",'ข้อ 3'!L35)</f>
        <v/>
      </c>
      <c r="AP35" s="56" t="str">
        <f>IF('ข้อ 3'!M35="","",'ข้อ 3'!M35)</f>
        <v/>
      </c>
      <c r="AQ35" s="56" t="str">
        <f>IF('ข้อ 3'!N35="","",'ข้อ 3'!N35)</f>
        <v/>
      </c>
      <c r="AR35" s="56" t="str">
        <f>IF('ข้อ 3'!O35="","",'ข้อ 3'!O35)</f>
        <v/>
      </c>
      <c r="AS35" s="56" t="str">
        <f>IF('ข้อ 3'!P35="","",'ข้อ 3'!P35)</f>
        <v/>
      </c>
      <c r="AT35" s="56" t="str">
        <f>IF('ข้อ 3'!R35="","",'ข้อ 3'!R35)</f>
        <v/>
      </c>
      <c r="AU35" s="56" t="str">
        <f>IF('ข้อ 3'!S35="","",'ข้อ 3'!S35)</f>
        <v/>
      </c>
      <c r="AV35" s="56" t="str">
        <f>IF('ข้อ 3'!T35="","",'ข้อ 3'!T35)</f>
        <v/>
      </c>
      <c r="AW35" s="58">
        <f>IF(รายชื่อนักเรียน!A31="","",รายชื่อนักเรียน!A31)</f>
        <v>30</v>
      </c>
      <c r="AX35" s="64"/>
      <c r="AY35" s="56" t="str">
        <f>IF('ข้อ 4'!F35="","",'ข้อ 4'!F35)</f>
        <v/>
      </c>
      <c r="AZ35" s="56" t="str">
        <f>IF('ข้อ 4'!G35="","",'ข้อ 4'!G35)</f>
        <v/>
      </c>
      <c r="BA35" s="56" t="str">
        <f>IF('ข้อ 4'!H35="","",'ข้อ 4'!H35)</f>
        <v/>
      </c>
      <c r="BB35" s="56" t="str">
        <f>IF('ข้อ 4'!I35="","",'ข้อ 4'!I35)</f>
        <v/>
      </c>
      <c r="BC35" s="56" t="str">
        <f>IF('ข้อ 4'!J35="","",'ข้อ 4'!J35)</f>
        <v/>
      </c>
      <c r="BD35" s="56" t="str">
        <f>IF('ข้อ 4'!K35="","",'ข้อ 4'!K35)</f>
        <v/>
      </c>
      <c r="BE35" s="56" t="str">
        <f>IF('ข้อ 4'!L35="","",'ข้อ 4'!L35)</f>
        <v/>
      </c>
      <c r="BF35" s="56" t="str">
        <f>IF('ข้อ 4'!M35="","",'ข้อ 4'!M35)</f>
        <v/>
      </c>
      <c r="BG35" s="56" t="str">
        <f>IF('ข้อ 4'!N35="","",'ข้อ 4'!N35)</f>
        <v/>
      </c>
      <c r="BH35" s="56" t="str">
        <f>IF('ข้อ 4'!O35="","",'ข้อ 4'!O35)</f>
        <v/>
      </c>
      <c r="BI35" s="56" t="str">
        <f>IF('ข้อ 4'!P35="","",'ข้อ 4'!P35)</f>
        <v/>
      </c>
      <c r="BJ35" s="56" t="str">
        <f>IF('ข้อ 4'!R35="","",'ข้อ 4'!R35)</f>
        <v/>
      </c>
      <c r="BK35" s="56" t="str">
        <f>IF('ข้อ 4'!S35="","",'ข้อ 4'!S35)</f>
        <v/>
      </c>
      <c r="BL35" s="56" t="str">
        <f>IF('ข้อ 4'!T35="","",'ข้อ 4'!T35)</f>
        <v/>
      </c>
      <c r="BM35" s="58">
        <f>IF(รายชื่อนักเรียน!A31="","",รายชื่อนักเรียน!A31)</f>
        <v>30</v>
      </c>
      <c r="BN35" s="64"/>
      <c r="BO35" s="56" t="str">
        <f>IF('ข้อ 5'!F35="","",'ข้อ 5'!F35)</f>
        <v/>
      </c>
      <c r="BP35" s="56" t="str">
        <f>IF('ข้อ 5'!G35="","",'ข้อ 5'!G35)</f>
        <v/>
      </c>
      <c r="BQ35" s="56" t="str">
        <f>IF('ข้อ 5'!H35="","",'ข้อ 5'!H35)</f>
        <v/>
      </c>
      <c r="BR35" s="56" t="str">
        <f>IF('ข้อ 5'!I35="","",'ข้อ 5'!I35)</f>
        <v/>
      </c>
      <c r="BS35" s="56" t="str">
        <f>IF('ข้อ 5'!J35="","",'ข้อ 5'!J35)</f>
        <v/>
      </c>
      <c r="BT35" s="56" t="str">
        <f>IF('ข้อ 5'!K35="","",'ข้อ 5'!K35)</f>
        <v/>
      </c>
      <c r="BU35" s="56" t="str">
        <f>IF('ข้อ 5'!L35="","",'ข้อ 5'!L35)</f>
        <v/>
      </c>
      <c r="BV35" s="56" t="str">
        <f>IF('ข้อ 5'!M35="","",'ข้อ 5'!M35)</f>
        <v/>
      </c>
      <c r="BW35" s="56" t="str">
        <f>IF('ข้อ 5'!N35="","",'ข้อ 5'!N35)</f>
        <v/>
      </c>
      <c r="BX35" s="56" t="str">
        <f>IF('ข้อ 5'!O35="","",'ข้อ 5'!O35)</f>
        <v/>
      </c>
      <c r="BY35" s="56" t="str">
        <f>IF('ข้อ 5'!P35="","",'ข้อ 5'!P35)</f>
        <v/>
      </c>
      <c r="BZ35" s="56" t="str">
        <f>IF('ข้อ 5'!R35="","",'ข้อ 5'!R35)</f>
        <v/>
      </c>
      <c r="CA35" s="56" t="str">
        <f>IF('ข้อ 5'!S35="","",'ข้อ 5'!S35)</f>
        <v/>
      </c>
      <c r="CB35" s="56" t="str">
        <f>IF('ข้อ 5'!T35="","",'ข้อ 5'!T35)</f>
        <v/>
      </c>
      <c r="CC35" s="58">
        <f>IF(รายชื่อนักเรียน!A31="","",รายชื่อนักเรียน!A31)</f>
        <v>30</v>
      </c>
      <c r="CD35" s="64"/>
      <c r="CE35" s="56" t="str">
        <f>IF('ข้อ 6'!F35="","",'ข้อ 6'!F35)</f>
        <v/>
      </c>
      <c r="CF35" s="56" t="str">
        <f>IF('ข้อ 6'!G35="","",'ข้อ 6'!G35)</f>
        <v/>
      </c>
      <c r="CG35" s="56" t="str">
        <f>IF('ข้อ 6'!H35="","",'ข้อ 6'!H35)</f>
        <v/>
      </c>
      <c r="CH35" s="56" t="str">
        <f>IF('ข้อ 6'!I35="","",'ข้อ 6'!I35)</f>
        <v/>
      </c>
      <c r="CI35" s="56" t="str">
        <f>IF('ข้อ 6'!J35="","",'ข้อ 6'!J35)</f>
        <v/>
      </c>
      <c r="CJ35" s="56" t="str">
        <f>IF('ข้อ 6'!K35="","",'ข้อ 6'!K35)</f>
        <v/>
      </c>
      <c r="CK35" s="56" t="str">
        <f>IF('ข้อ 6'!L35="","",'ข้อ 6'!L35)</f>
        <v/>
      </c>
      <c r="CL35" s="56" t="str">
        <f>IF('ข้อ 6'!M35="","",'ข้อ 6'!M35)</f>
        <v/>
      </c>
      <c r="CM35" s="56" t="str">
        <f>IF('ข้อ 6'!N35="","",'ข้อ 6'!N35)</f>
        <v/>
      </c>
      <c r="CN35" s="56" t="str">
        <f>IF('ข้อ 6'!O35="","",'ข้อ 6'!O35)</f>
        <v/>
      </c>
      <c r="CO35" s="56" t="str">
        <f>IF('ข้อ 6'!P35="","",'ข้อ 6'!P35)</f>
        <v/>
      </c>
      <c r="CP35" s="56" t="str">
        <f>IF('ข้อ 6'!R35="","",'ข้อ 6'!R35)</f>
        <v/>
      </c>
      <c r="CQ35" s="56" t="str">
        <f>IF('ข้อ 6'!S35="","",'ข้อ 6'!S35)</f>
        <v/>
      </c>
      <c r="CR35" s="56" t="str">
        <f>IF('ข้อ 6'!T35="","",'ข้อ 6'!T35)</f>
        <v/>
      </c>
      <c r="CS35" s="58">
        <f>IF(รายชื่อนักเรียน!A31="","",รายชื่อนักเรียน!A31)</f>
        <v>30</v>
      </c>
      <c r="CT35" s="64"/>
      <c r="CU35" s="56" t="str">
        <f>IF('ข้อ 7'!F35="","",'ข้อ 7'!F35)</f>
        <v/>
      </c>
      <c r="CV35" s="56" t="str">
        <f>IF('ข้อ 7'!G35="","",'ข้อ 7'!G35)</f>
        <v/>
      </c>
      <c r="CW35" s="56" t="str">
        <f>IF('ข้อ 7'!H35="","",'ข้อ 7'!H35)</f>
        <v/>
      </c>
      <c r="CX35" s="56" t="str">
        <f>IF('ข้อ 7'!I35="","",'ข้อ 7'!I35)</f>
        <v/>
      </c>
      <c r="CY35" s="56" t="str">
        <f>IF('ข้อ 7'!J35="","",'ข้อ 7'!J35)</f>
        <v/>
      </c>
      <c r="CZ35" s="56" t="str">
        <f>IF('ข้อ 7'!K35="","",'ข้อ 7'!K35)</f>
        <v/>
      </c>
      <c r="DA35" s="56" t="str">
        <f>IF('ข้อ 7'!L35="","",'ข้อ 7'!L35)</f>
        <v/>
      </c>
      <c r="DB35" s="56" t="str">
        <f>IF('ข้อ 7'!M35="","",'ข้อ 7'!M35)</f>
        <v/>
      </c>
      <c r="DC35" s="56" t="str">
        <f>IF('ข้อ 7'!N35="","",'ข้อ 7'!N35)</f>
        <v/>
      </c>
      <c r="DD35" s="56" t="str">
        <f>IF('ข้อ 7'!O35="","",'ข้อ 7'!O35)</f>
        <v/>
      </c>
      <c r="DE35" s="56" t="str">
        <f>IF('ข้อ 7'!P35="","",'ข้อ 7'!P35)</f>
        <v/>
      </c>
      <c r="DF35" s="56" t="str">
        <f>IF('ข้อ 7'!R35="","",'ข้อ 7'!R35)</f>
        <v/>
      </c>
      <c r="DG35" s="56" t="str">
        <f>IF('ข้อ 7'!S35="","",'ข้อ 7'!S35)</f>
        <v/>
      </c>
      <c r="DH35" s="56" t="str">
        <f>IF('ข้อ 7'!T35="","",'ข้อ 7'!T35)</f>
        <v/>
      </c>
      <c r="DI35" s="58">
        <f>IF(รายชื่อนักเรียน!A31="","",รายชื่อนักเรียน!A31)</f>
        <v>30</v>
      </c>
      <c r="DJ35" s="64"/>
      <c r="DK35" s="56" t="str">
        <f>IF('ข้อ 8'!F35="","",'ข้อ 8'!F35)</f>
        <v/>
      </c>
      <c r="DL35" s="56" t="str">
        <f>IF('ข้อ 8'!G35="","",'ข้อ 8'!G35)</f>
        <v/>
      </c>
      <c r="DM35" s="56" t="str">
        <f>IF('ข้อ 8'!H35="","",'ข้อ 8'!H35)</f>
        <v/>
      </c>
      <c r="DN35" s="56" t="str">
        <f>IF('ข้อ 8'!I35="","",'ข้อ 8'!I35)</f>
        <v/>
      </c>
      <c r="DO35" s="56" t="str">
        <f>IF('ข้อ 8'!J35="","",'ข้อ 8'!J35)</f>
        <v/>
      </c>
      <c r="DP35" s="56" t="str">
        <f>IF('ข้อ 8'!K35="","",'ข้อ 8'!K35)</f>
        <v/>
      </c>
      <c r="DQ35" s="56" t="str">
        <f>IF('ข้อ 8'!L35="","",'ข้อ 8'!L35)</f>
        <v/>
      </c>
      <c r="DR35" s="56" t="str">
        <f>IF('ข้อ 8'!M35="","",'ข้อ 8'!M35)</f>
        <v/>
      </c>
      <c r="DS35" s="56" t="str">
        <f>IF('ข้อ 8'!N35="","",'ข้อ 8'!N35)</f>
        <v/>
      </c>
      <c r="DT35" s="56" t="str">
        <f>IF('ข้อ 8'!O35="","",'ข้อ 8'!O35)</f>
        <v/>
      </c>
      <c r="DU35" s="56" t="str">
        <f>IF('ข้อ 8'!P35="","",'ข้อ 8'!P35)</f>
        <v/>
      </c>
      <c r="DV35" s="56" t="str">
        <f>IF('ข้อ 8'!R35="","",'ข้อ 8'!R35)</f>
        <v/>
      </c>
      <c r="DW35" s="56" t="str">
        <f>IF('ข้อ 8'!S35="","",'ข้อ 8'!S35)</f>
        <v/>
      </c>
      <c r="DX35" s="56" t="str">
        <f>IF('ข้อ 8'!T35="","",'ข้อ 8'!T35)</f>
        <v/>
      </c>
    </row>
    <row r="36" spans="1:128" x14ac:dyDescent="0.35">
      <c r="A36" s="58">
        <f>IF(รายชื่อนักเรียน!A32="","",รายชื่อนักเรียน!A32)</f>
        <v>31</v>
      </c>
      <c r="B36" s="64"/>
      <c r="C36" s="56" t="str">
        <f>IF('ข้อที่ 1'!F36="","",'ข้อที่ 1'!F36)</f>
        <v/>
      </c>
      <c r="D36" s="56" t="str">
        <f>IF('ข้อที่ 1'!G36="","",'ข้อที่ 1'!G36)</f>
        <v/>
      </c>
      <c r="E36" s="56" t="str">
        <f>IF('ข้อที่ 1'!H36="","",'ข้อที่ 1'!H36)</f>
        <v/>
      </c>
      <c r="F36" s="56" t="str">
        <f>IF('ข้อที่ 1'!I36="","",'ข้อที่ 1'!I36)</f>
        <v/>
      </c>
      <c r="G36" s="56" t="str">
        <f>IF('ข้อที่ 1'!J36="","",'ข้อที่ 1'!J36)</f>
        <v/>
      </c>
      <c r="H36" s="56" t="str">
        <f>IF('ข้อที่ 1'!K36="","",'ข้อที่ 1'!K36)</f>
        <v/>
      </c>
      <c r="I36" s="56" t="str">
        <f>IF('ข้อที่ 1'!L36="","",'ข้อที่ 1'!L36)</f>
        <v/>
      </c>
      <c r="J36" s="56" t="str">
        <f>IF('ข้อที่ 1'!M36="","",'ข้อที่ 1'!M36)</f>
        <v/>
      </c>
      <c r="K36" s="56" t="str">
        <f>IF('ข้อที่ 1'!N36="","",'ข้อที่ 1'!N36)</f>
        <v/>
      </c>
      <c r="L36" s="56" t="str">
        <f>IF('ข้อที่ 1'!O36="","",'ข้อที่ 1'!O36)</f>
        <v/>
      </c>
      <c r="M36" s="56" t="str">
        <f>IF('ข้อที่ 1'!P36="","",'ข้อที่ 1'!P36)</f>
        <v/>
      </c>
      <c r="N36" s="56" t="str">
        <f>IF('ข้อที่ 1'!R36="","",'ข้อที่ 1'!R36)</f>
        <v/>
      </c>
      <c r="O36" s="56" t="str">
        <f>IF('ข้อที่ 1'!S36="","",'ข้อที่ 1'!S36)</f>
        <v/>
      </c>
      <c r="P36" s="56" t="str">
        <f>IF('ข้อที่ 1'!T36="","",'ข้อที่ 1'!T36)</f>
        <v/>
      </c>
      <c r="Q36" s="58">
        <f>IF(รายชื่อนักเรียน!A32="","",รายชื่อนักเรียน!A32)</f>
        <v>31</v>
      </c>
      <c r="R36" s="64"/>
      <c r="S36" s="56" t="str">
        <f>IF('ข้อ 2'!F36="","",'ข้อ 2'!F36)</f>
        <v/>
      </c>
      <c r="T36" s="56" t="str">
        <f>IF('ข้อ 2'!G36="","",'ข้อ 2'!G36)</f>
        <v/>
      </c>
      <c r="U36" s="56" t="str">
        <f>IF('ข้อ 2'!H36="","",'ข้อ 2'!H36)</f>
        <v/>
      </c>
      <c r="V36" s="56" t="str">
        <f>IF('ข้อ 2'!I36="","",'ข้อ 2'!I36)</f>
        <v/>
      </c>
      <c r="W36" s="56" t="str">
        <f>IF('ข้อ 2'!J36="","",'ข้อ 2'!J36)</f>
        <v/>
      </c>
      <c r="X36" s="56" t="str">
        <f>IF('ข้อ 2'!K36="","",'ข้อ 2'!K36)</f>
        <v/>
      </c>
      <c r="Y36" s="56" t="str">
        <f>IF('ข้อ 2'!L36="","",'ข้อ 2'!L36)</f>
        <v/>
      </c>
      <c r="Z36" s="56" t="str">
        <f>IF('ข้อ 2'!M36="","",'ข้อ 2'!M36)</f>
        <v/>
      </c>
      <c r="AA36" s="56" t="str">
        <f>IF('ข้อ 2'!N36="","",'ข้อ 2'!N36)</f>
        <v/>
      </c>
      <c r="AB36" s="56" t="str">
        <f>IF('ข้อ 2'!O36="","",'ข้อ 2'!O36)</f>
        <v/>
      </c>
      <c r="AC36" s="56" t="str">
        <f>IF('ข้อ 2'!P36="","",'ข้อ 2'!P36)</f>
        <v/>
      </c>
      <c r="AD36" s="56" t="str">
        <f>IF('ข้อ 2'!R36="","",'ข้อ 2'!R36)</f>
        <v/>
      </c>
      <c r="AE36" s="56" t="str">
        <f>IF('ข้อ 2'!S36="","",'ข้อ 2'!S36)</f>
        <v/>
      </c>
      <c r="AF36" s="56" t="str">
        <f>IF('ข้อ 2'!T36="","",'ข้อ 2'!T36)</f>
        <v/>
      </c>
      <c r="AG36" s="58">
        <f>IF(รายชื่อนักเรียน!A32="","",รายชื่อนักเรียน!A32)</f>
        <v>31</v>
      </c>
      <c r="AH36" s="64"/>
      <c r="AI36" s="56" t="str">
        <f>IF('ข้อ 3'!F36="","",'ข้อ 3'!F36)</f>
        <v/>
      </c>
      <c r="AJ36" s="56" t="str">
        <f>IF('ข้อ 3'!G36="","",'ข้อ 3'!G36)</f>
        <v/>
      </c>
      <c r="AK36" s="56" t="str">
        <f>IF('ข้อ 3'!H36="","",'ข้อ 3'!H36)</f>
        <v/>
      </c>
      <c r="AL36" s="56" t="str">
        <f>IF('ข้อ 3'!I36="","",'ข้อ 3'!I36)</f>
        <v/>
      </c>
      <c r="AM36" s="56" t="str">
        <f>IF('ข้อ 3'!J36="","",'ข้อ 3'!J36)</f>
        <v/>
      </c>
      <c r="AN36" s="56" t="str">
        <f>IF('ข้อ 3'!K36="","",'ข้อ 3'!K36)</f>
        <v/>
      </c>
      <c r="AO36" s="56" t="str">
        <f>IF('ข้อ 3'!L36="","",'ข้อ 3'!L36)</f>
        <v/>
      </c>
      <c r="AP36" s="56" t="str">
        <f>IF('ข้อ 3'!M36="","",'ข้อ 3'!M36)</f>
        <v/>
      </c>
      <c r="AQ36" s="56" t="str">
        <f>IF('ข้อ 3'!N36="","",'ข้อ 3'!N36)</f>
        <v/>
      </c>
      <c r="AR36" s="56" t="str">
        <f>IF('ข้อ 3'!O36="","",'ข้อ 3'!O36)</f>
        <v/>
      </c>
      <c r="AS36" s="56" t="str">
        <f>IF('ข้อ 3'!P36="","",'ข้อ 3'!P36)</f>
        <v/>
      </c>
      <c r="AT36" s="56" t="str">
        <f>IF('ข้อ 3'!R36="","",'ข้อ 3'!R36)</f>
        <v/>
      </c>
      <c r="AU36" s="56" t="str">
        <f>IF('ข้อ 3'!S36="","",'ข้อ 3'!S36)</f>
        <v/>
      </c>
      <c r="AV36" s="56" t="str">
        <f>IF('ข้อ 3'!T36="","",'ข้อ 3'!T36)</f>
        <v/>
      </c>
      <c r="AW36" s="58">
        <f>IF(รายชื่อนักเรียน!A32="","",รายชื่อนักเรียน!A32)</f>
        <v>31</v>
      </c>
      <c r="AX36" s="64"/>
      <c r="AY36" s="56" t="str">
        <f>IF('ข้อ 4'!F36="","",'ข้อ 4'!F36)</f>
        <v/>
      </c>
      <c r="AZ36" s="56" t="str">
        <f>IF('ข้อ 4'!G36="","",'ข้อ 4'!G36)</f>
        <v/>
      </c>
      <c r="BA36" s="56" t="str">
        <f>IF('ข้อ 4'!H36="","",'ข้อ 4'!H36)</f>
        <v/>
      </c>
      <c r="BB36" s="56" t="str">
        <f>IF('ข้อ 4'!I36="","",'ข้อ 4'!I36)</f>
        <v/>
      </c>
      <c r="BC36" s="56" t="str">
        <f>IF('ข้อ 4'!J36="","",'ข้อ 4'!J36)</f>
        <v/>
      </c>
      <c r="BD36" s="56" t="str">
        <f>IF('ข้อ 4'!K36="","",'ข้อ 4'!K36)</f>
        <v/>
      </c>
      <c r="BE36" s="56" t="str">
        <f>IF('ข้อ 4'!L36="","",'ข้อ 4'!L36)</f>
        <v/>
      </c>
      <c r="BF36" s="56" t="str">
        <f>IF('ข้อ 4'!M36="","",'ข้อ 4'!M36)</f>
        <v/>
      </c>
      <c r="BG36" s="56" t="str">
        <f>IF('ข้อ 4'!N36="","",'ข้อ 4'!N36)</f>
        <v/>
      </c>
      <c r="BH36" s="56" t="str">
        <f>IF('ข้อ 4'!O36="","",'ข้อ 4'!O36)</f>
        <v/>
      </c>
      <c r="BI36" s="56" t="str">
        <f>IF('ข้อ 4'!P36="","",'ข้อ 4'!P36)</f>
        <v/>
      </c>
      <c r="BJ36" s="56" t="str">
        <f>IF('ข้อ 4'!R36="","",'ข้อ 4'!R36)</f>
        <v/>
      </c>
      <c r="BK36" s="56" t="str">
        <f>IF('ข้อ 4'!S36="","",'ข้อ 4'!S36)</f>
        <v/>
      </c>
      <c r="BL36" s="56" t="str">
        <f>IF('ข้อ 4'!T36="","",'ข้อ 4'!T36)</f>
        <v/>
      </c>
      <c r="BM36" s="58">
        <f>IF(รายชื่อนักเรียน!A32="","",รายชื่อนักเรียน!A32)</f>
        <v>31</v>
      </c>
      <c r="BN36" s="64"/>
      <c r="BO36" s="56" t="str">
        <f>IF('ข้อ 5'!F36="","",'ข้อ 5'!F36)</f>
        <v/>
      </c>
      <c r="BP36" s="56" t="str">
        <f>IF('ข้อ 5'!G36="","",'ข้อ 5'!G36)</f>
        <v/>
      </c>
      <c r="BQ36" s="56" t="str">
        <f>IF('ข้อ 5'!H36="","",'ข้อ 5'!H36)</f>
        <v/>
      </c>
      <c r="BR36" s="56" t="str">
        <f>IF('ข้อ 5'!I36="","",'ข้อ 5'!I36)</f>
        <v/>
      </c>
      <c r="BS36" s="56" t="str">
        <f>IF('ข้อ 5'!J36="","",'ข้อ 5'!J36)</f>
        <v/>
      </c>
      <c r="BT36" s="56" t="str">
        <f>IF('ข้อ 5'!K36="","",'ข้อ 5'!K36)</f>
        <v/>
      </c>
      <c r="BU36" s="56" t="str">
        <f>IF('ข้อ 5'!L36="","",'ข้อ 5'!L36)</f>
        <v/>
      </c>
      <c r="BV36" s="56" t="str">
        <f>IF('ข้อ 5'!M36="","",'ข้อ 5'!M36)</f>
        <v/>
      </c>
      <c r="BW36" s="56" t="str">
        <f>IF('ข้อ 5'!N36="","",'ข้อ 5'!N36)</f>
        <v/>
      </c>
      <c r="BX36" s="56" t="str">
        <f>IF('ข้อ 5'!O36="","",'ข้อ 5'!O36)</f>
        <v/>
      </c>
      <c r="BY36" s="56" t="str">
        <f>IF('ข้อ 5'!P36="","",'ข้อ 5'!P36)</f>
        <v/>
      </c>
      <c r="BZ36" s="56" t="str">
        <f>IF('ข้อ 5'!R36="","",'ข้อ 5'!R36)</f>
        <v/>
      </c>
      <c r="CA36" s="56" t="str">
        <f>IF('ข้อ 5'!S36="","",'ข้อ 5'!S36)</f>
        <v/>
      </c>
      <c r="CB36" s="56" t="str">
        <f>IF('ข้อ 5'!T36="","",'ข้อ 5'!T36)</f>
        <v/>
      </c>
      <c r="CC36" s="58">
        <f>IF(รายชื่อนักเรียน!A32="","",รายชื่อนักเรียน!A32)</f>
        <v>31</v>
      </c>
      <c r="CD36" s="64"/>
      <c r="CE36" s="56" t="str">
        <f>IF('ข้อ 6'!F36="","",'ข้อ 6'!F36)</f>
        <v/>
      </c>
      <c r="CF36" s="56" t="str">
        <f>IF('ข้อ 6'!G36="","",'ข้อ 6'!G36)</f>
        <v/>
      </c>
      <c r="CG36" s="56" t="str">
        <f>IF('ข้อ 6'!H36="","",'ข้อ 6'!H36)</f>
        <v/>
      </c>
      <c r="CH36" s="56" t="str">
        <f>IF('ข้อ 6'!I36="","",'ข้อ 6'!I36)</f>
        <v/>
      </c>
      <c r="CI36" s="56" t="str">
        <f>IF('ข้อ 6'!J36="","",'ข้อ 6'!J36)</f>
        <v/>
      </c>
      <c r="CJ36" s="56" t="str">
        <f>IF('ข้อ 6'!K36="","",'ข้อ 6'!K36)</f>
        <v/>
      </c>
      <c r="CK36" s="56" t="str">
        <f>IF('ข้อ 6'!L36="","",'ข้อ 6'!L36)</f>
        <v/>
      </c>
      <c r="CL36" s="56" t="str">
        <f>IF('ข้อ 6'!M36="","",'ข้อ 6'!M36)</f>
        <v/>
      </c>
      <c r="CM36" s="56" t="str">
        <f>IF('ข้อ 6'!N36="","",'ข้อ 6'!N36)</f>
        <v/>
      </c>
      <c r="CN36" s="56" t="str">
        <f>IF('ข้อ 6'!O36="","",'ข้อ 6'!O36)</f>
        <v/>
      </c>
      <c r="CO36" s="56" t="str">
        <f>IF('ข้อ 6'!P36="","",'ข้อ 6'!P36)</f>
        <v/>
      </c>
      <c r="CP36" s="56" t="str">
        <f>IF('ข้อ 6'!R36="","",'ข้อ 6'!R36)</f>
        <v/>
      </c>
      <c r="CQ36" s="56" t="str">
        <f>IF('ข้อ 6'!S36="","",'ข้อ 6'!S36)</f>
        <v/>
      </c>
      <c r="CR36" s="56" t="str">
        <f>IF('ข้อ 6'!T36="","",'ข้อ 6'!T36)</f>
        <v/>
      </c>
      <c r="CS36" s="58">
        <f>IF(รายชื่อนักเรียน!A32="","",รายชื่อนักเรียน!A32)</f>
        <v>31</v>
      </c>
      <c r="CT36" s="64"/>
      <c r="CU36" s="56" t="str">
        <f>IF('ข้อ 7'!F36="","",'ข้อ 7'!F36)</f>
        <v/>
      </c>
      <c r="CV36" s="56" t="str">
        <f>IF('ข้อ 7'!G36="","",'ข้อ 7'!G36)</f>
        <v/>
      </c>
      <c r="CW36" s="56" t="str">
        <f>IF('ข้อ 7'!H36="","",'ข้อ 7'!H36)</f>
        <v/>
      </c>
      <c r="CX36" s="56" t="str">
        <f>IF('ข้อ 7'!I36="","",'ข้อ 7'!I36)</f>
        <v/>
      </c>
      <c r="CY36" s="56" t="str">
        <f>IF('ข้อ 7'!J36="","",'ข้อ 7'!J36)</f>
        <v/>
      </c>
      <c r="CZ36" s="56" t="str">
        <f>IF('ข้อ 7'!K36="","",'ข้อ 7'!K36)</f>
        <v/>
      </c>
      <c r="DA36" s="56" t="str">
        <f>IF('ข้อ 7'!L36="","",'ข้อ 7'!L36)</f>
        <v/>
      </c>
      <c r="DB36" s="56" t="str">
        <f>IF('ข้อ 7'!M36="","",'ข้อ 7'!M36)</f>
        <v/>
      </c>
      <c r="DC36" s="56" t="str">
        <f>IF('ข้อ 7'!N36="","",'ข้อ 7'!N36)</f>
        <v/>
      </c>
      <c r="DD36" s="56" t="str">
        <f>IF('ข้อ 7'!O36="","",'ข้อ 7'!O36)</f>
        <v/>
      </c>
      <c r="DE36" s="56" t="str">
        <f>IF('ข้อ 7'!P36="","",'ข้อ 7'!P36)</f>
        <v/>
      </c>
      <c r="DF36" s="56" t="str">
        <f>IF('ข้อ 7'!R36="","",'ข้อ 7'!R36)</f>
        <v/>
      </c>
      <c r="DG36" s="56" t="str">
        <f>IF('ข้อ 7'!S36="","",'ข้อ 7'!S36)</f>
        <v/>
      </c>
      <c r="DH36" s="56" t="str">
        <f>IF('ข้อ 7'!T36="","",'ข้อ 7'!T36)</f>
        <v/>
      </c>
      <c r="DI36" s="58">
        <f>IF(รายชื่อนักเรียน!A32="","",รายชื่อนักเรียน!A32)</f>
        <v>31</v>
      </c>
      <c r="DJ36" s="64"/>
      <c r="DK36" s="56" t="str">
        <f>IF('ข้อ 8'!F36="","",'ข้อ 8'!F36)</f>
        <v/>
      </c>
      <c r="DL36" s="56" t="str">
        <f>IF('ข้อ 8'!G36="","",'ข้อ 8'!G36)</f>
        <v/>
      </c>
      <c r="DM36" s="56" t="str">
        <f>IF('ข้อ 8'!H36="","",'ข้อ 8'!H36)</f>
        <v/>
      </c>
      <c r="DN36" s="56" t="str">
        <f>IF('ข้อ 8'!I36="","",'ข้อ 8'!I36)</f>
        <v/>
      </c>
      <c r="DO36" s="56" t="str">
        <f>IF('ข้อ 8'!J36="","",'ข้อ 8'!J36)</f>
        <v/>
      </c>
      <c r="DP36" s="56" t="str">
        <f>IF('ข้อ 8'!K36="","",'ข้อ 8'!K36)</f>
        <v/>
      </c>
      <c r="DQ36" s="56" t="str">
        <f>IF('ข้อ 8'!L36="","",'ข้อ 8'!L36)</f>
        <v/>
      </c>
      <c r="DR36" s="56" t="str">
        <f>IF('ข้อ 8'!M36="","",'ข้อ 8'!M36)</f>
        <v/>
      </c>
      <c r="DS36" s="56" t="str">
        <f>IF('ข้อ 8'!N36="","",'ข้อ 8'!N36)</f>
        <v/>
      </c>
      <c r="DT36" s="56" t="str">
        <f>IF('ข้อ 8'!O36="","",'ข้อ 8'!O36)</f>
        <v/>
      </c>
      <c r="DU36" s="56" t="str">
        <f>IF('ข้อ 8'!P36="","",'ข้อ 8'!P36)</f>
        <v/>
      </c>
      <c r="DV36" s="56" t="str">
        <f>IF('ข้อ 8'!R36="","",'ข้อ 8'!R36)</f>
        <v/>
      </c>
      <c r="DW36" s="56" t="str">
        <f>IF('ข้อ 8'!S36="","",'ข้อ 8'!S36)</f>
        <v/>
      </c>
      <c r="DX36" s="56" t="str">
        <f>IF('ข้อ 8'!T36="","",'ข้อ 8'!T36)</f>
        <v/>
      </c>
    </row>
    <row r="37" spans="1:128" x14ac:dyDescent="0.35">
      <c r="A37" s="58">
        <f>IF(รายชื่อนักเรียน!A33="","",รายชื่อนักเรียน!A33)</f>
        <v>32</v>
      </c>
      <c r="B37" s="64"/>
      <c r="C37" s="56" t="str">
        <f>IF('ข้อที่ 1'!F37="","",'ข้อที่ 1'!F37)</f>
        <v/>
      </c>
      <c r="D37" s="56" t="str">
        <f>IF('ข้อที่ 1'!G37="","",'ข้อที่ 1'!G37)</f>
        <v/>
      </c>
      <c r="E37" s="56" t="str">
        <f>IF('ข้อที่ 1'!H37="","",'ข้อที่ 1'!H37)</f>
        <v/>
      </c>
      <c r="F37" s="56" t="str">
        <f>IF('ข้อที่ 1'!I37="","",'ข้อที่ 1'!I37)</f>
        <v/>
      </c>
      <c r="G37" s="56" t="str">
        <f>IF('ข้อที่ 1'!J37="","",'ข้อที่ 1'!J37)</f>
        <v/>
      </c>
      <c r="H37" s="56" t="str">
        <f>IF('ข้อที่ 1'!K37="","",'ข้อที่ 1'!K37)</f>
        <v/>
      </c>
      <c r="I37" s="56" t="str">
        <f>IF('ข้อที่ 1'!L37="","",'ข้อที่ 1'!L37)</f>
        <v/>
      </c>
      <c r="J37" s="56" t="str">
        <f>IF('ข้อที่ 1'!M37="","",'ข้อที่ 1'!M37)</f>
        <v/>
      </c>
      <c r="K37" s="56" t="str">
        <f>IF('ข้อที่ 1'!N37="","",'ข้อที่ 1'!N37)</f>
        <v/>
      </c>
      <c r="L37" s="56" t="str">
        <f>IF('ข้อที่ 1'!O37="","",'ข้อที่ 1'!O37)</f>
        <v/>
      </c>
      <c r="M37" s="56" t="str">
        <f>IF('ข้อที่ 1'!P37="","",'ข้อที่ 1'!P37)</f>
        <v/>
      </c>
      <c r="N37" s="56" t="str">
        <f>IF('ข้อที่ 1'!R37="","",'ข้อที่ 1'!R37)</f>
        <v/>
      </c>
      <c r="O37" s="56" t="str">
        <f>IF('ข้อที่ 1'!S37="","",'ข้อที่ 1'!S37)</f>
        <v/>
      </c>
      <c r="P37" s="56" t="str">
        <f>IF('ข้อที่ 1'!T37="","",'ข้อที่ 1'!T37)</f>
        <v/>
      </c>
      <c r="Q37" s="58">
        <f>IF(รายชื่อนักเรียน!A33="","",รายชื่อนักเรียน!A33)</f>
        <v>32</v>
      </c>
      <c r="R37" s="64"/>
      <c r="S37" s="56" t="str">
        <f>IF('ข้อ 2'!F37="","",'ข้อ 2'!F37)</f>
        <v/>
      </c>
      <c r="T37" s="56" t="str">
        <f>IF('ข้อ 2'!G37="","",'ข้อ 2'!G37)</f>
        <v/>
      </c>
      <c r="U37" s="56" t="str">
        <f>IF('ข้อ 2'!H37="","",'ข้อ 2'!H37)</f>
        <v/>
      </c>
      <c r="V37" s="56" t="str">
        <f>IF('ข้อ 2'!I37="","",'ข้อ 2'!I37)</f>
        <v/>
      </c>
      <c r="W37" s="56" t="str">
        <f>IF('ข้อ 2'!J37="","",'ข้อ 2'!J37)</f>
        <v/>
      </c>
      <c r="X37" s="56" t="str">
        <f>IF('ข้อ 2'!K37="","",'ข้อ 2'!K37)</f>
        <v/>
      </c>
      <c r="Y37" s="56" t="str">
        <f>IF('ข้อ 2'!L37="","",'ข้อ 2'!L37)</f>
        <v/>
      </c>
      <c r="Z37" s="56" t="str">
        <f>IF('ข้อ 2'!M37="","",'ข้อ 2'!M37)</f>
        <v/>
      </c>
      <c r="AA37" s="56" t="str">
        <f>IF('ข้อ 2'!N37="","",'ข้อ 2'!N37)</f>
        <v/>
      </c>
      <c r="AB37" s="56" t="str">
        <f>IF('ข้อ 2'!O37="","",'ข้อ 2'!O37)</f>
        <v/>
      </c>
      <c r="AC37" s="56" t="str">
        <f>IF('ข้อ 2'!P37="","",'ข้อ 2'!P37)</f>
        <v/>
      </c>
      <c r="AD37" s="56" t="str">
        <f>IF('ข้อ 2'!R37="","",'ข้อ 2'!R37)</f>
        <v/>
      </c>
      <c r="AE37" s="56" t="str">
        <f>IF('ข้อ 2'!S37="","",'ข้อ 2'!S37)</f>
        <v/>
      </c>
      <c r="AF37" s="56" t="str">
        <f>IF('ข้อ 2'!T37="","",'ข้อ 2'!T37)</f>
        <v/>
      </c>
      <c r="AG37" s="58">
        <f>IF(รายชื่อนักเรียน!A33="","",รายชื่อนักเรียน!A33)</f>
        <v>32</v>
      </c>
      <c r="AH37" s="64"/>
      <c r="AI37" s="56" t="str">
        <f>IF('ข้อ 3'!F37="","",'ข้อ 3'!F37)</f>
        <v/>
      </c>
      <c r="AJ37" s="56" t="str">
        <f>IF('ข้อ 3'!G37="","",'ข้อ 3'!G37)</f>
        <v/>
      </c>
      <c r="AK37" s="56" t="str">
        <f>IF('ข้อ 3'!H37="","",'ข้อ 3'!H37)</f>
        <v/>
      </c>
      <c r="AL37" s="56" t="str">
        <f>IF('ข้อ 3'!I37="","",'ข้อ 3'!I37)</f>
        <v/>
      </c>
      <c r="AM37" s="56" t="str">
        <f>IF('ข้อ 3'!J37="","",'ข้อ 3'!J37)</f>
        <v/>
      </c>
      <c r="AN37" s="56" t="str">
        <f>IF('ข้อ 3'!K37="","",'ข้อ 3'!K37)</f>
        <v/>
      </c>
      <c r="AO37" s="56" t="str">
        <f>IF('ข้อ 3'!L37="","",'ข้อ 3'!L37)</f>
        <v/>
      </c>
      <c r="AP37" s="56" t="str">
        <f>IF('ข้อ 3'!M37="","",'ข้อ 3'!M37)</f>
        <v/>
      </c>
      <c r="AQ37" s="56" t="str">
        <f>IF('ข้อ 3'!N37="","",'ข้อ 3'!N37)</f>
        <v/>
      </c>
      <c r="AR37" s="56" t="str">
        <f>IF('ข้อ 3'!O37="","",'ข้อ 3'!O37)</f>
        <v/>
      </c>
      <c r="AS37" s="56" t="str">
        <f>IF('ข้อ 3'!P37="","",'ข้อ 3'!P37)</f>
        <v/>
      </c>
      <c r="AT37" s="56" t="str">
        <f>IF('ข้อ 3'!R37="","",'ข้อ 3'!R37)</f>
        <v/>
      </c>
      <c r="AU37" s="56" t="str">
        <f>IF('ข้อ 3'!S37="","",'ข้อ 3'!S37)</f>
        <v/>
      </c>
      <c r="AV37" s="56" t="str">
        <f>IF('ข้อ 3'!T37="","",'ข้อ 3'!T37)</f>
        <v/>
      </c>
      <c r="AW37" s="58">
        <f>IF(รายชื่อนักเรียน!A33="","",รายชื่อนักเรียน!A33)</f>
        <v>32</v>
      </c>
      <c r="AX37" s="64"/>
      <c r="AY37" s="56" t="str">
        <f>IF('ข้อ 4'!F37="","",'ข้อ 4'!F37)</f>
        <v/>
      </c>
      <c r="AZ37" s="56" t="str">
        <f>IF('ข้อ 4'!G37="","",'ข้อ 4'!G37)</f>
        <v/>
      </c>
      <c r="BA37" s="56" t="str">
        <f>IF('ข้อ 4'!H37="","",'ข้อ 4'!H37)</f>
        <v/>
      </c>
      <c r="BB37" s="56" t="str">
        <f>IF('ข้อ 4'!I37="","",'ข้อ 4'!I37)</f>
        <v/>
      </c>
      <c r="BC37" s="56" t="str">
        <f>IF('ข้อ 4'!J37="","",'ข้อ 4'!J37)</f>
        <v/>
      </c>
      <c r="BD37" s="56" t="str">
        <f>IF('ข้อ 4'!K37="","",'ข้อ 4'!K37)</f>
        <v/>
      </c>
      <c r="BE37" s="56" t="str">
        <f>IF('ข้อ 4'!L37="","",'ข้อ 4'!L37)</f>
        <v/>
      </c>
      <c r="BF37" s="56" t="str">
        <f>IF('ข้อ 4'!M37="","",'ข้อ 4'!M37)</f>
        <v/>
      </c>
      <c r="BG37" s="56" t="str">
        <f>IF('ข้อ 4'!N37="","",'ข้อ 4'!N37)</f>
        <v/>
      </c>
      <c r="BH37" s="56" t="str">
        <f>IF('ข้อ 4'!O37="","",'ข้อ 4'!O37)</f>
        <v/>
      </c>
      <c r="BI37" s="56" t="str">
        <f>IF('ข้อ 4'!P37="","",'ข้อ 4'!P37)</f>
        <v/>
      </c>
      <c r="BJ37" s="56" t="str">
        <f>IF('ข้อ 4'!R37="","",'ข้อ 4'!R37)</f>
        <v/>
      </c>
      <c r="BK37" s="56" t="str">
        <f>IF('ข้อ 4'!S37="","",'ข้อ 4'!S37)</f>
        <v/>
      </c>
      <c r="BL37" s="56" t="str">
        <f>IF('ข้อ 4'!T37="","",'ข้อ 4'!T37)</f>
        <v/>
      </c>
      <c r="BM37" s="58">
        <f>IF(รายชื่อนักเรียน!A33="","",รายชื่อนักเรียน!A33)</f>
        <v>32</v>
      </c>
      <c r="BN37" s="64"/>
      <c r="BO37" s="56" t="str">
        <f>IF('ข้อ 5'!F37="","",'ข้อ 5'!F37)</f>
        <v/>
      </c>
      <c r="BP37" s="56" t="str">
        <f>IF('ข้อ 5'!G37="","",'ข้อ 5'!G37)</f>
        <v/>
      </c>
      <c r="BQ37" s="56" t="str">
        <f>IF('ข้อ 5'!H37="","",'ข้อ 5'!H37)</f>
        <v/>
      </c>
      <c r="BR37" s="56" t="str">
        <f>IF('ข้อ 5'!I37="","",'ข้อ 5'!I37)</f>
        <v/>
      </c>
      <c r="BS37" s="56" t="str">
        <f>IF('ข้อ 5'!J37="","",'ข้อ 5'!J37)</f>
        <v/>
      </c>
      <c r="BT37" s="56" t="str">
        <f>IF('ข้อ 5'!K37="","",'ข้อ 5'!K37)</f>
        <v/>
      </c>
      <c r="BU37" s="56" t="str">
        <f>IF('ข้อ 5'!L37="","",'ข้อ 5'!L37)</f>
        <v/>
      </c>
      <c r="BV37" s="56" t="str">
        <f>IF('ข้อ 5'!M37="","",'ข้อ 5'!M37)</f>
        <v/>
      </c>
      <c r="BW37" s="56" t="str">
        <f>IF('ข้อ 5'!N37="","",'ข้อ 5'!N37)</f>
        <v/>
      </c>
      <c r="BX37" s="56" t="str">
        <f>IF('ข้อ 5'!O37="","",'ข้อ 5'!O37)</f>
        <v/>
      </c>
      <c r="BY37" s="56" t="str">
        <f>IF('ข้อ 5'!P37="","",'ข้อ 5'!P37)</f>
        <v/>
      </c>
      <c r="BZ37" s="56" t="str">
        <f>IF('ข้อ 5'!R37="","",'ข้อ 5'!R37)</f>
        <v/>
      </c>
      <c r="CA37" s="56" t="str">
        <f>IF('ข้อ 5'!S37="","",'ข้อ 5'!S37)</f>
        <v/>
      </c>
      <c r="CB37" s="56" t="str">
        <f>IF('ข้อ 5'!T37="","",'ข้อ 5'!T37)</f>
        <v/>
      </c>
      <c r="CC37" s="58">
        <f>IF(รายชื่อนักเรียน!A33="","",รายชื่อนักเรียน!A33)</f>
        <v>32</v>
      </c>
      <c r="CD37" s="64"/>
      <c r="CE37" s="56" t="str">
        <f>IF('ข้อ 6'!F37="","",'ข้อ 6'!F37)</f>
        <v/>
      </c>
      <c r="CF37" s="56" t="str">
        <f>IF('ข้อ 6'!G37="","",'ข้อ 6'!G37)</f>
        <v/>
      </c>
      <c r="CG37" s="56" t="str">
        <f>IF('ข้อ 6'!H37="","",'ข้อ 6'!H37)</f>
        <v/>
      </c>
      <c r="CH37" s="56" t="str">
        <f>IF('ข้อ 6'!I37="","",'ข้อ 6'!I37)</f>
        <v/>
      </c>
      <c r="CI37" s="56" t="str">
        <f>IF('ข้อ 6'!J37="","",'ข้อ 6'!J37)</f>
        <v/>
      </c>
      <c r="CJ37" s="56" t="str">
        <f>IF('ข้อ 6'!K37="","",'ข้อ 6'!K37)</f>
        <v/>
      </c>
      <c r="CK37" s="56" t="str">
        <f>IF('ข้อ 6'!L37="","",'ข้อ 6'!L37)</f>
        <v/>
      </c>
      <c r="CL37" s="56" t="str">
        <f>IF('ข้อ 6'!M37="","",'ข้อ 6'!M37)</f>
        <v/>
      </c>
      <c r="CM37" s="56" t="str">
        <f>IF('ข้อ 6'!N37="","",'ข้อ 6'!N37)</f>
        <v/>
      </c>
      <c r="CN37" s="56" t="str">
        <f>IF('ข้อ 6'!O37="","",'ข้อ 6'!O37)</f>
        <v/>
      </c>
      <c r="CO37" s="56" t="str">
        <f>IF('ข้อ 6'!P37="","",'ข้อ 6'!P37)</f>
        <v/>
      </c>
      <c r="CP37" s="56" t="str">
        <f>IF('ข้อ 6'!R37="","",'ข้อ 6'!R37)</f>
        <v/>
      </c>
      <c r="CQ37" s="56" t="str">
        <f>IF('ข้อ 6'!S37="","",'ข้อ 6'!S37)</f>
        <v/>
      </c>
      <c r="CR37" s="56" t="str">
        <f>IF('ข้อ 6'!T37="","",'ข้อ 6'!T37)</f>
        <v/>
      </c>
      <c r="CS37" s="58">
        <f>IF(รายชื่อนักเรียน!A33="","",รายชื่อนักเรียน!A33)</f>
        <v>32</v>
      </c>
      <c r="CT37" s="64"/>
      <c r="CU37" s="56" t="str">
        <f>IF('ข้อ 7'!F37="","",'ข้อ 7'!F37)</f>
        <v/>
      </c>
      <c r="CV37" s="56" t="str">
        <f>IF('ข้อ 7'!G37="","",'ข้อ 7'!G37)</f>
        <v/>
      </c>
      <c r="CW37" s="56" t="str">
        <f>IF('ข้อ 7'!H37="","",'ข้อ 7'!H37)</f>
        <v/>
      </c>
      <c r="CX37" s="56" t="str">
        <f>IF('ข้อ 7'!I37="","",'ข้อ 7'!I37)</f>
        <v/>
      </c>
      <c r="CY37" s="56" t="str">
        <f>IF('ข้อ 7'!J37="","",'ข้อ 7'!J37)</f>
        <v/>
      </c>
      <c r="CZ37" s="56" t="str">
        <f>IF('ข้อ 7'!K37="","",'ข้อ 7'!K37)</f>
        <v/>
      </c>
      <c r="DA37" s="56" t="str">
        <f>IF('ข้อ 7'!L37="","",'ข้อ 7'!L37)</f>
        <v/>
      </c>
      <c r="DB37" s="56" t="str">
        <f>IF('ข้อ 7'!M37="","",'ข้อ 7'!M37)</f>
        <v/>
      </c>
      <c r="DC37" s="56" t="str">
        <f>IF('ข้อ 7'!N37="","",'ข้อ 7'!N37)</f>
        <v/>
      </c>
      <c r="DD37" s="56" t="str">
        <f>IF('ข้อ 7'!O37="","",'ข้อ 7'!O37)</f>
        <v/>
      </c>
      <c r="DE37" s="56" t="str">
        <f>IF('ข้อ 7'!P37="","",'ข้อ 7'!P37)</f>
        <v/>
      </c>
      <c r="DF37" s="56" t="str">
        <f>IF('ข้อ 7'!R37="","",'ข้อ 7'!R37)</f>
        <v/>
      </c>
      <c r="DG37" s="56" t="str">
        <f>IF('ข้อ 7'!S37="","",'ข้อ 7'!S37)</f>
        <v/>
      </c>
      <c r="DH37" s="56" t="str">
        <f>IF('ข้อ 7'!T37="","",'ข้อ 7'!T37)</f>
        <v/>
      </c>
      <c r="DI37" s="58">
        <f>IF(รายชื่อนักเรียน!A33="","",รายชื่อนักเรียน!A33)</f>
        <v>32</v>
      </c>
      <c r="DJ37" s="64"/>
      <c r="DK37" s="56" t="str">
        <f>IF('ข้อ 8'!F37="","",'ข้อ 8'!F37)</f>
        <v/>
      </c>
      <c r="DL37" s="56" t="str">
        <f>IF('ข้อ 8'!G37="","",'ข้อ 8'!G37)</f>
        <v/>
      </c>
      <c r="DM37" s="56" t="str">
        <f>IF('ข้อ 8'!H37="","",'ข้อ 8'!H37)</f>
        <v/>
      </c>
      <c r="DN37" s="56" t="str">
        <f>IF('ข้อ 8'!I37="","",'ข้อ 8'!I37)</f>
        <v/>
      </c>
      <c r="DO37" s="56" t="str">
        <f>IF('ข้อ 8'!J37="","",'ข้อ 8'!J37)</f>
        <v/>
      </c>
      <c r="DP37" s="56" t="str">
        <f>IF('ข้อ 8'!K37="","",'ข้อ 8'!K37)</f>
        <v/>
      </c>
      <c r="DQ37" s="56" t="str">
        <f>IF('ข้อ 8'!L37="","",'ข้อ 8'!L37)</f>
        <v/>
      </c>
      <c r="DR37" s="56" t="str">
        <f>IF('ข้อ 8'!M37="","",'ข้อ 8'!M37)</f>
        <v/>
      </c>
      <c r="DS37" s="56" t="str">
        <f>IF('ข้อ 8'!N37="","",'ข้อ 8'!N37)</f>
        <v/>
      </c>
      <c r="DT37" s="56" t="str">
        <f>IF('ข้อ 8'!O37="","",'ข้อ 8'!O37)</f>
        <v/>
      </c>
      <c r="DU37" s="56" t="str">
        <f>IF('ข้อ 8'!P37="","",'ข้อ 8'!P37)</f>
        <v/>
      </c>
      <c r="DV37" s="56" t="str">
        <f>IF('ข้อ 8'!R37="","",'ข้อ 8'!R37)</f>
        <v/>
      </c>
      <c r="DW37" s="56" t="str">
        <f>IF('ข้อ 8'!S37="","",'ข้อ 8'!S37)</f>
        <v/>
      </c>
      <c r="DX37" s="56" t="str">
        <f>IF('ข้อ 8'!T37="","",'ข้อ 8'!T37)</f>
        <v/>
      </c>
    </row>
    <row r="38" spans="1:128" x14ac:dyDescent="0.35">
      <c r="A38" s="58">
        <f>IF(รายชื่อนักเรียน!A34="","",รายชื่อนักเรียน!A34)</f>
        <v>33</v>
      </c>
      <c r="B38" s="64"/>
      <c r="C38" s="56" t="str">
        <f>IF('ข้อที่ 1'!F38="","",'ข้อที่ 1'!F38)</f>
        <v/>
      </c>
      <c r="D38" s="56" t="str">
        <f>IF('ข้อที่ 1'!G38="","",'ข้อที่ 1'!G38)</f>
        <v/>
      </c>
      <c r="E38" s="56" t="str">
        <f>IF('ข้อที่ 1'!H38="","",'ข้อที่ 1'!H38)</f>
        <v/>
      </c>
      <c r="F38" s="56" t="str">
        <f>IF('ข้อที่ 1'!I38="","",'ข้อที่ 1'!I38)</f>
        <v/>
      </c>
      <c r="G38" s="56" t="str">
        <f>IF('ข้อที่ 1'!J38="","",'ข้อที่ 1'!J38)</f>
        <v/>
      </c>
      <c r="H38" s="56" t="str">
        <f>IF('ข้อที่ 1'!K38="","",'ข้อที่ 1'!K38)</f>
        <v/>
      </c>
      <c r="I38" s="56" t="str">
        <f>IF('ข้อที่ 1'!L38="","",'ข้อที่ 1'!L38)</f>
        <v/>
      </c>
      <c r="J38" s="56" t="str">
        <f>IF('ข้อที่ 1'!M38="","",'ข้อที่ 1'!M38)</f>
        <v/>
      </c>
      <c r="K38" s="56" t="str">
        <f>IF('ข้อที่ 1'!N38="","",'ข้อที่ 1'!N38)</f>
        <v/>
      </c>
      <c r="L38" s="56" t="str">
        <f>IF('ข้อที่ 1'!O38="","",'ข้อที่ 1'!O38)</f>
        <v/>
      </c>
      <c r="M38" s="56" t="str">
        <f>IF('ข้อที่ 1'!P38="","",'ข้อที่ 1'!P38)</f>
        <v/>
      </c>
      <c r="N38" s="56" t="str">
        <f>IF('ข้อที่ 1'!R38="","",'ข้อที่ 1'!R38)</f>
        <v/>
      </c>
      <c r="O38" s="56" t="str">
        <f>IF('ข้อที่ 1'!S38="","",'ข้อที่ 1'!S38)</f>
        <v/>
      </c>
      <c r="P38" s="56" t="str">
        <f>IF('ข้อที่ 1'!T38="","",'ข้อที่ 1'!T38)</f>
        <v/>
      </c>
      <c r="Q38" s="58">
        <f>IF(รายชื่อนักเรียน!A34="","",รายชื่อนักเรียน!A34)</f>
        <v>33</v>
      </c>
      <c r="R38" s="64"/>
      <c r="S38" s="56" t="str">
        <f>IF('ข้อ 2'!F38="","",'ข้อ 2'!F38)</f>
        <v/>
      </c>
      <c r="T38" s="56" t="str">
        <f>IF('ข้อ 2'!G38="","",'ข้อ 2'!G38)</f>
        <v/>
      </c>
      <c r="U38" s="56" t="str">
        <f>IF('ข้อ 2'!H38="","",'ข้อ 2'!H38)</f>
        <v/>
      </c>
      <c r="V38" s="56" t="str">
        <f>IF('ข้อ 2'!I38="","",'ข้อ 2'!I38)</f>
        <v/>
      </c>
      <c r="W38" s="56" t="str">
        <f>IF('ข้อ 2'!J38="","",'ข้อ 2'!J38)</f>
        <v/>
      </c>
      <c r="X38" s="56" t="str">
        <f>IF('ข้อ 2'!K38="","",'ข้อ 2'!K38)</f>
        <v/>
      </c>
      <c r="Y38" s="56" t="str">
        <f>IF('ข้อ 2'!L38="","",'ข้อ 2'!L38)</f>
        <v/>
      </c>
      <c r="Z38" s="56" t="str">
        <f>IF('ข้อ 2'!M38="","",'ข้อ 2'!M38)</f>
        <v/>
      </c>
      <c r="AA38" s="56" t="str">
        <f>IF('ข้อ 2'!N38="","",'ข้อ 2'!N38)</f>
        <v/>
      </c>
      <c r="AB38" s="56" t="str">
        <f>IF('ข้อ 2'!O38="","",'ข้อ 2'!O38)</f>
        <v/>
      </c>
      <c r="AC38" s="56" t="str">
        <f>IF('ข้อ 2'!P38="","",'ข้อ 2'!P38)</f>
        <v/>
      </c>
      <c r="AD38" s="56" t="str">
        <f>IF('ข้อ 2'!R38="","",'ข้อ 2'!R38)</f>
        <v/>
      </c>
      <c r="AE38" s="56" t="str">
        <f>IF('ข้อ 2'!S38="","",'ข้อ 2'!S38)</f>
        <v/>
      </c>
      <c r="AF38" s="56" t="str">
        <f>IF('ข้อ 2'!T38="","",'ข้อ 2'!T38)</f>
        <v/>
      </c>
      <c r="AG38" s="58">
        <f>IF(รายชื่อนักเรียน!A34="","",รายชื่อนักเรียน!A34)</f>
        <v>33</v>
      </c>
      <c r="AH38" s="64"/>
      <c r="AI38" s="56" t="str">
        <f>IF('ข้อ 3'!F38="","",'ข้อ 3'!F38)</f>
        <v/>
      </c>
      <c r="AJ38" s="56" t="str">
        <f>IF('ข้อ 3'!G38="","",'ข้อ 3'!G38)</f>
        <v/>
      </c>
      <c r="AK38" s="56" t="str">
        <f>IF('ข้อ 3'!H38="","",'ข้อ 3'!H38)</f>
        <v/>
      </c>
      <c r="AL38" s="56" t="str">
        <f>IF('ข้อ 3'!I38="","",'ข้อ 3'!I38)</f>
        <v/>
      </c>
      <c r="AM38" s="56" t="str">
        <f>IF('ข้อ 3'!J38="","",'ข้อ 3'!J38)</f>
        <v/>
      </c>
      <c r="AN38" s="56" t="str">
        <f>IF('ข้อ 3'!K38="","",'ข้อ 3'!K38)</f>
        <v/>
      </c>
      <c r="AO38" s="56" t="str">
        <f>IF('ข้อ 3'!L38="","",'ข้อ 3'!L38)</f>
        <v/>
      </c>
      <c r="AP38" s="56" t="str">
        <f>IF('ข้อ 3'!M38="","",'ข้อ 3'!M38)</f>
        <v/>
      </c>
      <c r="AQ38" s="56" t="str">
        <f>IF('ข้อ 3'!N38="","",'ข้อ 3'!N38)</f>
        <v/>
      </c>
      <c r="AR38" s="56" t="str">
        <f>IF('ข้อ 3'!O38="","",'ข้อ 3'!O38)</f>
        <v/>
      </c>
      <c r="AS38" s="56" t="str">
        <f>IF('ข้อ 3'!P38="","",'ข้อ 3'!P38)</f>
        <v/>
      </c>
      <c r="AT38" s="56" t="str">
        <f>IF('ข้อ 3'!R38="","",'ข้อ 3'!R38)</f>
        <v/>
      </c>
      <c r="AU38" s="56" t="str">
        <f>IF('ข้อ 3'!S38="","",'ข้อ 3'!S38)</f>
        <v/>
      </c>
      <c r="AV38" s="56" t="str">
        <f>IF('ข้อ 3'!T38="","",'ข้อ 3'!T38)</f>
        <v/>
      </c>
      <c r="AW38" s="58">
        <f>IF(รายชื่อนักเรียน!A34="","",รายชื่อนักเรียน!A34)</f>
        <v>33</v>
      </c>
      <c r="AX38" s="64"/>
      <c r="AY38" s="56" t="str">
        <f>IF('ข้อ 4'!F38="","",'ข้อ 4'!F38)</f>
        <v/>
      </c>
      <c r="AZ38" s="56" t="str">
        <f>IF('ข้อ 4'!G38="","",'ข้อ 4'!G38)</f>
        <v/>
      </c>
      <c r="BA38" s="56" t="str">
        <f>IF('ข้อ 4'!H38="","",'ข้อ 4'!H38)</f>
        <v/>
      </c>
      <c r="BB38" s="56" t="str">
        <f>IF('ข้อ 4'!I38="","",'ข้อ 4'!I38)</f>
        <v/>
      </c>
      <c r="BC38" s="56" t="str">
        <f>IF('ข้อ 4'!J38="","",'ข้อ 4'!J38)</f>
        <v/>
      </c>
      <c r="BD38" s="56" t="str">
        <f>IF('ข้อ 4'!K38="","",'ข้อ 4'!K38)</f>
        <v/>
      </c>
      <c r="BE38" s="56" t="str">
        <f>IF('ข้อ 4'!L38="","",'ข้อ 4'!L38)</f>
        <v/>
      </c>
      <c r="BF38" s="56" t="str">
        <f>IF('ข้อ 4'!M38="","",'ข้อ 4'!M38)</f>
        <v/>
      </c>
      <c r="BG38" s="56" t="str">
        <f>IF('ข้อ 4'!N38="","",'ข้อ 4'!N38)</f>
        <v/>
      </c>
      <c r="BH38" s="56" t="str">
        <f>IF('ข้อ 4'!O38="","",'ข้อ 4'!O38)</f>
        <v/>
      </c>
      <c r="BI38" s="56" t="str">
        <f>IF('ข้อ 4'!P38="","",'ข้อ 4'!P38)</f>
        <v/>
      </c>
      <c r="BJ38" s="56" t="str">
        <f>IF('ข้อ 4'!R38="","",'ข้อ 4'!R38)</f>
        <v/>
      </c>
      <c r="BK38" s="56" t="str">
        <f>IF('ข้อ 4'!S38="","",'ข้อ 4'!S38)</f>
        <v/>
      </c>
      <c r="BL38" s="56" t="str">
        <f>IF('ข้อ 4'!T38="","",'ข้อ 4'!T38)</f>
        <v/>
      </c>
      <c r="BM38" s="58">
        <f>IF(รายชื่อนักเรียน!A34="","",รายชื่อนักเรียน!A34)</f>
        <v>33</v>
      </c>
      <c r="BN38" s="64"/>
      <c r="BO38" s="56" t="str">
        <f>IF('ข้อ 5'!F38="","",'ข้อ 5'!F38)</f>
        <v/>
      </c>
      <c r="BP38" s="56" t="str">
        <f>IF('ข้อ 5'!G38="","",'ข้อ 5'!G38)</f>
        <v/>
      </c>
      <c r="BQ38" s="56" t="str">
        <f>IF('ข้อ 5'!H38="","",'ข้อ 5'!H38)</f>
        <v/>
      </c>
      <c r="BR38" s="56" t="str">
        <f>IF('ข้อ 5'!I38="","",'ข้อ 5'!I38)</f>
        <v/>
      </c>
      <c r="BS38" s="56" t="str">
        <f>IF('ข้อ 5'!J38="","",'ข้อ 5'!J38)</f>
        <v/>
      </c>
      <c r="BT38" s="56" t="str">
        <f>IF('ข้อ 5'!K38="","",'ข้อ 5'!K38)</f>
        <v/>
      </c>
      <c r="BU38" s="56" t="str">
        <f>IF('ข้อ 5'!L38="","",'ข้อ 5'!L38)</f>
        <v/>
      </c>
      <c r="BV38" s="56" t="str">
        <f>IF('ข้อ 5'!M38="","",'ข้อ 5'!M38)</f>
        <v/>
      </c>
      <c r="BW38" s="56" t="str">
        <f>IF('ข้อ 5'!N38="","",'ข้อ 5'!N38)</f>
        <v/>
      </c>
      <c r="BX38" s="56" t="str">
        <f>IF('ข้อ 5'!O38="","",'ข้อ 5'!O38)</f>
        <v/>
      </c>
      <c r="BY38" s="56" t="str">
        <f>IF('ข้อ 5'!P38="","",'ข้อ 5'!P38)</f>
        <v/>
      </c>
      <c r="BZ38" s="56" t="str">
        <f>IF('ข้อ 5'!R38="","",'ข้อ 5'!R38)</f>
        <v/>
      </c>
      <c r="CA38" s="56" t="str">
        <f>IF('ข้อ 5'!S38="","",'ข้อ 5'!S38)</f>
        <v/>
      </c>
      <c r="CB38" s="56" t="str">
        <f>IF('ข้อ 5'!T38="","",'ข้อ 5'!T38)</f>
        <v/>
      </c>
      <c r="CC38" s="58">
        <f>IF(รายชื่อนักเรียน!A34="","",รายชื่อนักเรียน!A34)</f>
        <v>33</v>
      </c>
      <c r="CD38" s="64"/>
      <c r="CE38" s="56" t="str">
        <f>IF('ข้อ 6'!F38="","",'ข้อ 6'!F38)</f>
        <v/>
      </c>
      <c r="CF38" s="56" t="str">
        <f>IF('ข้อ 6'!G38="","",'ข้อ 6'!G38)</f>
        <v/>
      </c>
      <c r="CG38" s="56" t="str">
        <f>IF('ข้อ 6'!H38="","",'ข้อ 6'!H38)</f>
        <v/>
      </c>
      <c r="CH38" s="56" t="str">
        <f>IF('ข้อ 6'!I38="","",'ข้อ 6'!I38)</f>
        <v/>
      </c>
      <c r="CI38" s="56" t="str">
        <f>IF('ข้อ 6'!J38="","",'ข้อ 6'!J38)</f>
        <v/>
      </c>
      <c r="CJ38" s="56" t="str">
        <f>IF('ข้อ 6'!K38="","",'ข้อ 6'!K38)</f>
        <v/>
      </c>
      <c r="CK38" s="56" t="str">
        <f>IF('ข้อ 6'!L38="","",'ข้อ 6'!L38)</f>
        <v/>
      </c>
      <c r="CL38" s="56" t="str">
        <f>IF('ข้อ 6'!M38="","",'ข้อ 6'!M38)</f>
        <v/>
      </c>
      <c r="CM38" s="56" t="str">
        <f>IF('ข้อ 6'!N38="","",'ข้อ 6'!N38)</f>
        <v/>
      </c>
      <c r="CN38" s="56" t="str">
        <f>IF('ข้อ 6'!O38="","",'ข้อ 6'!O38)</f>
        <v/>
      </c>
      <c r="CO38" s="56" t="str">
        <f>IF('ข้อ 6'!P38="","",'ข้อ 6'!P38)</f>
        <v/>
      </c>
      <c r="CP38" s="56" t="str">
        <f>IF('ข้อ 6'!R38="","",'ข้อ 6'!R38)</f>
        <v/>
      </c>
      <c r="CQ38" s="56" t="str">
        <f>IF('ข้อ 6'!S38="","",'ข้อ 6'!S38)</f>
        <v/>
      </c>
      <c r="CR38" s="56" t="str">
        <f>IF('ข้อ 6'!T38="","",'ข้อ 6'!T38)</f>
        <v/>
      </c>
      <c r="CS38" s="58">
        <f>IF(รายชื่อนักเรียน!A34="","",รายชื่อนักเรียน!A34)</f>
        <v>33</v>
      </c>
      <c r="CT38" s="64"/>
      <c r="CU38" s="56" t="str">
        <f>IF('ข้อ 7'!F38="","",'ข้อ 7'!F38)</f>
        <v/>
      </c>
      <c r="CV38" s="56" t="str">
        <f>IF('ข้อ 7'!G38="","",'ข้อ 7'!G38)</f>
        <v/>
      </c>
      <c r="CW38" s="56" t="str">
        <f>IF('ข้อ 7'!H38="","",'ข้อ 7'!H38)</f>
        <v/>
      </c>
      <c r="CX38" s="56" t="str">
        <f>IF('ข้อ 7'!I38="","",'ข้อ 7'!I38)</f>
        <v/>
      </c>
      <c r="CY38" s="56" t="str">
        <f>IF('ข้อ 7'!J38="","",'ข้อ 7'!J38)</f>
        <v/>
      </c>
      <c r="CZ38" s="56" t="str">
        <f>IF('ข้อ 7'!K38="","",'ข้อ 7'!K38)</f>
        <v/>
      </c>
      <c r="DA38" s="56" t="str">
        <f>IF('ข้อ 7'!L38="","",'ข้อ 7'!L38)</f>
        <v/>
      </c>
      <c r="DB38" s="56" t="str">
        <f>IF('ข้อ 7'!M38="","",'ข้อ 7'!M38)</f>
        <v/>
      </c>
      <c r="DC38" s="56" t="str">
        <f>IF('ข้อ 7'!N38="","",'ข้อ 7'!N38)</f>
        <v/>
      </c>
      <c r="DD38" s="56" t="str">
        <f>IF('ข้อ 7'!O38="","",'ข้อ 7'!O38)</f>
        <v/>
      </c>
      <c r="DE38" s="56" t="str">
        <f>IF('ข้อ 7'!P38="","",'ข้อ 7'!P38)</f>
        <v/>
      </c>
      <c r="DF38" s="56" t="str">
        <f>IF('ข้อ 7'!R38="","",'ข้อ 7'!R38)</f>
        <v/>
      </c>
      <c r="DG38" s="56" t="str">
        <f>IF('ข้อ 7'!S38="","",'ข้อ 7'!S38)</f>
        <v/>
      </c>
      <c r="DH38" s="56" t="str">
        <f>IF('ข้อ 7'!T38="","",'ข้อ 7'!T38)</f>
        <v/>
      </c>
      <c r="DI38" s="58">
        <f>IF(รายชื่อนักเรียน!A34="","",รายชื่อนักเรียน!A34)</f>
        <v>33</v>
      </c>
      <c r="DJ38" s="64"/>
      <c r="DK38" s="56" t="str">
        <f>IF('ข้อ 8'!F38="","",'ข้อ 8'!F38)</f>
        <v/>
      </c>
      <c r="DL38" s="56" t="str">
        <f>IF('ข้อ 8'!G38="","",'ข้อ 8'!G38)</f>
        <v/>
      </c>
      <c r="DM38" s="56" t="str">
        <f>IF('ข้อ 8'!H38="","",'ข้อ 8'!H38)</f>
        <v/>
      </c>
      <c r="DN38" s="56" t="str">
        <f>IF('ข้อ 8'!I38="","",'ข้อ 8'!I38)</f>
        <v/>
      </c>
      <c r="DO38" s="56" t="str">
        <f>IF('ข้อ 8'!J38="","",'ข้อ 8'!J38)</f>
        <v/>
      </c>
      <c r="DP38" s="56" t="str">
        <f>IF('ข้อ 8'!K38="","",'ข้อ 8'!K38)</f>
        <v/>
      </c>
      <c r="DQ38" s="56" t="str">
        <f>IF('ข้อ 8'!L38="","",'ข้อ 8'!L38)</f>
        <v/>
      </c>
      <c r="DR38" s="56" t="str">
        <f>IF('ข้อ 8'!M38="","",'ข้อ 8'!M38)</f>
        <v/>
      </c>
      <c r="DS38" s="56" t="str">
        <f>IF('ข้อ 8'!N38="","",'ข้อ 8'!N38)</f>
        <v/>
      </c>
      <c r="DT38" s="56" t="str">
        <f>IF('ข้อ 8'!O38="","",'ข้อ 8'!O38)</f>
        <v/>
      </c>
      <c r="DU38" s="56" t="str">
        <f>IF('ข้อ 8'!P38="","",'ข้อ 8'!P38)</f>
        <v/>
      </c>
      <c r="DV38" s="56" t="str">
        <f>IF('ข้อ 8'!R38="","",'ข้อ 8'!R38)</f>
        <v/>
      </c>
      <c r="DW38" s="56" t="str">
        <f>IF('ข้อ 8'!S38="","",'ข้อ 8'!S38)</f>
        <v/>
      </c>
      <c r="DX38" s="56" t="str">
        <f>IF('ข้อ 8'!T38="","",'ข้อ 8'!T38)</f>
        <v/>
      </c>
    </row>
    <row r="39" spans="1:128" x14ac:dyDescent="0.35">
      <c r="A39" s="58">
        <f>IF(รายชื่อนักเรียน!A35="","",รายชื่อนักเรียน!A35)</f>
        <v>34</v>
      </c>
      <c r="B39" s="64"/>
      <c r="C39" s="56" t="str">
        <f>IF('ข้อที่ 1'!F39="","",'ข้อที่ 1'!F39)</f>
        <v/>
      </c>
      <c r="D39" s="56" t="str">
        <f>IF('ข้อที่ 1'!G39="","",'ข้อที่ 1'!G39)</f>
        <v/>
      </c>
      <c r="E39" s="56" t="str">
        <f>IF('ข้อที่ 1'!H39="","",'ข้อที่ 1'!H39)</f>
        <v/>
      </c>
      <c r="F39" s="56" t="str">
        <f>IF('ข้อที่ 1'!I39="","",'ข้อที่ 1'!I39)</f>
        <v/>
      </c>
      <c r="G39" s="56" t="str">
        <f>IF('ข้อที่ 1'!J39="","",'ข้อที่ 1'!J39)</f>
        <v/>
      </c>
      <c r="H39" s="56" t="str">
        <f>IF('ข้อที่ 1'!K39="","",'ข้อที่ 1'!K39)</f>
        <v/>
      </c>
      <c r="I39" s="56" t="str">
        <f>IF('ข้อที่ 1'!L39="","",'ข้อที่ 1'!L39)</f>
        <v/>
      </c>
      <c r="J39" s="56" t="str">
        <f>IF('ข้อที่ 1'!M39="","",'ข้อที่ 1'!M39)</f>
        <v/>
      </c>
      <c r="K39" s="56" t="str">
        <f>IF('ข้อที่ 1'!N39="","",'ข้อที่ 1'!N39)</f>
        <v/>
      </c>
      <c r="L39" s="56" t="str">
        <f>IF('ข้อที่ 1'!O39="","",'ข้อที่ 1'!O39)</f>
        <v/>
      </c>
      <c r="M39" s="56" t="str">
        <f>IF('ข้อที่ 1'!P39="","",'ข้อที่ 1'!P39)</f>
        <v/>
      </c>
      <c r="N39" s="56" t="str">
        <f>IF('ข้อที่ 1'!R39="","",'ข้อที่ 1'!R39)</f>
        <v/>
      </c>
      <c r="O39" s="56" t="str">
        <f>IF('ข้อที่ 1'!S39="","",'ข้อที่ 1'!S39)</f>
        <v/>
      </c>
      <c r="P39" s="56" t="str">
        <f>IF('ข้อที่ 1'!T39="","",'ข้อที่ 1'!T39)</f>
        <v/>
      </c>
      <c r="Q39" s="58">
        <f>IF(รายชื่อนักเรียน!A35="","",รายชื่อนักเรียน!A35)</f>
        <v>34</v>
      </c>
      <c r="R39" s="64"/>
      <c r="S39" s="56" t="str">
        <f>IF('ข้อ 2'!F39="","",'ข้อ 2'!F39)</f>
        <v/>
      </c>
      <c r="T39" s="56" t="str">
        <f>IF('ข้อ 2'!G39="","",'ข้อ 2'!G39)</f>
        <v/>
      </c>
      <c r="U39" s="56" t="str">
        <f>IF('ข้อ 2'!H39="","",'ข้อ 2'!H39)</f>
        <v/>
      </c>
      <c r="V39" s="56" t="str">
        <f>IF('ข้อ 2'!I39="","",'ข้อ 2'!I39)</f>
        <v/>
      </c>
      <c r="W39" s="56" t="str">
        <f>IF('ข้อ 2'!J39="","",'ข้อ 2'!J39)</f>
        <v/>
      </c>
      <c r="X39" s="56" t="str">
        <f>IF('ข้อ 2'!K39="","",'ข้อ 2'!K39)</f>
        <v/>
      </c>
      <c r="Y39" s="56" t="str">
        <f>IF('ข้อ 2'!L39="","",'ข้อ 2'!L39)</f>
        <v/>
      </c>
      <c r="Z39" s="56" t="str">
        <f>IF('ข้อ 2'!M39="","",'ข้อ 2'!M39)</f>
        <v/>
      </c>
      <c r="AA39" s="56" t="str">
        <f>IF('ข้อ 2'!N39="","",'ข้อ 2'!N39)</f>
        <v/>
      </c>
      <c r="AB39" s="56" t="str">
        <f>IF('ข้อ 2'!O39="","",'ข้อ 2'!O39)</f>
        <v/>
      </c>
      <c r="AC39" s="56" t="str">
        <f>IF('ข้อ 2'!P39="","",'ข้อ 2'!P39)</f>
        <v/>
      </c>
      <c r="AD39" s="56" t="str">
        <f>IF('ข้อ 2'!R39="","",'ข้อ 2'!R39)</f>
        <v/>
      </c>
      <c r="AE39" s="56" t="str">
        <f>IF('ข้อ 2'!S39="","",'ข้อ 2'!S39)</f>
        <v/>
      </c>
      <c r="AF39" s="56" t="str">
        <f>IF('ข้อ 2'!T39="","",'ข้อ 2'!T39)</f>
        <v/>
      </c>
      <c r="AG39" s="58">
        <f>IF(รายชื่อนักเรียน!A35="","",รายชื่อนักเรียน!A35)</f>
        <v>34</v>
      </c>
      <c r="AH39" s="64"/>
      <c r="AI39" s="56" t="str">
        <f>IF('ข้อ 3'!F39="","",'ข้อ 3'!F39)</f>
        <v/>
      </c>
      <c r="AJ39" s="56" t="str">
        <f>IF('ข้อ 3'!G39="","",'ข้อ 3'!G39)</f>
        <v/>
      </c>
      <c r="AK39" s="56" t="str">
        <f>IF('ข้อ 3'!H39="","",'ข้อ 3'!H39)</f>
        <v/>
      </c>
      <c r="AL39" s="56" t="str">
        <f>IF('ข้อ 3'!I39="","",'ข้อ 3'!I39)</f>
        <v/>
      </c>
      <c r="AM39" s="56" t="str">
        <f>IF('ข้อ 3'!J39="","",'ข้อ 3'!J39)</f>
        <v/>
      </c>
      <c r="AN39" s="56" t="str">
        <f>IF('ข้อ 3'!K39="","",'ข้อ 3'!K39)</f>
        <v/>
      </c>
      <c r="AO39" s="56" t="str">
        <f>IF('ข้อ 3'!L39="","",'ข้อ 3'!L39)</f>
        <v/>
      </c>
      <c r="AP39" s="56" t="str">
        <f>IF('ข้อ 3'!M39="","",'ข้อ 3'!M39)</f>
        <v/>
      </c>
      <c r="AQ39" s="56" t="str">
        <f>IF('ข้อ 3'!N39="","",'ข้อ 3'!N39)</f>
        <v/>
      </c>
      <c r="AR39" s="56" t="str">
        <f>IF('ข้อ 3'!O39="","",'ข้อ 3'!O39)</f>
        <v/>
      </c>
      <c r="AS39" s="56" t="str">
        <f>IF('ข้อ 3'!P39="","",'ข้อ 3'!P39)</f>
        <v/>
      </c>
      <c r="AT39" s="56" t="str">
        <f>IF('ข้อ 3'!R39="","",'ข้อ 3'!R39)</f>
        <v/>
      </c>
      <c r="AU39" s="56" t="str">
        <f>IF('ข้อ 3'!S39="","",'ข้อ 3'!S39)</f>
        <v/>
      </c>
      <c r="AV39" s="56" t="str">
        <f>IF('ข้อ 3'!T39="","",'ข้อ 3'!T39)</f>
        <v/>
      </c>
      <c r="AW39" s="58">
        <f>IF(รายชื่อนักเรียน!A35="","",รายชื่อนักเรียน!A35)</f>
        <v>34</v>
      </c>
      <c r="AX39" s="64"/>
      <c r="AY39" s="56" t="str">
        <f>IF('ข้อ 4'!F39="","",'ข้อ 4'!F39)</f>
        <v/>
      </c>
      <c r="AZ39" s="56" t="str">
        <f>IF('ข้อ 4'!G39="","",'ข้อ 4'!G39)</f>
        <v/>
      </c>
      <c r="BA39" s="56" t="str">
        <f>IF('ข้อ 4'!H39="","",'ข้อ 4'!H39)</f>
        <v/>
      </c>
      <c r="BB39" s="56" t="str">
        <f>IF('ข้อ 4'!I39="","",'ข้อ 4'!I39)</f>
        <v/>
      </c>
      <c r="BC39" s="56" t="str">
        <f>IF('ข้อ 4'!J39="","",'ข้อ 4'!J39)</f>
        <v/>
      </c>
      <c r="BD39" s="56" t="str">
        <f>IF('ข้อ 4'!K39="","",'ข้อ 4'!K39)</f>
        <v/>
      </c>
      <c r="BE39" s="56" t="str">
        <f>IF('ข้อ 4'!L39="","",'ข้อ 4'!L39)</f>
        <v/>
      </c>
      <c r="BF39" s="56" t="str">
        <f>IF('ข้อ 4'!M39="","",'ข้อ 4'!M39)</f>
        <v/>
      </c>
      <c r="BG39" s="56" t="str">
        <f>IF('ข้อ 4'!N39="","",'ข้อ 4'!N39)</f>
        <v/>
      </c>
      <c r="BH39" s="56" t="str">
        <f>IF('ข้อ 4'!O39="","",'ข้อ 4'!O39)</f>
        <v/>
      </c>
      <c r="BI39" s="56" t="str">
        <f>IF('ข้อ 4'!P39="","",'ข้อ 4'!P39)</f>
        <v/>
      </c>
      <c r="BJ39" s="56" t="str">
        <f>IF('ข้อ 4'!R39="","",'ข้อ 4'!R39)</f>
        <v/>
      </c>
      <c r="BK39" s="56" t="str">
        <f>IF('ข้อ 4'!S39="","",'ข้อ 4'!S39)</f>
        <v/>
      </c>
      <c r="BL39" s="56" t="str">
        <f>IF('ข้อ 4'!T39="","",'ข้อ 4'!T39)</f>
        <v/>
      </c>
      <c r="BM39" s="58">
        <f>IF(รายชื่อนักเรียน!A35="","",รายชื่อนักเรียน!A35)</f>
        <v>34</v>
      </c>
      <c r="BN39" s="64"/>
      <c r="BO39" s="56" t="str">
        <f>IF('ข้อ 5'!F39="","",'ข้อ 5'!F39)</f>
        <v/>
      </c>
      <c r="BP39" s="56" t="str">
        <f>IF('ข้อ 5'!G39="","",'ข้อ 5'!G39)</f>
        <v/>
      </c>
      <c r="BQ39" s="56" t="str">
        <f>IF('ข้อ 5'!H39="","",'ข้อ 5'!H39)</f>
        <v/>
      </c>
      <c r="BR39" s="56" t="str">
        <f>IF('ข้อ 5'!I39="","",'ข้อ 5'!I39)</f>
        <v/>
      </c>
      <c r="BS39" s="56" t="str">
        <f>IF('ข้อ 5'!J39="","",'ข้อ 5'!J39)</f>
        <v/>
      </c>
      <c r="BT39" s="56" t="str">
        <f>IF('ข้อ 5'!K39="","",'ข้อ 5'!K39)</f>
        <v/>
      </c>
      <c r="BU39" s="56" t="str">
        <f>IF('ข้อ 5'!L39="","",'ข้อ 5'!L39)</f>
        <v/>
      </c>
      <c r="BV39" s="56" t="str">
        <f>IF('ข้อ 5'!M39="","",'ข้อ 5'!M39)</f>
        <v/>
      </c>
      <c r="BW39" s="56" t="str">
        <f>IF('ข้อ 5'!N39="","",'ข้อ 5'!N39)</f>
        <v/>
      </c>
      <c r="BX39" s="56" t="str">
        <f>IF('ข้อ 5'!O39="","",'ข้อ 5'!O39)</f>
        <v/>
      </c>
      <c r="BY39" s="56" t="str">
        <f>IF('ข้อ 5'!P39="","",'ข้อ 5'!P39)</f>
        <v/>
      </c>
      <c r="BZ39" s="56" t="str">
        <f>IF('ข้อ 5'!R39="","",'ข้อ 5'!R39)</f>
        <v/>
      </c>
      <c r="CA39" s="56" t="str">
        <f>IF('ข้อ 5'!S39="","",'ข้อ 5'!S39)</f>
        <v/>
      </c>
      <c r="CB39" s="56" t="str">
        <f>IF('ข้อ 5'!T39="","",'ข้อ 5'!T39)</f>
        <v/>
      </c>
      <c r="CC39" s="58">
        <f>IF(รายชื่อนักเรียน!A35="","",รายชื่อนักเรียน!A35)</f>
        <v>34</v>
      </c>
      <c r="CD39" s="64"/>
      <c r="CE39" s="56" t="str">
        <f>IF('ข้อ 6'!F39="","",'ข้อ 6'!F39)</f>
        <v/>
      </c>
      <c r="CF39" s="56" t="str">
        <f>IF('ข้อ 6'!G39="","",'ข้อ 6'!G39)</f>
        <v/>
      </c>
      <c r="CG39" s="56" t="str">
        <f>IF('ข้อ 6'!H39="","",'ข้อ 6'!H39)</f>
        <v/>
      </c>
      <c r="CH39" s="56" t="str">
        <f>IF('ข้อ 6'!I39="","",'ข้อ 6'!I39)</f>
        <v/>
      </c>
      <c r="CI39" s="56" t="str">
        <f>IF('ข้อ 6'!J39="","",'ข้อ 6'!J39)</f>
        <v/>
      </c>
      <c r="CJ39" s="56" t="str">
        <f>IF('ข้อ 6'!K39="","",'ข้อ 6'!K39)</f>
        <v/>
      </c>
      <c r="CK39" s="56" t="str">
        <f>IF('ข้อ 6'!L39="","",'ข้อ 6'!L39)</f>
        <v/>
      </c>
      <c r="CL39" s="56" t="str">
        <f>IF('ข้อ 6'!M39="","",'ข้อ 6'!M39)</f>
        <v/>
      </c>
      <c r="CM39" s="56" t="str">
        <f>IF('ข้อ 6'!N39="","",'ข้อ 6'!N39)</f>
        <v/>
      </c>
      <c r="CN39" s="56" t="str">
        <f>IF('ข้อ 6'!O39="","",'ข้อ 6'!O39)</f>
        <v/>
      </c>
      <c r="CO39" s="56" t="str">
        <f>IF('ข้อ 6'!P39="","",'ข้อ 6'!P39)</f>
        <v/>
      </c>
      <c r="CP39" s="56" t="str">
        <f>IF('ข้อ 6'!R39="","",'ข้อ 6'!R39)</f>
        <v/>
      </c>
      <c r="CQ39" s="56" t="str">
        <f>IF('ข้อ 6'!S39="","",'ข้อ 6'!S39)</f>
        <v/>
      </c>
      <c r="CR39" s="56" t="str">
        <f>IF('ข้อ 6'!T39="","",'ข้อ 6'!T39)</f>
        <v/>
      </c>
      <c r="CS39" s="58">
        <f>IF(รายชื่อนักเรียน!A35="","",รายชื่อนักเรียน!A35)</f>
        <v>34</v>
      </c>
      <c r="CT39" s="64"/>
      <c r="CU39" s="56" t="str">
        <f>IF('ข้อ 7'!F39="","",'ข้อ 7'!F39)</f>
        <v/>
      </c>
      <c r="CV39" s="56" t="str">
        <f>IF('ข้อ 7'!G39="","",'ข้อ 7'!G39)</f>
        <v/>
      </c>
      <c r="CW39" s="56" t="str">
        <f>IF('ข้อ 7'!H39="","",'ข้อ 7'!H39)</f>
        <v/>
      </c>
      <c r="CX39" s="56" t="str">
        <f>IF('ข้อ 7'!I39="","",'ข้อ 7'!I39)</f>
        <v/>
      </c>
      <c r="CY39" s="56" t="str">
        <f>IF('ข้อ 7'!J39="","",'ข้อ 7'!J39)</f>
        <v/>
      </c>
      <c r="CZ39" s="56" t="str">
        <f>IF('ข้อ 7'!K39="","",'ข้อ 7'!K39)</f>
        <v/>
      </c>
      <c r="DA39" s="56" t="str">
        <f>IF('ข้อ 7'!L39="","",'ข้อ 7'!L39)</f>
        <v/>
      </c>
      <c r="DB39" s="56" t="str">
        <f>IF('ข้อ 7'!M39="","",'ข้อ 7'!M39)</f>
        <v/>
      </c>
      <c r="DC39" s="56" t="str">
        <f>IF('ข้อ 7'!N39="","",'ข้อ 7'!N39)</f>
        <v/>
      </c>
      <c r="DD39" s="56" t="str">
        <f>IF('ข้อ 7'!O39="","",'ข้อ 7'!O39)</f>
        <v/>
      </c>
      <c r="DE39" s="56" t="str">
        <f>IF('ข้อ 7'!P39="","",'ข้อ 7'!P39)</f>
        <v/>
      </c>
      <c r="DF39" s="56" t="str">
        <f>IF('ข้อ 7'!R39="","",'ข้อ 7'!R39)</f>
        <v/>
      </c>
      <c r="DG39" s="56" t="str">
        <f>IF('ข้อ 7'!S39="","",'ข้อ 7'!S39)</f>
        <v/>
      </c>
      <c r="DH39" s="56" t="str">
        <f>IF('ข้อ 7'!T39="","",'ข้อ 7'!T39)</f>
        <v/>
      </c>
      <c r="DI39" s="58">
        <f>IF(รายชื่อนักเรียน!A35="","",รายชื่อนักเรียน!A35)</f>
        <v>34</v>
      </c>
      <c r="DJ39" s="64"/>
      <c r="DK39" s="56" t="str">
        <f>IF('ข้อ 8'!F39="","",'ข้อ 8'!F39)</f>
        <v/>
      </c>
      <c r="DL39" s="56" t="str">
        <f>IF('ข้อ 8'!G39="","",'ข้อ 8'!G39)</f>
        <v/>
      </c>
      <c r="DM39" s="56" t="str">
        <f>IF('ข้อ 8'!H39="","",'ข้อ 8'!H39)</f>
        <v/>
      </c>
      <c r="DN39" s="56" t="str">
        <f>IF('ข้อ 8'!I39="","",'ข้อ 8'!I39)</f>
        <v/>
      </c>
      <c r="DO39" s="56" t="str">
        <f>IF('ข้อ 8'!J39="","",'ข้อ 8'!J39)</f>
        <v/>
      </c>
      <c r="DP39" s="56" t="str">
        <f>IF('ข้อ 8'!K39="","",'ข้อ 8'!K39)</f>
        <v/>
      </c>
      <c r="DQ39" s="56" t="str">
        <f>IF('ข้อ 8'!L39="","",'ข้อ 8'!L39)</f>
        <v/>
      </c>
      <c r="DR39" s="56" t="str">
        <f>IF('ข้อ 8'!M39="","",'ข้อ 8'!M39)</f>
        <v/>
      </c>
      <c r="DS39" s="56" t="str">
        <f>IF('ข้อ 8'!N39="","",'ข้อ 8'!N39)</f>
        <v/>
      </c>
      <c r="DT39" s="56" t="str">
        <f>IF('ข้อ 8'!O39="","",'ข้อ 8'!O39)</f>
        <v/>
      </c>
      <c r="DU39" s="56" t="str">
        <f>IF('ข้อ 8'!P39="","",'ข้อ 8'!P39)</f>
        <v/>
      </c>
      <c r="DV39" s="56" t="str">
        <f>IF('ข้อ 8'!R39="","",'ข้อ 8'!R39)</f>
        <v/>
      </c>
      <c r="DW39" s="56" t="str">
        <f>IF('ข้อ 8'!S39="","",'ข้อ 8'!S39)</f>
        <v/>
      </c>
      <c r="DX39" s="56" t="str">
        <f>IF('ข้อ 8'!T39="","",'ข้อ 8'!T39)</f>
        <v/>
      </c>
    </row>
    <row r="40" spans="1:128" x14ac:dyDescent="0.35">
      <c r="A40" s="58">
        <f>IF(รายชื่อนักเรียน!A36="","",รายชื่อนักเรียน!A36)</f>
        <v>35</v>
      </c>
      <c r="B40" s="64"/>
      <c r="C40" s="56" t="str">
        <f>IF('ข้อที่ 1'!F40="","",'ข้อที่ 1'!F40)</f>
        <v/>
      </c>
      <c r="D40" s="56" t="str">
        <f>IF('ข้อที่ 1'!G40="","",'ข้อที่ 1'!G40)</f>
        <v/>
      </c>
      <c r="E40" s="56" t="str">
        <f>IF('ข้อที่ 1'!H40="","",'ข้อที่ 1'!H40)</f>
        <v/>
      </c>
      <c r="F40" s="56" t="str">
        <f>IF('ข้อที่ 1'!I40="","",'ข้อที่ 1'!I40)</f>
        <v/>
      </c>
      <c r="G40" s="56" t="str">
        <f>IF('ข้อที่ 1'!J40="","",'ข้อที่ 1'!J40)</f>
        <v/>
      </c>
      <c r="H40" s="56" t="str">
        <f>IF('ข้อที่ 1'!K40="","",'ข้อที่ 1'!K40)</f>
        <v/>
      </c>
      <c r="I40" s="56" t="str">
        <f>IF('ข้อที่ 1'!L40="","",'ข้อที่ 1'!L40)</f>
        <v/>
      </c>
      <c r="J40" s="56" t="str">
        <f>IF('ข้อที่ 1'!M40="","",'ข้อที่ 1'!M40)</f>
        <v/>
      </c>
      <c r="K40" s="56" t="str">
        <f>IF('ข้อที่ 1'!N40="","",'ข้อที่ 1'!N40)</f>
        <v/>
      </c>
      <c r="L40" s="56" t="str">
        <f>IF('ข้อที่ 1'!O40="","",'ข้อที่ 1'!O40)</f>
        <v/>
      </c>
      <c r="M40" s="56" t="str">
        <f>IF('ข้อที่ 1'!P40="","",'ข้อที่ 1'!P40)</f>
        <v/>
      </c>
      <c r="N40" s="56" t="str">
        <f>IF('ข้อที่ 1'!R40="","",'ข้อที่ 1'!R40)</f>
        <v/>
      </c>
      <c r="O40" s="56" t="str">
        <f>IF('ข้อที่ 1'!S40="","",'ข้อที่ 1'!S40)</f>
        <v/>
      </c>
      <c r="P40" s="56" t="str">
        <f>IF('ข้อที่ 1'!T40="","",'ข้อที่ 1'!T40)</f>
        <v/>
      </c>
      <c r="Q40" s="58">
        <f>IF(รายชื่อนักเรียน!A36="","",รายชื่อนักเรียน!A36)</f>
        <v>35</v>
      </c>
      <c r="R40" s="64"/>
      <c r="S40" s="56" t="str">
        <f>IF('ข้อ 2'!F40="","",'ข้อ 2'!F40)</f>
        <v/>
      </c>
      <c r="T40" s="56" t="str">
        <f>IF('ข้อ 2'!G40="","",'ข้อ 2'!G40)</f>
        <v/>
      </c>
      <c r="U40" s="56" t="str">
        <f>IF('ข้อ 2'!H40="","",'ข้อ 2'!H40)</f>
        <v/>
      </c>
      <c r="V40" s="56" t="str">
        <f>IF('ข้อ 2'!I40="","",'ข้อ 2'!I40)</f>
        <v/>
      </c>
      <c r="W40" s="56" t="str">
        <f>IF('ข้อ 2'!J40="","",'ข้อ 2'!J40)</f>
        <v/>
      </c>
      <c r="X40" s="56" t="str">
        <f>IF('ข้อ 2'!K40="","",'ข้อ 2'!K40)</f>
        <v/>
      </c>
      <c r="Y40" s="56" t="str">
        <f>IF('ข้อ 2'!L40="","",'ข้อ 2'!L40)</f>
        <v/>
      </c>
      <c r="Z40" s="56" t="str">
        <f>IF('ข้อ 2'!M40="","",'ข้อ 2'!M40)</f>
        <v/>
      </c>
      <c r="AA40" s="56" t="str">
        <f>IF('ข้อ 2'!N40="","",'ข้อ 2'!N40)</f>
        <v/>
      </c>
      <c r="AB40" s="56" t="str">
        <f>IF('ข้อ 2'!O40="","",'ข้อ 2'!O40)</f>
        <v/>
      </c>
      <c r="AC40" s="56" t="str">
        <f>IF('ข้อ 2'!P40="","",'ข้อ 2'!P40)</f>
        <v/>
      </c>
      <c r="AD40" s="56" t="str">
        <f>IF('ข้อ 2'!R40="","",'ข้อ 2'!R40)</f>
        <v/>
      </c>
      <c r="AE40" s="56" t="str">
        <f>IF('ข้อ 2'!S40="","",'ข้อ 2'!S40)</f>
        <v/>
      </c>
      <c r="AF40" s="56" t="str">
        <f>IF('ข้อ 2'!T40="","",'ข้อ 2'!T40)</f>
        <v/>
      </c>
      <c r="AG40" s="58">
        <f>IF(รายชื่อนักเรียน!A36="","",รายชื่อนักเรียน!A36)</f>
        <v>35</v>
      </c>
      <c r="AH40" s="64"/>
      <c r="AI40" s="56" t="str">
        <f>IF('ข้อ 3'!F40="","",'ข้อ 3'!F40)</f>
        <v/>
      </c>
      <c r="AJ40" s="56" t="str">
        <f>IF('ข้อ 3'!G40="","",'ข้อ 3'!G40)</f>
        <v/>
      </c>
      <c r="AK40" s="56" t="str">
        <f>IF('ข้อ 3'!H40="","",'ข้อ 3'!H40)</f>
        <v/>
      </c>
      <c r="AL40" s="56" t="str">
        <f>IF('ข้อ 3'!I40="","",'ข้อ 3'!I40)</f>
        <v/>
      </c>
      <c r="AM40" s="56" t="str">
        <f>IF('ข้อ 3'!J40="","",'ข้อ 3'!J40)</f>
        <v/>
      </c>
      <c r="AN40" s="56" t="str">
        <f>IF('ข้อ 3'!K40="","",'ข้อ 3'!K40)</f>
        <v/>
      </c>
      <c r="AO40" s="56" t="str">
        <f>IF('ข้อ 3'!L40="","",'ข้อ 3'!L40)</f>
        <v/>
      </c>
      <c r="AP40" s="56" t="str">
        <f>IF('ข้อ 3'!M40="","",'ข้อ 3'!M40)</f>
        <v/>
      </c>
      <c r="AQ40" s="56" t="str">
        <f>IF('ข้อ 3'!N40="","",'ข้อ 3'!N40)</f>
        <v/>
      </c>
      <c r="AR40" s="56" t="str">
        <f>IF('ข้อ 3'!O40="","",'ข้อ 3'!O40)</f>
        <v/>
      </c>
      <c r="AS40" s="56" t="str">
        <f>IF('ข้อ 3'!P40="","",'ข้อ 3'!P40)</f>
        <v/>
      </c>
      <c r="AT40" s="56" t="str">
        <f>IF('ข้อ 3'!R40="","",'ข้อ 3'!R40)</f>
        <v/>
      </c>
      <c r="AU40" s="56" t="str">
        <f>IF('ข้อ 3'!S40="","",'ข้อ 3'!S40)</f>
        <v/>
      </c>
      <c r="AV40" s="56" t="str">
        <f>IF('ข้อ 3'!T40="","",'ข้อ 3'!T40)</f>
        <v/>
      </c>
      <c r="AW40" s="58">
        <f>IF(รายชื่อนักเรียน!A36="","",รายชื่อนักเรียน!A36)</f>
        <v>35</v>
      </c>
      <c r="AX40" s="64"/>
      <c r="AY40" s="56" t="str">
        <f>IF('ข้อ 4'!F40="","",'ข้อ 4'!F40)</f>
        <v/>
      </c>
      <c r="AZ40" s="56" t="str">
        <f>IF('ข้อ 4'!G40="","",'ข้อ 4'!G40)</f>
        <v/>
      </c>
      <c r="BA40" s="56" t="str">
        <f>IF('ข้อ 4'!H40="","",'ข้อ 4'!H40)</f>
        <v/>
      </c>
      <c r="BB40" s="56" t="str">
        <f>IF('ข้อ 4'!I40="","",'ข้อ 4'!I40)</f>
        <v/>
      </c>
      <c r="BC40" s="56" t="str">
        <f>IF('ข้อ 4'!J40="","",'ข้อ 4'!J40)</f>
        <v/>
      </c>
      <c r="BD40" s="56" t="str">
        <f>IF('ข้อ 4'!K40="","",'ข้อ 4'!K40)</f>
        <v/>
      </c>
      <c r="BE40" s="56" t="str">
        <f>IF('ข้อ 4'!L40="","",'ข้อ 4'!L40)</f>
        <v/>
      </c>
      <c r="BF40" s="56" t="str">
        <f>IF('ข้อ 4'!M40="","",'ข้อ 4'!M40)</f>
        <v/>
      </c>
      <c r="BG40" s="56" t="str">
        <f>IF('ข้อ 4'!N40="","",'ข้อ 4'!N40)</f>
        <v/>
      </c>
      <c r="BH40" s="56" t="str">
        <f>IF('ข้อ 4'!O40="","",'ข้อ 4'!O40)</f>
        <v/>
      </c>
      <c r="BI40" s="56" t="str">
        <f>IF('ข้อ 4'!P40="","",'ข้อ 4'!P40)</f>
        <v/>
      </c>
      <c r="BJ40" s="56" t="str">
        <f>IF('ข้อ 4'!R40="","",'ข้อ 4'!R40)</f>
        <v/>
      </c>
      <c r="BK40" s="56" t="str">
        <f>IF('ข้อ 4'!S40="","",'ข้อ 4'!S40)</f>
        <v/>
      </c>
      <c r="BL40" s="56" t="str">
        <f>IF('ข้อ 4'!T40="","",'ข้อ 4'!T40)</f>
        <v/>
      </c>
      <c r="BM40" s="58">
        <f>IF(รายชื่อนักเรียน!A36="","",รายชื่อนักเรียน!A36)</f>
        <v>35</v>
      </c>
      <c r="BN40" s="64"/>
      <c r="BO40" s="56" t="str">
        <f>IF('ข้อ 5'!F40="","",'ข้อ 5'!F40)</f>
        <v/>
      </c>
      <c r="BP40" s="56" t="str">
        <f>IF('ข้อ 5'!G40="","",'ข้อ 5'!G40)</f>
        <v/>
      </c>
      <c r="BQ40" s="56" t="str">
        <f>IF('ข้อ 5'!H40="","",'ข้อ 5'!H40)</f>
        <v/>
      </c>
      <c r="BR40" s="56" t="str">
        <f>IF('ข้อ 5'!I40="","",'ข้อ 5'!I40)</f>
        <v/>
      </c>
      <c r="BS40" s="56" t="str">
        <f>IF('ข้อ 5'!J40="","",'ข้อ 5'!J40)</f>
        <v/>
      </c>
      <c r="BT40" s="56" t="str">
        <f>IF('ข้อ 5'!K40="","",'ข้อ 5'!K40)</f>
        <v/>
      </c>
      <c r="BU40" s="56" t="str">
        <f>IF('ข้อ 5'!L40="","",'ข้อ 5'!L40)</f>
        <v/>
      </c>
      <c r="BV40" s="56" t="str">
        <f>IF('ข้อ 5'!M40="","",'ข้อ 5'!M40)</f>
        <v/>
      </c>
      <c r="BW40" s="56" t="str">
        <f>IF('ข้อ 5'!N40="","",'ข้อ 5'!N40)</f>
        <v/>
      </c>
      <c r="BX40" s="56" t="str">
        <f>IF('ข้อ 5'!O40="","",'ข้อ 5'!O40)</f>
        <v/>
      </c>
      <c r="BY40" s="56" t="str">
        <f>IF('ข้อ 5'!P40="","",'ข้อ 5'!P40)</f>
        <v/>
      </c>
      <c r="BZ40" s="56" t="str">
        <f>IF('ข้อ 5'!R40="","",'ข้อ 5'!R40)</f>
        <v/>
      </c>
      <c r="CA40" s="56" t="str">
        <f>IF('ข้อ 5'!S40="","",'ข้อ 5'!S40)</f>
        <v/>
      </c>
      <c r="CB40" s="56" t="str">
        <f>IF('ข้อ 5'!T40="","",'ข้อ 5'!T40)</f>
        <v/>
      </c>
      <c r="CC40" s="58">
        <f>IF(รายชื่อนักเรียน!A36="","",รายชื่อนักเรียน!A36)</f>
        <v>35</v>
      </c>
      <c r="CD40" s="64"/>
      <c r="CE40" s="56" t="str">
        <f>IF('ข้อ 6'!F40="","",'ข้อ 6'!F40)</f>
        <v/>
      </c>
      <c r="CF40" s="56" t="str">
        <f>IF('ข้อ 6'!G40="","",'ข้อ 6'!G40)</f>
        <v/>
      </c>
      <c r="CG40" s="56" t="str">
        <f>IF('ข้อ 6'!H40="","",'ข้อ 6'!H40)</f>
        <v/>
      </c>
      <c r="CH40" s="56" t="str">
        <f>IF('ข้อ 6'!I40="","",'ข้อ 6'!I40)</f>
        <v/>
      </c>
      <c r="CI40" s="56" t="str">
        <f>IF('ข้อ 6'!J40="","",'ข้อ 6'!J40)</f>
        <v/>
      </c>
      <c r="CJ40" s="56" t="str">
        <f>IF('ข้อ 6'!K40="","",'ข้อ 6'!K40)</f>
        <v/>
      </c>
      <c r="CK40" s="56" t="str">
        <f>IF('ข้อ 6'!L40="","",'ข้อ 6'!L40)</f>
        <v/>
      </c>
      <c r="CL40" s="56" t="str">
        <f>IF('ข้อ 6'!M40="","",'ข้อ 6'!M40)</f>
        <v/>
      </c>
      <c r="CM40" s="56" t="str">
        <f>IF('ข้อ 6'!N40="","",'ข้อ 6'!N40)</f>
        <v/>
      </c>
      <c r="CN40" s="56" t="str">
        <f>IF('ข้อ 6'!O40="","",'ข้อ 6'!O40)</f>
        <v/>
      </c>
      <c r="CO40" s="56" t="str">
        <f>IF('ข้อ 6'!P40="","",'ข้อ 6'!P40)</f>
        <v/>
      </c>
      <c r="CP40" s="56" t="str">
        <f>IF('ข้อ 6'!R40="","",'ข้อ 6'!R40)</f>
        <v/>
      </c>
      <c r="CQ40" s="56" t="str">
        <f>IF('ข้อ 6'!S40="","",'ข้อ 6'!S40)</f>
        <v/>
      </c>
      <c r="CR40" s="56" t="str">
        <f>IF('ข้อ 6'!T40="","",'ข้อ 6'!T40)</f>
        <v/>
      </c>
      <c r="CS40" s="58">
        <f>IF(รายชื่อนักเรียน!A36="","",รายชื่อนักเรียน!A36)</f>
        <v>35</v>
      </c>
      <c r="CT40" s="64"/>
      <c r="CU40" s="56" t="str">
        <f>IF('ข้อ 7'!F40="","",'ข้อ 7'!F40)</f>
        <v/>
      </c>
      <c r="CV40" s="56" t="str">
        <f>IF('ข้อ 7'!G40="","",'ข้อ 7'!G40)</f>
        <v/>
      </c>
      <c r="CW40" s="56" t="str">
        <f>IF('ข้อ 7'!H40="","",'ข้อ 7'!H40)</f>
        <v/>
      </c>
      <c r="CX40" s="56" t="str">
        <f>IF('ข้อ 7'!I40="","",'ข้อ 7'!I40)</f>
        <v/>
      </c>
      <c r="CY40" s="56" t="str">
        <f>IF('ข้อ 7'!J40="","",'ข้อ 7'!J40)</f>
        <v/>
      </c>
      <c r="CZ40" s="56" t="str">
        <f>IF('ข้อ 7'!K40="","",'ข้อ 7'!K40)</f>
        <v/>
      </c>
      <c r="DA40" s="56" t="str">
        <f>IF('ข้อ 7'!L40="","",'ข้อ 7'!L40)</f>
        <v/>
      </c>
      <c r="DB40" s="56" t="str">
        <f>IF('ข้อ 7'!M40="","",'ข้อ 7'!M40)</f>
        <v/>
      </c>
      <c r="DC40" s="56" t="str">
        <f>IF('ข้อ 7'!N40="","",'ข้อ 7'!N40)</f>
        <v/>
      </c>
      <c r="DD40" s="56" t="str">
        <f>IF('ข้อ 7'!O40="","",'ข้อ 7'!O40)</f>
        <v/>
      </c>
      <c r="DE40" s="56" t="str">
        <f>IF('ข้อ 7'!P40="","",'ข้อ 7'!P40)</f>
        <v/>
      </c>
      <c r="DF40" s="56" t="str">
        <f>IF('ข้อ 7'!R40="","",'ข้อ 7'!R40)</f>
        <v/>
      </c>
      <c r="DG40" s="56" t="str">
        <f>IF('ข้อ 7'!S40="","",'ข้อ 7'!S40)</f>
        <v/>
      </c>
      <c r="DH40" s="56" t="str">
        <f>IF('ข้อ 7'!T40="","",'ข้อ 7'!T40)</f>
        <v/>
      </c>
      <c r="DI40" s="58">
        <f>IF(รายชื่อนักเรียน!A36="","",รายชื่อนักเรียน!A36)</f>
        <v>35</v>
      </c>
      <c r="DJ40" s="64"/>
      <c r="DK40" s="56" t="str">
        <f>IF('ข้อ 8'!F40="","",'ข้อ 8'!F40)</f>
        <v/>
      </c>
      <c r="DL40" s="56" t="str">
        <f>IF('ข้อ 8'!G40="","",'ข้อ 8'!G40)</f>
        <v/>
      </c>
      <c r="DM40" s="56" t="str">
        <f>IF('ข้อ 8'!H40="","",'ข้อ 8'!H40)</f>
        <v/>
      </c>
      <c r="DN40" s="56" t="str">
        <f>IF('ข้อ 8'!I40="","",'ข้อ 8'!I40)</f>
        <v/>
      </c>
      <c r="DO40" s="56" t="str">
        <f>IF('ข้อ 8'!J40="","",'ข้อ 8'!J40)</f>
        <v/>
      </c>
      <c r="DP40" s="56" t="str">
        <f>IF('ข้อ 8'!K40="","",'ข้อ 8'!K40)</f>
        <v/>
      </c>
      <c r="DQ40" s="56" t="str">
        <f>IF('ข้อ 8'!L40="","",'ข้อ 8'!L40)</f>
        <v/>
      </c>
      <c r="DR40" s="56" t="str">
        <f>IF('ข้อ 8'!M40="","",'ข้อ 8'!M40)</f>
        <v/>
      </c>
      <c r="DS40" s="56" t="str">
        <f>IF('ข้อ 8'!N40="","",'ข้อ 8'!N40)</f>
        <v/>
      </c>
      <c r="DT40" s="56" t="str">
        <f>IF('ข้อ 8'!O40="","",'ข้อ 8'!O40)</f>
        <v/>
      </c>
      <c r="DU40" s="56" t="str">
        <f>IF('ข้อ 8'!P40="","",'ข้อ 8'!P40)</f>
        <v/>
      </c>
      <c r="DV40" s="56" t="str">
        <f>IF('ข้อ 8'!R40="","",'ข้อ 8'!R40)</f>
        <v/>
      </c>
      <c r="DW40" s="56" t="str">
        <f>IF('ข้อ 8'!S40="","",'ข้อ 8'!S40)</f>
        <v/>
      </c>
      <c r="DX40" s="56" t="str">
        <f>IF('ข้อ 8'!T40="","",'ข้อ 8'!T40)</f>
        <v/>
      </c>
    </row>
    <row r="41" spans="1:128" x14ac:dyDescent="0.35">
      <c r="A41" s="58">
        <f>IF(รายชื่อนักเรียน!A37="","",รายชื่อนักเรียน!A37)</f>
        <v>36</v>
      </c>
      <c r="B41" s="64"/>
      <c r="C41" s="56" t="str">
        <f>IF('ข้อที่ 1'!F41="","",'ข้อที่ 1'!F41)</f>
        <v/>
      </c>
      <c r="D41" s="56" t="str">
        <f>IF('ข้อที่ 1'!G41="","",'ข้อที่ 1'!G41)</f>
        <v/>
      </c>
      <c r="E41" s="56" t="str">
        <f>IF('ข้อที่ 1'!H41="","",'ข้อที่ 1'!H41)</f>
        <v/>
      </c>
      <c r="F41" s="56" t="str">
        <f>IF('ข้อที่ 1'!I41="","",'ข้อที่ 1'!I41)</f>
        <v/>
      </c>
      <c r="G41" s="56" t="str">
        <f>IF('ข้อที่ 1'!J41="","",'ข้อที่ 1'!J41)</f>
        <v/>
      </c>
      <c r="H41" s="56" t="str">
        <f>IF('ข้อที่ 1'!K41="","",'ข้อที่ 1'!K41)</f>
        <v/>
      </c>
      <c r="I41" s="56" t="str">
        <f>IF('ข้อที่ 1'!L41="","",'ข้อที่ 1'!L41)</f>
        <v/>
      </c>
      <c r="J41" s="56" t="str">
        <f>IF('ข้อที่ 1'!M41="","",'ข้อที่ 1'!M41)</f>
        <v/>
      </c>
      <c r="K41" s="56" t="str">
        <f>IF('ข้อที่ 1'!N41="","",'ข้อที่ 1'!N41)</f>
        <v/>
      </c>
      <c r="L41" s="56" t="str">
        <f>IF('ข้อที่ 1'!O41="","",'ข้อที่ 1'!O41)</f>
        <v/>
      </c>
      <c r="M41" s="56" t="str">
        <f>IF('ข้อที่ 1'!P41="","",'ข้อที่ 1'!P41)</f>
        <v/>
      </c>
      <c r="N41" s="56" t="str">
        <f>IF('ข้อที่ 1'!R41="","",'ข้อที่ 1'!R41)</f>
        <v/>
      </c>
      <c r="O41" s="56" t="str">
        <f>IF('ข้อที่ 1'!S41="","",'ข้อที่ 1'!S41)</f>
        <v/>
      </c>
      <c r="P41" s="56" t="str">
        <f>IF('ข้อที่ 1'!T41="","",'ข้อที่ 1'!T41)</f>
        <v/>
      </c>
      <c r="Q41" s="58">
        <f>IF(รายชื่อนักเรียน!A37="","",รายชื่อนักเรียน!A37)</f>
        <v>36</v>
      </c>
      <c r="R41" s="64"/>
      <c r="S41" s="56" t="str">
        <f>IF('ข้อ 2'!F41="","",'ข้อ 2'!F41)</f>
        <v/>
      </c>
      <c r="T41" s="56" t="str">
        <f>IF('ข้อ 2'!G41="","",'ข้อ 2'!G41)</f>
        <v/>
      </c>
      <c r="U41" s="56" t="str">
        <f>IF('ข้อ 2'!H41="","",'ข้อ 2'!H41)</f>
        <v/>
      </c>
      <c r="V41" s="56" t="str">
        <f>IF('ข้อ 2'!I41="","",'ข้อ 2'!I41)</f>
        <v/>
      </c>
      <c r="W41" s="56" t="str">
        <f>IF('ข้อ 2'!J41="","",'ข้อ 2'!J41)</f>
        <v/>
      </c>
      <c r="X41" s="56" t="str">
        <f>IF('ข้อ 2'!K41="","",'ข้อ 2'!K41)</f>
        <v/>
      </c>
      <c r="Y41" s="56" t="str">
        <f>IF('ข้อ 2'!L41="","",'ข้อ 2'!L41)</f>
        <v/>
      </c>
      <c r="Z41" s="56" t="str">
        <f>IF('ข้อ 2'!M41="","",'ข้อ 2'!M41)</f>
        <v/>
      </c>
      <c r="AA41" s="56" t="str">
        <f>IF('ข้อ 2'!N41="","",'ข้อ 2'!N41)</f>
        <v/>
      </c>
      <c r="AB41" s="56" t="str">
        <f>IF('ข้อ 2'!O41="","",'ข้อ 2'!O41)</f>
        <v/>
      </c>
      <c r="AC41" s="56" t="str">
        <f>IF('ข้อ 2'!P41="","",'ข้อ 2'!P41)</f>
        <v/>
      </c>
      <c r="AD41" s="56" t="str">
        <f>IF('ข้อ 2'!R41="","",'ข้อ 2'!R41)</f>
        <v/>
      </c>
      <c r="AE41" s="56" t="str">
        <f>IF('ข้อ 2'!S41="","",'ข้อ 2'!S41)</f>
        <v/>
      </c>
      <c r="AF41" s="56" t="str">
        <f>IF('ข้อ 2'!T41="","",'ข้อ 2'!T41)</f>
        <v/>
      </c>
      <c r="AG41" s="58">
        <f>IF(รายชื่อนักเรียน!A37="","",รายชื่อนักเรียน!A37)</f>
        <v>36</v>
      </c>
      <c r="AH41" s="64"/>
      <c r="AI41" s="56" t="str">
        <f>IF('ข้อ 3'!F41="","",'ข้อ 3'!F41)</f>
        <v/>
      </c>
      <c r="AJ41" s="56" t="str">
        <f>IF('ข้อ 3'!G41="","",'ข้อ 3'!G41)</f>
        <v/>
      </c>
      <c r="AK41" s="56" t="str">
        <f>IF('ข้อ 3'!H41="","",'ข้อ 3'!H41)</f>
        <v/>
      </c>
      <c r="AL41" s="56" t="str">
        <f>IF('ข้อ 3'!I41="","",'ข้อ 3'!I41)</f>
        <v/>
      </c>
      <c r="AM41" s="56" t="str">
        <f>IF('ข้อ 3'!J41="","",'ข้อ 3'!J41)</f>
        <v/>
      </c>
      <c r="AN41" s="56" t="str">
        <f>IF('ข้อ 3'!K41="","",'ข้อ 3'!K41)</f>
        <v/>
      </c>
      <c r="AO41" s="56" t="str">
        <f>IF('ข้อ 3'!L41="","",'ข้อ 3'!L41)</f>
        <v/>
      </c>
      <c r="AP41" s="56" t="str">
        <f>IF('ข้อ 3'!M41="","",'ข้อ 3'!M41)</f>
        <v/>
      </c>
      <c r="AQ41" s="56" t="str">
        <f>IF('ข้อ 3'!N41="","",'ข้อ 3'!N41)</f>
        <v/>
      </c>
      <c r="AR41" s="56" t="str">
        <f>IF('ข้อ 3'!O41="","",'ข้อ 3'!O41)</f>
        <v/>
      </c>
      <c r="AS41" s="56" t="str">
        <f>IF('ข้อ 3'!P41="","",'ข้อ 3'!P41)</f>
        <v/>
      </c>
      <c r="AT41" s="56" t="str">
        <f>IF('ข้อ 3'!R41="","",'ข้อ 3'!R41)</f>
        <v/>
      </c>
      <c r="AU41" s="56" t="str">
        <f>IF('ข้อ 3'!S41="","",'ข้อ 3'!S41)</f>
        <v/>
      </c>
      <c r="AV41" s="56" t="str">
        <f>IF('ข้อ 3'!T41="","",'ข้อ 3'!T41)</f>
        <v/>
      </c>
      <c r="AW41" s="58">
        <f>IF(รายชื่อนักเรียน!A37="","",รายชื่อนักเรียน!A37)</f>
        <v>36</v>
      </c>
      <c r="AX41" s="64"/>
      <c r="AY41" s="56" t="str">
        <f>IF('ข้อ 4'!F41="","",'ข้อ 4'!F41)</f>
        <v/>
      </c>
      <c r="AZ41" s="56" t="str">
        <f>IF('ข้อ 4'!G41="","",'ข้อ 4'!G41)</f>
        <v/>
      </c>
      <c r="BA41" s="56" t="str">
        <f>IF('ข้อ 4'!H41="","",'ข้อ 4'!H41)</f>
        <v/>
      </c>
      <c r="BB41" s="56" t="str">
        <f>IF('ข้อ 4'!I41="","",'ข้อ 4'!I41)</f>
        <v/>
      </c>
      <c r="BC41" s="56" t="str">
        <f>IF('ข้อ 4'!J41="","",'ข้อ 4'!J41)</f>
        <v/>
      </c>
      <c r="BD41" s="56" t="str">
        <f>IF('ข้อ 4'!K41="","",'ข้อ 4'!K41)</f>
        <v/>
      </c>
      <c r="BE41" s="56" t="str">
        <f>IF('ข้อ 4'!L41="","",'ข้อ 4'!L41)</f>
        <v/>
      </c>
      <c r="BF41" s="56" t="str">
        <f>IF('ข้อ 4'!M41="","",'ข้อ 4'!M41)</f>
        <v/>
      </c>
      <c r="BG41" s="56" t="str">
        <f>IF('ข้อ 4'!N41="","",'ข้อ 4'!N41)</f>
        <v/>
      </c>
      <c r="BH41" s="56" t="str">
        <f>IF('ข้อ 4'!O41="","",'ข้อ 4'!O41)</f>
        <v/>
      </c>
      <c r="BI41" s="56" t="str">
        <f>IF('ข้อ 4'!P41="","",'ข้อ 4'!P41)</f>
        <v/>
      </c>
      <c r="BJ41" s="56" t="str">
        <f>IF('ข้อ 4'!R41="","",'ข้อ 4'!R41)</f>
        <v/>
      </c>
      <c r="BK41" s="56" t="str">
        <f>IF('ข้อ 4'!S41="","",'ข้อ 4'!S41)</f>
        <v/>
      </c>
      <c r="BL41" s="56" t="str">
        <f>IF('ข้อ 4'!T41="","",'ข้อ 4'!T41)</f>
        <v/>
      </c>
      <c r="BM41" s="58">
        <f>IF(รายชื่อนักเรียน!A37="","",รายชื่อนักเรียน!A37)</f>
        <v>36</v>
      </c>
      <c r="BN41" s="64"/>
      <c r="BO41" s="56" t="str">
        <f>IF('ข้อ 5'!F41="","",'ข้อ 5'!F41)</f>
        <v/>
      </c>
      <c r="BP41" s="56" t="str">
        <f>IF('ข้อ 5'!G41="","",'ข้อ 5'!G41)</f>
        <v/>
      </c>
      <c r="BQ41" s="56" t="str">
        <f>IF('ข้อ 5'!H41="","",'ข้อ 5'!H41)</f>
        <v/>
      </c>
      <c r="BR41" s="56" t="str">
        <f>IF('ข้อ 5'!I41="","",'ข้อ 5'!I41)</f>
        <v/>
      </c>
      <c r="BS41" s="56" t="str">
        <f>IF('ข้อ 5'!J41="","",'ข้อ 5'!J41)</f>
        <v/>
      </c>
      <c r="BT41" s="56" t="str">
        <f>IF('ข้อ 5'!K41="","",'ข้อ 5'!K41)</f>
        <v/>
      </c>
      <c r="BU41" s="56" t="str">
        <f>IF('ข้อ 5'!L41="","",'ข้อ 5'!L41)</f>
        <v/>
      </c>
      <c r="BV41" s="56" t="str">
        <f>IF('ข้อ 5'!M41="","",'ข้อ 5'!M41)</f>
        <v/>
      </c>
      <c r="BW41" s="56" t="str">
        <f>IF('ข้อ 5'!N41="","",'ข้อ 5'!N41)</f>
        <v/>
      </c>
      <c r="BX41" s="56" t="str">
        <f>IF('ข้อ 5'!O41="","",'ข้อ 5'!O41)</f>
        <v/>
      </c>
      <c r="BY41" s="56" t="str">
        <f>IF('ข้อ 5'!P41="","",'ข้อ 5'!P41)</f>
        <v/>
      </c>
      <c r="BZ41" s="56" t="str">
        <f>IF('ข้อ 5'!R41="","",'ข้อ 5'!R41)</f>
        <v/>
      </c>
      <c r="CA41" s="56" t="str">
        <f>IF('ข้อ 5'!S41="","",'ข้อ 5'!S41)</f>
        <v/>
      </c>
      <c r="CB41" s="56" t="str">
        <f>IF('ข้อ 5'!T41="","",'ข้อ 5'!T41)</f>
        <v/>
      </c>
      <c r="CC41" s="58">
        <f>IF(รายชื่อนักเรียน!A37="","",รายชื่อนักเรียน!A37)</f>
        <v>36</v>
      </c>
      <c r="CD41" s="64"/>
      <c r="CE41" s="56" t="str">
        <f>IF('ข้อ 6'!F41="","",'ข้อ 6'!F41)</f>
        <v/>
      </c>
      <c r="CF41" s="56" t="str">
        <f>IF('ข้อ 6'!G41="","",'ข้อ 6'!G41)</f>
        <v/>
      </c>
      <c r="CG41" s="56" t="str">
        <f>IF('ข้อ 6'!H41="","",'ข้อ 6'!H41)</f>
        <v/>
      </c>
      <c r="CH41" s="56" t="str">
        <f>IF('ข้อ 6'!I41="","",'ข้อ 6'!I41)</f>
        <v/>
      </c>
      <c r="CI41" s="56" t="str">
        <f>IF('ข้อ 6'!J41="","",'ข้อ 6'!J41)</f>
        <v/>
      </c>
      <c r="CJ41" s="56" t="str">
        <f>IF('ข้อ 6'!K41="","",'ข้อ 6'!K41)</f>
        <v/>
      </c>
      <c r="CK41" s="56" t="str">
        <f>IF('ข้อ 6'!L41="","",'ข้อ 6'!L41)</f>
        <v/>
      </c>
      <c r="CL41" s="56" t="str">
        <f>IF('ข้อ 6'!M41="","",'ข้อ 6'!M41)</f>
        <v/>
      </c>
      <c r="CM41" s="56" t="str">
        <f>IF('ข้อ 6'!N41="","",'ข้อ 6'!N41)</f>
        <v/>
      </c>
      <c r="CN41" s="56" t="str">
        <f>IF('ข้อ 6'!O41="","",'ข้อ 6'!O41)</f>
        <v/>
      </c>
      <c r="CO41" s="56" t="str">
        <f>IF('ข้อ 6'!P41="","",'ข้อ 6'!P41)</f>
        <v/>
      </c>
      <c r="CP41" s="56" t="str">
        <f>IF('ข้อ 6'!R41="","",'ข้อ 6'!R41)</f>
        <v/>
      </c>
      <c r="CQ41" s="56" t="str">
        <f>IF('ข้อ 6'!S41="","",'ข้อ 6'!S41)</f>
        <v/>
      </c>
      <c r="CR41" s="56" t="str">
        <f>IF('ข้อ 6'!T41="","",'ข้อ 6'!T41)</f>
        <v/>
      </c>
      <c r="CS41" s="58">
        <f>IF(รายชื่อนักเรียน!A37="","",รายชื่อนักเรียน!A37)</f>
        <v>36</v>
      </c>
      <c r="CT41" s="64"/>
      <c r="CU41" s="56" t="str">
        <f>IF('ข้อ 7'!F41="","",'ข้อ 7'!F41)</f>
        <v/>
      </c>
      <c r="CV41" s="56" t="str">
        <f>IF('ข้อ 7'!G41="","",'ข้อ 7'!G41)</f>
        <v/>
      </c>
      <c r="CW41" s="56" t="str">
        <f>IF('ข้อ 7'!H41="","",'ข้อ 7'!H41)</f>
        <v/>
      </c>
      <c r="CX41" s="56" t="str">
        <f>IF('ข้อ 7'!I41="","",'ข้อ 7'!I41)</f>
        <v/>
      </c>
      <c r="CY41" s="56" t="str">
        <f>IF('ข้อ 7'!J41="","",'ข้อ 7'!J41)</f>
        <v/>
      </c>
      <c r="CZ41" s="56" t="str">
        <f>IF('ข้อ 7'!K41="","",'ข้อ 7'!K41)</f>
        <v/>
      </c>
      <c r="DA41" s="56" t="str">
        <f>IF('ข้อ 7'!L41="","",'ข้อ 7'!L41)</f>
        <v/>
      </c>
      <c r="DB41" s="56" t="str">
        <f>IF('ข้อ 7'!M41="","",'ข้อ 7'!M41)</f>
        <v/>
      </c>
      <c r="DC41" s="56" t="str">
        <f>IF('ข้อ 7'!N41="","",'ข้อ 7'!N41)</f>
        <v/>
      </c>
      <c r="DD41" s="56" t="str">
        <f>IF('ข้อ 7'!O41="","",'ข้อ 7'!O41)</f>
        <v/>
      </c>
      <c r="DE41" s="56" t="str">
        <f>IF('ข้อ 7'!P41="","",'ข้อ 7'!P41)</f>
        <v/>
      </c>
      <c r="DF41" s="56" t="str">
        <f>IF('ข้อ 7'!R41="","",'ข้อ 7'!R41)</f>
        <v/>
      </c>
      <c r="DG41" s="56" t="str">
        <f>IF('ข้อ 7'!S41="","",'ข้อ 7'!S41)</f>
        <v/>
      </c>
      <c r="DH41" s="56" t="str">
        <f>IF('ข้อ 7'!T41="","",'ข้อ 7'!T41)</f>
        <v/>
      </c>
      <c r="DI41" s="58">
        <f>IF(รายชื่อนักเรียน!A37="","",รายชื่อนักเรียน!A37)</f>
        <v>36</v>
      </c>
      <c r="DJ41" s="64"/>
      <c r="DK41" s="56" t="str">
        <f>IF('ข้อ 8'!F41="","",'ข้อ 8'!F41)</f>
        <v/>
      </c>
      <c r="DL41" s="56" t="str">
        <f>IF('ข้อ 8'!G41="","",'ข้อ 8'!G41)</f>
        <v/>
      </c>
      <c r="DM41" s="56" t="str">
        <f>IF('ข้อ 8'!H41="","",'ข้อ 8'!H41)</f>
        <v/>
      </c>
      <c r="DN41" s="56" t="str">
        <f>IF('ข้อ 8'!I41="","",'ข้อ 8'!I41)</f>
        <v/>
      </c>
      <c r="DO41" s="56" t="str">
        <f>IF('ข้อ 8'!J41="","",'ข้อ 8'!J41)</f>
        <v/>
      </c>
      <c r="DP41" s="56" t="str">
        <f>IF('ข้อ 8'!K41="","",'ข้อ 8'!K41)</f>
        <v/>
      </c>
      <c r="DQ41" s="56" t="str">
        <f>IF('ข้อ 8'!L41="","",'ข้อ 8'!L41)</f>
        <v/>
      </c>
      <c r="DR41" s="56" t="str">
        <f>IF('ข้อ 8'!M41="","",'ข้อ 8'!M41)</f>
        <v/>
      </c>
      <c r="DS41" s="56" t="str">
        <f>IF('ข้อ 8'!N41="","",'ข้อ 8'!N41)</f>
        <v/>
      </c>
      <c r="DT41" s="56" t="str">
        <f>IF('ข้อ 8'!O41="","",'ข้อ 8'!O41)</f>
        <v/>
      </c>
      <c r="DU41" s="56" t="str">
        <f>IF('ข้อ 8'!P41="","",'ข้อ 8'!P41)</f>
        <v/>
      </c>
      <c r="DV41" s="56" t="str">
        <f>IF('ข้อ 8'!R41="","",'ข้อ 8'!R41)</f>
        <v/>
      </c>
      <c r="DW41" s="56" t="str">
        <f>IF('ข้อ 8'!S41="","",'ข้อ 8'!S41)</f>
        <v/>
      </c>
      <c r="DX41" s="56" t="str">
        <f>IF('ข้อ 8'!T41="","",'ข้อ 8'!T41)</f>
        <v/>
      </c>
    </row>
    <row r="42" spans="1:128" x14ac:dyDescent="0.35">
      <c r="A42" s="58">
        <f>IF(รายชื่อนักเรียน!A38="","",รายชื่อนักเรียน!A38)</f>
        <v>37</v>
      </c>
      <c r="B42" s="64"/>
      <c r="C42" s="56" t="str">
        <f>IF('ข้อที่ 1'!F42="","",'ข้อที่ 1'!F42)</f>
        <v/>
      </c>
      <c r="D42" s="56" t="str">
        <f>IF('ข้อที่ 1'!G42="","",'ข้อที่ 1'!G42)</f>
        <v/>
      </c>
      <c r="E42" s="56" t="str">
        <f>IF('ข้อที่ 1'!H42="","",'ข้อที่ 1'!H42)</f>
        <v/>
      </c>
      <c r="F42" s="56" t="str">
        <f>IF('ข้อที่ 1'!I42="","",'ข้อที่ 1'!I42)</f>
        <v/>
      </c>
      <c r="G42" s="56" t="str">
        <f>IF('ข้อที่ 1'!J42="","",'ข้อที่ 1'!J42)</f>
        <v/>
      </c>
      <c r="H42" s="56" t="str">
        <f>IF('ข้อที่ 1'!K42="","",'ข้อที่ 1'!K42)</f>
        <v/>
      </c>
      <c r="I42" s="56" t="str">
        <f>IF('ข้อที่ 1'!L42="","",'ข้อที่ 1'!L42)</f>
        <v/>
      </c>
      <c r="J42" s="56" t="str">
        <f>IF('ข้อที่ 1'!M42="","",'ข้อที่ 1'!M42)</f>
        <v/>
      </c>
      <c r="K42" s="56" t="str">
        <f>IF('ข้อที่ 1'!N42="","",'ข้อที่ 1'!N42)</f>
        <v/>
      </c>
      <c r="L42" s="56" t="str">
        <f>IF('ข้อที่ 1'!O42="","",'ข้อที่ 1'!O42)</f>
        <v/>
      </c>
      <c r="M42" s="56" t="str">
        <f>IF('ข้อที่ 1'!P42="","",'ข้อที่ 1'!P42)</f>
        <v/>
      </c>
      <c r="N42" s="56" t="str">
        <f>IF('ข้อที่ 1'!R42="","",'ข้อที่ 1'!R42)</f>
        <v/>
      </c>
      <c r="O42" s="56" t="str">
        <f>IF('ข้อที่ 1'!S42="","",'ข้อที่ 1'!S42)</f>
        <v/>
      </c>
      <c r="P42" s="56" t="str">
        <f>IF('ข้อที่ 1'!T42="","",'ข้อที่ 1'!T42)</f>
        <v/>
      </c>
      <c r="Q42" s="58">
        <f>IF(รายชื่อนักเรียน!A38="","",รายชื่อนักเรียน!A38)</f>
        <v>37</v>
      </c>
      <c r="R42" s="64"/>
      <c r="S42" s="56" t="str">
        <f>IF('ข้อ 2'!F42="","",'ข้อ 2'!F42)</f>
        <v/>
      </c>
      <c r="T42" s="56" t="str">
        <f>IF('ข้อ 2'!G42="","",'ข้อ 2'!G42)</f>
        <v/>
      </c>
      <c r="U42" s="56" t="str">
        <f>IF('ข้อ 2'!H42="","",'ข้อ 2'!H42)</f>
        <v/>
      </c>
      <c r="V42" s="56" t="str">
        <f>IF('ข้อ 2'!I42="","",'ข้อ 2'!I42)</f>
        <v/>
      </c>
      <c r="W42" s="56" t="str">
        <f>IF('ข้อ 2'!J42="","",'ข้อ 2'!J42)</f>
        <v/>
      </c>
      <c r="X42" s="56" t="str">
        <f>IF('ข้อ 2'!K42="","",'ข้อ 2'!K42)</f>
        <v/>
      </c>
      <c r="Y42" s="56" t="str">
        <f>IF('ข้อ 2'!L42="","",'ข้อ 2'!L42)</f>
        <v/>
      </c>
      <c r="Z42" s="56" t="str">
        <f>IF('ข้อ 2'!M42="","",'ข้อ 2'!M42)</f>
        <v/>
      </c>
      <c r="AA42" s="56" t="str">
        <f>IF('ข้อ 2'!N42="","",'ข้อ 2'!N42)</f>
        <v/>
      </c>
      <c r="AB42" s="56" t="str">
        <f>IF('ข้อ 2'!O42="","",'ข้อ 2'!O42)</f>
        <v/>
      </c>
      <c r="AC42" s="56" t="str">
        <f>IF('ข้อ 2'!P42="","",'ข้อ 2'!P42)</f>
        <v/>
      </c>
      <c r="AD42" s="56" t="str">
        <f>IF('ข้อ 2'!R42="","",'ข้อ 2'!R42)</f>
        <v/>
      </c>
      <c r="AE42" s="56" t="str">
        <f>IF('ข้อ 2'!S42="","",'ข้อ 2'!S42)</f>
        <v/>
      </c>
      <c r="AF42" s="56" t="str">
        <f>IF('ข้อ 2'!T42="","",'ข้อ 2'!T42)</f>
        <v/>
      </c>
      <c r="AG42" s="58">
        <f>IF(รายชื่อนักเรียน!A38="","",รายชื่อนักเรียน!A38)</f>
        <v>37</v>
      </c>
      <c r="AH42" s="64"/>
      <c r="AI42" s="56" t="str">
        <f>IF('ข้อ 3'!F42="","",'ข้อ 3'!F42)</f>
        <v/>
      </c>
      <c r="AJ42" s="56" t="str">
        <f>IF('ข้อ 3'!G42="","",'ข้อ 3'!G42)</f>
        <v/>
      </c>
      <c r="AK42" s="56" t="str">
        <f>IF('ข้อ 3'!H42="","",'ข้อ 3'!H42)</f>
        <v/>
      </c>
      <c r="AL42" s="56" t="str">
        <f>IF('ข้อ 3'!I42="","",'ข้อ 3'!I42)</f>
        <v/>
      </c>
      <c r="AM42" s="56" t="str">
        <f>IF('ข้อ 3'!J42="","",'ข้อ 3'!J42)</f>
        <v/>
      </c>
      <c r="AN42" s="56" t="str">
        <f>IF('ข้อ 3'!K42="","",'ข้อ 3'!K42)</f>
        <v/>
      </c>
      <c r="AO42" s="56" t="str">
        <f>IF('ข้อ 3'!L42="","",'ข้อ 3'!L42)</f>
        <v/>
      </c>
      <c r="AP42" s="56" t="str">
        <f>IF('ข้อ 3'!M42="","",'ข้อ 3'!M42)</f>
        <v/>
      </c>
      <c r="AQ42" s="56" t="str">
        <f>IF('ข้อ 3'!N42="","",'ข้อ 3'!N42)</f>
        <v/>
      </c>
      <c r="AR42" s="56" t="str">
        <f>IF('ข้อ 3'!O42="","",'ข้อ 3'!O42)</f>
        <v/>
      </c>
      <c r="AS42" s="56" t="str">
        <f>IF('ข้อ 3'!P42="","",'ข้อ 3'!P42)</f>
        <v/>
      </c>
      <c r="AT42" s="56" t="str">
        <f>IF('ข้อ 3'!R42="","",'ข้อ 3'!R42)</f>
        <v/>
      </c>
      <c r="AU42" s="56" t="str">
        <f>IF('ข้อ 3'!S42="","",'ข้อ 3'!S42)</f>
        <v/>
      </c>
      <c r="AV42" s="56" t="str">
        <f>IF('ข้อ 3'!T42="","",'ข้อ 3'!T42)</f>
        <v/>
      </c>
      <c r="AW42" s="58">
        <f>IF(รายชื่อนักเรียน!A38="","",รายชื่อนักเรียน!A38)</f>
        <v>37</v>
      </c>
      <c r="AX42" s="64"/>
      <c r="AY42" s="56" t="str">
        <f>IF('ข้อ 4'!F42="","",'ข้อ 4'!F42)</f>
        <v/>
      </c>
      <c r="AZ42" s="56" t="str">
        <f>IF('ข้อ 4'!G42="","",'ข้อ 4'!G42)</f>
        <v/>
      </c>
      <c r="BA42" s="56" t="str">
        <f>IF('ข้อ 4'!H42="","",'ข้อ 4'!H42)</f>
        <v/>
      </c>
      <c r="BB42" s="56" t="str">
        <f>IF('ข้อ 4'!I42="","",'ข้อ 4'!I42)</f>
        <v/>
      </c>
      <c r="BC42" s="56" t="str">
        <f>IF('ข้อ 4'!J42="","",'ข้อ 4'!J42)</f>
        <v/>
      </c>
      <c r="BD42" s="56" t="str">
        <f>IF('ข้อ 4'!K42="","",'ข้อ 4'!K42)</f>
        <v/>
      </c>
      <c r="BE42" s="56" t="str">
        <f>IF('ข้อ 4'!L42="","",'ข้อ 4'!L42)</f>
        <v/>
      </c>
      <c r="BF42" s="56" t="str">
        <f>IF('ข้อ 4'!M42="","",'ข้อ 4'!M42)</f>
        <v/>
      </c>
      <c r="BG42" s="56" t="str">
        <f>IF('ข้อ 4'!N42="","",'ข้อ 4'!N42)</f>
        <v/>
      </c>
      <c r="BH42" s="56" t="str">
        <f>IF('ข้อ 4'!O42="","",'ข้อ 4'!O42)</f>
        <v/>
      </c>
      <c r="BI42" s="56" t="str">
        <f>IF('ข้อ 4'!P42="","",'ข้อ 4'!P42)</f>
        <v/>
      </c>
      <c r="BJ42" s="56" t="str">
        <f>IF('ข้อ 4'!R42="","",'ข้อ 4'!R42)</f>
        <v/>
      </c>
      <c r="BK42" s="56" t="str">
        <f>IF('ข้อ 4'!S42="","",'ข้อ 4'!S42)</f>
        <v/>
      </c>
      <c r="BL42" s="56" t="str">
        <f>IF('ข้อ 4'!T42="","",'ข้อ 4'!T42)</f>
        <v/>
      </c>
      <c r="BM42" s="58">
        <f>IF(รายชื่อนักเรียน!A38="","",รายชื่อนักเรียน!A38)</f>
        <v>37</v>
      </c>
      <c r="BN42" s="64"/>
      <c r="BO42" s="56" t="str">
        <f>IF('ข้อ 5'!F42="","",'ข้อ 5'!F42)</f>
        <v/>
      </c>
      <c r="BP42" s="56" t="str">
        <f>IF('ข้อ 5'!G42="","",'ข้อ 5'!G42)</f>
        <v/>
      </c>
      <c r="BQ42" s="56" t="str">
        <f>IF('ข้อ 5'!H42="","",'ข้อ 5'!H42)</f>
        <v/>
      </c>
      <c r="BR42" s="56" t="str">
        <f>IF('ข้อ 5'!I42="","",'ข้อ 5'!I42)</f>
        <v/>
      </c>
      <c r="BS42" s="56" t="str">
        <f>IF('ข้อ 5'!J42="","",'ข้อ 5'!J42)</f>
        <v/>
      </c>
      <c r="BT42" s="56" t="str">
        <f>IF('ข้อ 5'!K42="","",'ข้อ 5'!K42)</f>
        <v/>
      </c>
      <c r="BU42" s="56" t="str">
        <f>IF('ข้อ 5'!L42="","",'ข้อ 5'!L42)</f>
        <v/>
      </c>
      <c r="BV42" s="56" t="str">
        <f>IF('ข้อ 5'!M42="","",'ข้อ 5'!M42)</f>
        <v/>
      </c>
      <c r="BW42" s="56" t="str">
        <f>IF('ข้อ 5'!N42="","",'ข้อ 5'!N42)</f>
        <v/>
      </c>
      <c r="BX42" s="56" t="str">
        <f>IF('ข้อ 5'!O42="","",'ข้อ 5'!O42)</f>
        <v/>
      </c>
      <c r="BY42" s="56" t="str">
        <f>IF('ข้อ 5'!P42="","",'ข้อ 5'!P42)</f>
        <v/>
      </c>
      <c r="BZ42" s="56" t="str">
        <f>IF('ข้อ 5'!R42="","",'ข้อ 5'!R42)</f>
        <v/>
      </c>
      <c r="CA42" s="56" t="str">
        <f>IF('ข้อ 5'!S42="","",'ข้อ 5'!S42)</f>
        <v/>
      </c>
      <c r="CB42" s="56" t="str">
        <f>IF('ข้อ 5'!T42="","",'ข้อ 5'!T42)</f>
        <v/>
      </c>
      <c r="CC42" s="58">
        <f>IF(รายชื่อนักเรียน!A38="","",รายชื่อนักเรียน!A38)</f>
        <v>37</v>
      </c>
      <c r="CD42" s="64"/>
      <c r="CE42" s="56" t="str">
        <f>IF('ข้อ 6'!F42="","",'ข้อ 6'!F42)</f>
        <v/>
      </c>
      <c r="CF42" s="56" t="str">
        <f>IF('ข้อ 6'!G42="","",'ข้อ 6'!G42)</f>
        <v/>
      </c>
      <c r="CG42" s="56" t="str">
        <f>IF('ข้อ 6'!H42="","",'ข้อ 6'!H42)</f>
        <v/>
      </c>
      <c r="CH42" s="56" t="str">
        <f>IF('ข้อ 6'!I42="","",'ข้อ 6'!I42)</f>
        <v/>
      </c>
      <c r="CI42" s="56" t="str">
        <f>IF('ข้อ 6'!J42="","",'ข้อ 6'!J42)</f>
        <v/>
      </c>
      <c r="CJ42" s="56" t="str">
        <f>IF('ข้อ 6'!K42="","",'ข้อ 6'!K42)</f>
        <v/>
      </c>
      <c r="CK42" s="56" t="str">
        <f>IF('ข้อ 6'!L42="","",'ข้อ 6'!L42)</f>
        <v/>
      </c>
      <c r="CL42" s="56" t="str">
        <f>IF('ข้อ 6'!M42="","",'ข้อ 6'!M42)</f>
        <v/>
      </c>
      <c r="CM42" s="56" t="str">
        <f>IF('ข้อ 6'!N42="","",'ข้อ 6'!N42)</f>
        <v/>
      </c>
      <c r="CN42" s="56" t="str">
        <f>IF('ข้อ 6'!O42="","",'ข้อ 6'!O42)</f>
        <v/>
      </c>
      <c r="CO42" s="56" t="str">
        <f>IF('ข้อ 6'!P42="","",'ข้อ 6'!P42)</f>
        <v/>
      </c>
      <c r="CP42" s="56" t="str">
        <f>IF('ข้อ 6'!R42="","",'ข้อ 6'!R42)</f>
        <v/>
      </c>
      <c r="CQ42" s="56" t="str">
        <f>IF('ข้อ 6'!S42="","",'ข้อ 6'!S42)</f>
        <v/>
      </c>
      <c r="CR42" s="56" t="str">
        <f>IF('ข้อ 6'!T42="","",'ข้อ 6'!T42)</f>
        <v/>
      </c>
      <c r="CS42" s="58">
        <f>IF(รายชื่อนักเรียน!A38="","",รายชื่อนักเรียน!A38)</f>
        <v>37</v>
      </c>
      <c r="CT42" s="64"/>
      <c r="CU42" s="56" t="str">
        <f>IF('ข้อ 7'!F42="","",'ข้อ 7'!F42)</f>
        <v/>
      </c>
      <c r="CV42" s="56" t="str">
        <f>IF('ข้อ 7'!G42="","",'ข้อ 7'!G42)</f>
        <v/>
      </c>
      <c r="CW42" s="56" t="str">
        <f>IF('ข้อ 7'!H42="","",'ข้อ 7'!H42)</f>
        <v/>
      </c>
      <c r="CX42" s="56" t="str">
        <f>IF('ข้อ 7'!I42="","",'ข้อ 7'!I42)</f>
        <v/>
      </c>
      <c r="CY42" s="56" t="str">
        <f>IF('ข้อ 7'!J42="","",'ข้อ 7'!J42)</f>
        <v/>
      </c>
      <c r="CZ42" s="56" t="str">
        <f>IF('ข้อ 7'!K42="","",'ข้อ 7'!K42)</f>
        <v/>
      </c>
      <c r="DA42" s="56" t="str">
        <f>IF('ข้อ 7'!L42="","",'ข้อ 7'!L42)</f>
        <v/>
      </c>
      <c r="DB42" s="56" t="str">
        <f>IF('ข้อ 7'!M42="","",'ข้อ 7'!M42)</f>
        <v/>
      </c>
      <c r="DC42" s="56" t="str">
        <f>IF('ข้อ 7'!N42="","",'ข้อ 7'!N42)</f>
        <v/>
      </c>
      <c r="DD42" s="56" t="str">
        <f>IF('ข้อ 7'!O42="","",'ข้อ 7'!O42)</f>
        <v/>
      </c>
      <c r="DE42" s="56" t="str">
        <f>IF('ข้อ 7'!P42="","",'ข้อ 7'!P42)</f>
        <v/>
      </c>
      <c r="DF42" s="56" t="str">
        <f>IF('ข้อ 7'!R42="","",'ข้อ 7'!R42)</f>
        <v/>
      </c>
      <c r="DG42" s="56" t="str">
        <f>IF('ข้อ 7'!S42="","",'ข้อ 7'!S42)</f>
        <v/>
      </c>
      <c r="DH42" s="56" t="str">
        <f>IF('ข้อ 7'!T42="","",'ข้อ 7'!T42)</f>
        <v/>
      </c>
      <c r="DI42" s="58">
        <f>IF(รายชื่อนักเรียน!A38="","",รายชื่อนักเรียน!A38)</f>
        <v>37</v>
      </c>
      <c r="DJ42" s="64"/>
      <c r="DK42" s="56" t="str">
        <f>IF('ข้อ 8'!F42="","",'ข้อ 8'!F42)</f>
        <v/>
      </c>
      <c r="DL42" s="56" t="str">
        <f>IF('ข้อ 8'!G42="","",'ข้อ 8'!G42)</f>
        <v/>
      </c>
      <c r="DM42" s="56" t="str">
        <f>IF('ข้อ 8'!H42="","",'ข้อ 8'!H42)</f>
        <v/>
      </c>
      <c r="DN42" s="56" t="str">
        <f>IF('ข้อ 8'!I42="","",'ข้อ 8'!I42)</f>
        <v/>
      </c>
      <c r="DO42" s="56" t="str">
        <f>IF('ข้อ 8'!J42="","",'ข้อ 8'!J42)</f>
        <v/>
      </c>
      <c r="DP42" s="56" t="str">
        <f>IF('ข้อ 8'!K42="","",'ข้อ 8'!K42)</f>
        <v/>
      </c>
      <c r="DQ42" s="56" t="str">
        <f>IF('ข้อ 8'!L42="","",'ข้อ 8'!L42)</f>
        <v/>
      </c>
      <c r="DR42" s="56" t="str">
        <f>IF('ข้อ 8'!M42="","",'ข้อ 8'!M42)</f>
        <v/>
      </c>
      <c r="DS42" s="56" t="str">
        <f>IF('ข้อ 8'!N42="","",'ข้อ 8'!N42)</f>
        <v/>
      </c>
      <c r="DT42" s="56" t="str">
        <f>IF('ข้อ 8'!O42="","",'ข้อ 8'!O42)</f>
        <v/>
      </c>
      <c r="DU42" s="56" t="str">
        <f>IF('ข้อ 8'!P42="","",'ข้อ 8'!P42)</f>
        <v/>
      </c>
      <c r="DV42" s="56" t="str">
        <f>IF('ข้อ 8'!R42="","",'ข้อ 8'!R42)</f>
        <v/>
      </c>
      <c r="DW42" s="56" t="str">
        <f>IF('ข้อ 8'!S42="","",'ข้อ 8'!S42)</f>
        <v/>
      </c>
      <c r="DX42" s="56" t="str">
        <f>IF('ข้อ 8'!T42="","",'ข้อ 8'!T42)</f>
        <v/>
      </c>
    </row>
    <row r="43" spans="1:128" x14ac:dyDescent="0.35">
      <c r="A43" s="58">
        <f>IF(รายชื่อนักเรียน!A39="","",รายชื่อนักเรียน!A39)</f>
        <v>38</v>
      </c>
      <c r="B43" s="64"/>
      <c r="C43" s="56" t="str">
        <f>IF('ข้อที่ 1'!F43="","",'ข้อที่ 1'!F43)</f>
        <v/>
      </c>
      <c r="D43" s="56" t="str">
        <f>IF('ข้อที่ 1'!G43="","",'ข้อที่ 1'!G43)</f>
        <v/>
      </c>
      <c r="E43" s="56" t="str">
        <f>IF('ข้อที่ 1'!H43="","",'ข้อที่ 1'!H43)</f>
        <v/>
      </c>
      <c r="F43" s="56" t="str">
        <f>IF('ข้อที่ 1'!I43="","",'ข้อที่ 1'!I43)</f>
        <v/>
      </c>
      <c r="G43" s="56" t="str">
        <f>IF('ข้อที่ 1'!J43="","",'ข้อที่ 1'!J43)</f>
        <v/>
      </c>
      <c r="H43" s="56" t="str">
        <f>IF('ข้อที่ 1'!K43="","",'ข้อที่ 1'!K43)</f>
        <v/>
      </c>
      <c r="I43" s="56" t="str">
        <f>IF('ข้อที่ 1'!L43="","",'ข้อที่ 1'!L43)</f>
        <v/>
      </c>
      <c r="J43" s="56" t="str">
        <f>IF('ข้อที่ 1'!M43="","",'ข้อที่ 1'!M43)</f>
        <v/>
      </c>
      <c r="K43" s="56" t="str">
        <f>IF('ข้อที่ 1'!N43="","",'ข้อที่ 1'!N43)</f>
        <v/>
      </c>
      <c r="L43" s="56" t="str">
        <f>IF('ข้อที่ 1'!O43="","",'ข้อที่ 1'!O43)</f>
        <v/>
      </c>
      <c r="M43" s="56" t="str">
        <f>IF('ข้อที่ 1'!P43="","",'ข้อที่ 1'!P43)</f>
        <v/>
      </c>
      <c r="N43" s="56" t="str">
        <f>IF('ข้อที่ 1'!R43="","",'ข้อที่ 1'!R43)</f>
        <v/>
      </c>
      <c r="O43" s="56" t="str">
        <f>IF('ข้อที่ 1'!S43="","",'ข้อที่ 1'!S43)</f>
        <v/>
      </c>
      <c r="P43" s="56" t="str">
        <f>IF('ข้อที่ 1'!T43="","",'ข้อที่ 1'!T43)</f>
        <v/>
      </c>
      <c r="Q43" s="58">
        <f>IF(รายชื่อนักเรียน!A39="","",รายชื่อนักเรียน!A39)</f>
        <v>38</v>
      </c>
      <c r="R43" s="64"/>
      <c r="S43" s="56" t="str">
        <f>IF('ข้อ 2'!F43="","",'ข้อ 2'!F43)</f>
        <v/>
      </c>
      <c r="T43" s="56" t="str">
        <f>IF('ข้อ 2'!G43="","",'ข้อ 2'!G43)</f>
        <v/>
      </c>
      <c r="U43" s="56" t="str">
        <f>IF('ข้อ 2'!H43="","",'ข้อ 2'!H43)</f>
        <v/>
      </c>
      <c r="V43" s="56" t="str">
        <f>IF('ข้อ 2'!I43="","",'ข้อ 2'!I43)</f>
        <v/>
      </c>
      <c r="W43" s="56" t="str">
        <f>IF('ข้อ 2'!J43="","",'ข้อ 2'!J43)</f>
        <v/>
      </c>
      <c r="X43" s="56" t="str">
        <f>IF('ข้อ 2'!K43="","",'ข้อ 2'!K43)</f>
        <v/>
      </c>
      <c r="Y43" s="56" t="str">
        <f>IF('ข้อ 2'!L43="","",'ข้อ 2'!L43)</f>
        <v/>
      </c>
      <c r="Z43" s="56" t="str">
        <f>IF('ข้อ 2'!M43="","",'ข้อ 2'!M43)</f>
        <v/>
      </c>
      <c r="AA43" s="56" t="str">
        <f>IF('ข้อ 2'!N43="","",'ข้อ 2'!N43)</f>
        <v/>
      </c>
      <c r="AB43" s="56" t="str">
        <f>IF('ข้อ 2'!O43="","",'ข้อ 2'!O43)</f>
        <v/>
      </c>
      <c r="AC43" s="56" t="str">
        <f>IF('ข้อ 2'!P43="","",'ข้อ 2'!P43)</f>
        <v/>
      </c>
      <c r="AD43" s="56" t="str">
        <f>IF('ข้อ 2'!R43="","",'ข้อ 2'!R43)</f>
        <v/>
      </c>
      <c r="AE43" s="56" t="str">
        <f>IF('ข้อ 2'!S43="","",'ข้อ 2'!S43)</f>
        <v/>
      </c>
      <c r="AF43" s="56" t="str">
        <f>IF('ข้อ 2'!T43="","",'ข้อ 2'!T43)</f>
        <v/>
      </c>
      <c r="AG43" s="58">
        <f>IF(รายชื่อนักเรียน!A39="","",รายชื่อนักเรียน!A39)</f>
        <v>38</v>
      </c>
      <c r="AH43" s="64"/>
      <c r="AI43" s="56" t="str">
        <f>IF('ข้อ 3'!F43="","",'ข้อ 3'!F43)</f>
        <v/>
      </c>
      <c r="AJ43" s="56" t="str">
        <f>IF('ข้อ 3'!G43="","",'ข้อ 3'!G43)</f>
        <v/>
      </c>
      <c r="AK43" s="56" t="str">
        <f>IF('ข้อ 3'!H43="","",'ข้อ 3'!H43)</f>
        <v/>
      </c>
      <c r="AL43" s="56" t="str">
        <f>IF('ข้อ 3'!I43="","",'ข้อ 3'!I43)</f>
        <v/>
      </c>
      <c r="AM43" s="56" t="str">
        <f>IF('ข้อ 3'!J43="","",'ข้อ 3'!J43)</f>
        <v/>
      </c>
      <c r="AN43" s="56" t="str">
        <f>IF('ข้อ 3'!K43="","",'ข้อ 3'!K43)</f>
        <v/>
      </c>
      <c r="AO43" s="56" t="str">
        <f>IF('ข้อ 3'!L43="","",'ข้อ 3'!L43)</f>
        <v/>
      </c>
      <c r="AP43" s="56" t="str">
        <f>IF('ข้อ 3'!M43="","",'ข้อ 3'!M43)</f>
        <v/>
      </c>
      <c r="AQ43" s="56" t="str">
        <f>IF('ข้อ 3'!N43="","",'ข้อ 3'!N43)</f>
        <v/>
      </c>
      <c r="AR43" s="56" t="str">
        <f>IF('ข้อ 3'!O43="","",'ข้อ 3'!O43)</f>
        <v/>
      </c>
      <c r="AS43" s="56" t="str">
        <f>IF('ข้อ 3'!P43="","",'ข้อ 3'!P43)</f>
        <v/>
      </c>
      <c r="AT43" s="56" t="str">
        <f>IF('ข้อ 3'!R43="","",'ข้อ 3'!R43)</f>
        <v/>
      </c>
      <c r="AU43" s="56" t="str">
        <f>IF('ข้อ 3'!S43="","",'ข้อ 3'!S43)</f>
        <v/>
      </c>
      <c r="AV43" s="56" t="str">
        <f>IF('ข้อ 3'!T43="","",'ข้อ 3'!T43)</f>
        <v/>
      </c>
      <c r="AW43" s="58">
        <f>IF(รายชื่อนักเรียน!A39="","",รายชื่อนักเรียน!A39)</f>
        <v>38</v>
      </c>
      <c r="AX43" s="64"/>
      <c r="AY43" s="56" t="str">
        <f>IF('ข้อ 4'!F43="","",'ข้อ 4'!F43)</f>
        <v/>
      </c>
      <c r="AZ43" s="56" t="str">
        <f>IF('ข้อ 4'!G43="","",'ข้อ 4'!G43)</f>
        <v/>
      </c>
      <c r="BA43" s="56" t="str">
        <f>IF('ข้อ 4'!H43="","",'ข้อ 4'!H43)</f>
        <v/>
      </c>
      <c r="BB43" s="56" t="str">
        <f>IF('ข้อ 4'!I43="","",'ข้อ 4'!I43)</f>
        <v/>
      </c>
      <c r="BC43" s="56" t="str">
        <f>IF('ข้อ 4'!J43="","",'ข้อ 4'!J43)</f>
        <v/>
      </c>
      <c r="BD43" s="56" t="str">
        <f>IF('ข้อ 4'!K43="","",'ข้อ 4'!K43)</f>
        <v/>
      </c>
      <c r="BE43" s="56" t="str">
        <f>IF('ข้อ 4'!L43="","",'ข้อ 4'!L43)</f>
        <v/>
      </c>
      <c r="BF43" s="56" t="str">
        <f>IF('ข้อ 4'!M43="","",'ข้อ 4'!M43)</f>
        <v/>
      </c>
      <c r="BG43" s="56" t="str">
        <f>IF('ข้อ 4'!N43="","",'ข้อ 4'!N43)</f>
        <v/>
      </c>
      <c r="BH43" s="56" t="str">
        <f>IF('ข้อ 4'!O43="","",'ข้อ 4'!O43)</f>
        <v/>
      </c>
      <c r="BI43" s="56" t="str">
        <f>IF('ข้อ 4'!P43="","",'ข้อ 4'!P43)</f>
        <v/>
      </c>
      <c r="BJ43" s="56" t="str">
        <f>IF('ข้อ 4'!R43="","",'ข้อ 4'!R43)</f>
        <v/>
      </c>
      <c r="BK43" s="56" t="str">
        <f>IF('ข้อ 4'!S43="","",'ข้อ 4'!S43)</f>
        <v/>
      </c>
      <c r="BL43" s="56" t="str">
        <f>IF('ข้อ 4'!T43="","",'ข้อ 4'!T43)</f>
        <v/>
      </c>
      <c r="BM43" s="58">
        <f>IF(รายชื่อนักเรียน!A39="","",รายชื่อนักเรียน!A39)</f>
        <v>38</v>
      </c>
      <c r="BN43" s="64"/>
      <c r="BO43" s="56" t="str">
        <f>IF('ข้อ 5'!F43="","",'ข้อ 5'!F43)</f>
        <v/>
      </c>
      <c r="BP43" s="56" t="str">
        <f>IF('ข้อ 5'!G43="","",'ข้อ 5'!G43)</f>
        <v/>
      </c>
      <c r="BQ43" s="56" t="str">
        <f>IF('ข้อ 5'!H43="","",'ข้อ 5'!H43)</f>
        <v/>
      </c>
      <c r="BR43" s="56" t="str">
        <f>IF('ข้อ 5'!I43="","",'ข้อ 5'!I43)</f>
        <v/>
      </c>
      <c r="BS43" s="56" t="str">
        <f>IF('ข้อ 5'!J43="","",'ข้อ 5'!J43)</f>
        <v/>
      </c>
      <c r="BT43" s="56" t="str">
        <f>IF('ข้อ 5'!K43="","",'ข้อ 5'!K43)</f>
        <v/>
      </c>
      <c r="BU43" s="56" t="str">
        <f>IF('ข้อ 5'!L43="","",'ข้อ 5'!L43)</f>
        <v/>
      </c>
      <c r="BV43" s="56" t="str">
        <f>IF('ข้อ 5'!M43="","",'ข้อ 5'!M43)</f>
        <v/>
      </c>
      <c r="BW43" s="56" t="str">
        <f>IF('ข้อ 5'!N43="","",'ข้อ 5'!N43)</f>
        <v/>
      </c>
      <c r="BX43" s="56" t="str">
        <f>IF('ข้อ 5'!O43="","",'ข้อ 5'!O43)</f>
        <v/>
      </c>
      <c r="BY43" s="56" t="str">
        <f>IF('ข้อ 5'!P43="","",'ข้อ 5'!P43)</f>
        <v/>
      </c>
      <c r="BZ43" s="56" t="str">
        <f>IF('ข้อ 5'!R43="","",'ข้อ 5'!R43)</f>
        <v/>
      </c>
      <c r="CA43" s="56" t="str">
        <f>IF('ข้อ 5'!S43="","",'ข้อ 5'!S43)</f>
        <v/>
      </c>
      <c r="CB43" s="56" t="str">
        <f>IF('ข้อ 5'!T43="","",'ข้อ 5'!T43)</f>
        <v/>
      </c>
      <c r="CC43" s="58">
        <f>IF(รายชื่อนักเรียน!A39="","",รายชื่อนักเรียน!A39)</f>
        <v>38</v>
      </c>
      <c r="CD43" s="64"/>
      <c r="CE43" s="56" t="str">
        <f>IF('ข้อ 6'!F43="","",'ข้อ 6'!F43)</f>
        <v/>
      </c>
      <c r="CF43" s="56" t="str">
        <f>IF('ข้อ 6'!G43="","",'ข้อ 6'!G43)</f>
        <v/>
      </c>
      <c r="CG43" s="56" t="str">
        <f>IF('ข้อ 6'!H43="","",'ข้อ 6'!H43)</f>
        <v/>
      </c>
      <c r="CH43" s="56" t="str">
        <f>IF('ข้อ 6'!I43="","",'ข้อ 6'!I43)</f>
        <v/>
      </c>
      <c r="CI43" s="56" t="str">
        <f>IF('ข้อ 6'!J43="","",'ข้อ 6'!J43)</f>
        <v/>
      </c>
      <c r="CJ43" s="56" t="str">
        <f>IF('ข้อ 6'!K43="","",'ข้อ 6'!K43)</f>
        <v/>
      </c>
      <c r="CK43" s="56" t="str">
        <f>IF('ข้อ 6'!L43="","",'ข้อ 6'!L43)</f>
        <v/>
      </c>
      <c r="CL43" s="56" t="str">
        <f>IF('ข้อ 6'!M43="","",'ข้อ 6'!M43)</f>
        <v/>
      </c>
      <c r="CM43" s="56" t="str">
        <f>IF('ข้อ 6'!N43="","",'ข้อ 6'!N43)</f>
        <v/>
      </c>
      <c r="CN43" s="56" t="str">
        <f>IF('ข้อ 6'!O43="","",'ข้อ 6'!O43)</f>
        <v/>
      </c>
      <c r="CO43" s="56" t="str">
        <f>IF('ข้อ 6'!P43="","",'ข้อ 6'!P43)</f>
        <v/>
      </c>
      <c r="CP43" s="56" t="str">
        <f>IF('ข้อ 6'!R43="","",'ข้อ 6'!R43)</f>
        <v/>
      </c>
      <c r="CQ43" s="56" t="str">
        <f>IF('ข้อ 6'!S43="","",'ข้อ 6'!S43)</f>
        <v/>
      </c>
      <c r="CR43" s="56" t="str">
        <f>IF('ข้อ 6'!T43="","",'ข้อ 6'!T43)</f>
        <v/>
      </c>
      <c r="CS43" s="58">
        <f>IF(รายชื่อนักเรียน!A39="","",รายชื่อนักเรียน!A39)</f>
        <v>38</v>
      </c>
      <c r="CT43" s="64"/>
      <c r="CU43" s="56" t="str">
        <f>IF('ข้อ 7'!F43="","",'ข้อ 7'!F43)</f>
        <v/>
      </c>
      <c r="CV43" s="56" t="str">
        <f>IF('ข้อ 7'!G43="","",'ข้อ 7'!G43)</f>
        <v/>
      </c>
      <c r="CW43" s="56" t="str">
        <f>IF('ข้อ 7'!H43="","",'ข้อ 7'!H43)</f>
        <v/>
      </c>
      <c r="CX43" s="56" t="str">
        <f>IF('ข้อ 7'!I43="","",'ข้อ 7'!I43)</f>
        <v/>
      </c>
      <c r="CY43" s="56" t="str">
        <f>IF('ข้อ 7'!J43="","",'ข้อ 7'!J43)</f>
        <v/>
      </c>
      <c r="CZ43" s="56" t="str">
        <f>IF('ข้อ 7'!K43="","",'ข้อ 7'!K43)</f>
        <v/>
      </c>
      <c r="DA43" s="56" t="str">
        <f>IF('ข้อ 7'!L43="","",'ข้อ 7'!L43)</f>
        <v/>
      </c>
      <c r="DB43" s="56" t="str">
        <f>IF('ข้อ 7'!M43="","",'ข้อ 7'!M43)</f>
        <v/>
      </c>
      <c r="DC43" s="56" t="str">
        <f>IF('ข้อ 7'!N43="","",'ข้อ 7'!N43)</f>
        <v/>
      </c>
      <c r="DD43" s="56" t="str">
        <f>IF('ข้อ 7'!O43="","",'ข้อ 7'!O43)</f>
        <v/>
      </c>
      <c r="DE43" s="56" t="str">
        <f>IF('ข้อ 7'!P43="","",'ข้อ 7'!P43)</f>
        <v/>
      </c>
      <c r="DF43" s="56" t="str">
        <f>IF('ข้อ 7'!R43="","",'ข้อ 7'!R43)</f>
        <v/>
      </c>
      <c r="DG43" s="56" t="str">
        <f>IF('ข้อ 7'!S43="","",'ข้อ 7'!S43)</f>
        <v/>
      </c>
      <c r="DH43" s="56" t="str">
        <f>IF('ข้อ 7'!T43="","",'ข้อ 7'!T43)</f>
        <v/>
      </c>
      <c r="DI43" s="58">
        <f>IF(รายชื่อนักเรียน!A39="","",รายชื่อนักเรียน!A39)</f>
        <v>38</v>
      </c>
      <c r="DJ43" s="64"/>
      <c r="DK43" s="56" t="str">
        <f>IF('ข้อ 8'!F43="","",'ข้อ 8'!F43)</f>
        <v/>
      </c>
      <c r="DL43" s="56" t="str">
        <f>IF('ข้อ 8'!G43="","",'ข้อ 8'!G43)</f>
        <v/>
      </c>
      <c r="DM43" s="56" t="str">
        <f>IF('ข้อ 8'!H43="","",'ข้อ 8'!H43)</f>
        <v/>
      </c>
      <c r="DN43" s="56" t="str">
        <f>IF('ข้อ 8'!I43="","",'ข้อ 8'!I43)</f>
        <v/>
      </c>
      <c r="DO43" s="56" t="str">
        <f>IF('ข้อ 8'!J43="","",'ข้อ 8'!J43)</f>
        <v/>
      </c>
      <c r="DP43" s="56" t="str">
        <f>IF('ข้อ 8'!K43="","",'ข้อ 8'!K43)</f>
        <v/>
      </c>
      <c r="DQ43" s="56" t="str">
        <f>IF('ข้อ 8'!L43="","",'ข้อ 8'!L43)</f>
        <v/>
      </c>
      <c r="DR43" s="56" t="str">
        <f>IF('ข้อ 8'!M43="","",'ข้อ 8'!M43)</f>
        <v/>
      </c>
      <c r="DS43" s="56" t="str">
        <f>IF('ข้อ 8'!N43="","",'ข้อ 8'!N43)</f>
        <v/>
      </c>
      <c r="DT43" s="56" t="str">
        <f>IF('ข้อ 8'!O43="","",'ข้อ 8'!O43)</f>
        <v/>
      </c>
      <c r="DU43" s="56" t="str">
        <f>IF('ข้อ 8'!P43="","",'ข้อ 8'!P43)</f>
        <v/>
      </c>
      <c r="DV43" s="56" t="str">
        <f>IF('ข้อ 8'!R43="","",'ข้อ 8'!R43)</f>
        <v/>
      </c>
      <c r="DW43" s="56" t="str">
        <f>IF('ข้อ 8'!S43="","",'ข้อ 8'!S43)</f>
        <v/>
      </c>
      <c r="DX43" s="56" t="str">
        <f>IF('ข้อ 8'!T43="","",'ข้อ 8'!T43)</f>
        <v/>
      </c>
    </row>
    <row r="44" spans="1:128" x14ac:dyDescent="0.35">
      <c r="A44" s="58">
        <f>IF(รายชื่อนักเรียน!A40="","",รายชื่อนักเรียน!A40)</f>
        <v>39</v>
      </c>
      <c r="B44" s="64"/>
      <c r="C44" s="56" t="str">
        <f>IF('ข้อที่ 1'!F44="","",'ข้อที่ 1'!F44)</f>
        <v/>
      </c>
      <c r="D44" s="56" t="str">
        <f>IF('ข้อที่ 1'!G44="","",'ข้อที่ 1'!G44)</f>
        <v/>
      </c>
      <c r="E44" s="56" t="str">
        <f>IF('ข้อที่ 1'!H44="","",'ข้อที่ 1'!H44)</f>
        <v/>
      </c>
      <c r="F44" s="56" t="str">
        <f>IF('ข้อที่ 1'!I44="","",'ข้อที่ 1'!I44)</f>
        <v/>
      </c>
      <c r="G44" s="56" t="str">
        <f>IF('ข้อที่ 1'!J44="","",'ข้อที่ 1'!J44)</f>
        <v/>
      </c>
      <c r="H44" s="56" t="str">
        <f>IF('ข้อที่ 1'!K44="","",'ข้อที่ 1'!K44)</f>
        <v/>
      </c>
      <c r="I44" s="56" t="str">
        <f>IF('ข้อที่ 1'!L44="","",'ข้อที่ 1'!L44)</f>
        <v/>
      </c>
      <c r="J44" s="56" t="str">
        <f>IF('ข้อที่ 1'!M44="","",'ข้อที่ 1'!M44)</f>
        <v/>
      </c>
      <c r="K44" s="56" t="str">
        <f>IF('ข้อที่ 1'!N44="","",'ข้อที่ 1'!N44)</f>
        <v/>
      </c>
      <c r="L44" s="56" t="str">
        <f>IF('ข้อที่ 1'!O44="","",'ข้อที่ 1'!O44)</f>
        <v/>
      </c>
      <c r="M44" s="56" t="str">
        <f>IF('ข้อที่ 1'!P44="","",'ข้อที่ 1'!P44)</f>
        <v/>
      </c>
      <c r="N44" s="56" t="str">
        <f>IF('ข้อที่ 1'!R44="","",'ข้อที่ 1'!R44)</f>
        <v/>
      </c>
      <c r="O44" s="56" t="str">
        <f>IF('ข้อที่ 1'!S44="","",'ข้อที่ 1'!S44)</f>
        <v/>
      </c>
      <c r="P44" s="56" t="str">
        <f>IF('ข้อที่ 1'!T44="","",'ข้อที่ 1'!T44)</f>
        <v/>
      </c>
      <c r="Q44" s="58">
        <f>IF(รายชื่อนักเรียน!A40="","",รายชื่อนักเรียน!A40)</f>
        <v>39</v>
      </c>
      <c r="R44" s="64"/>
      <c r="S44" s="56" t="str">
        <f>IF('ข้อ 2'!F44="","",'ข้อ 2'!F44)</f>
        <v/>
      </c>
      <c r="T44" s="56" t="str">
        <f>IF('ข้อ 2'!G44="","",'ข้อ 2'!G44)</f>
        <v/>
      </c>
      <c r="U44" s="56" t="str">
        <f>IF('ข้อ 2'!H44="","",'ข้อ 2'!H44)</f>
        <v/>
      </c>
      <c r="V44" s="56" t="str">
        <f>IF('ข้อ 2'!I44="","",'ข้อ 2'!I44)</f>
        <v/>
      </c>
      <c r="W44" s="56" t="str">
        <f>IF('ข้อ 2'!J44="","",'ข้อ 2'!J44)</f>
        <v/>
      </c>
      <c r="X44" s="56" t="str">
        <f>IF('ข้อ 2'!K44="","",'ข้อ 2'!K44)</f>
        <v/>
      </c>
      <c r="Y44" s="56" t="str">
        <f>IF('ข้อ 2'!L44="","",'ข้อ 2'!L44)</f>
        <v/>
      </c>
      <c r="Z44" s="56" t="str">
        <f>IF('ข้อ 2'!M44="","",'ข้อ 2'!M44)</f>
        <v/>
      </c>
      <c r="AA44" s="56" t="str">
        <f>IF('ข้อ 2'!N44="","",'ข้อ 2'!N44)</f>
        <v/>
      </c>
      <c r="AB44" s="56" t="str">
        <f>IF('ข้อ 2'!O44="","",'ข้อ 2'!O44)</f>
        <v/>
      </c>
      <c r="AC44" s="56" t="str">
        <f>IF('ข้อ 2'!P44="","",'ข้อ 2'!P44)</f>
        <v/>
      </c>
      <c r="AD44" s="56" t="str">
        <f>IF('ข้อ 2'!R44="","",'ข้อ 2'!R44)</f>
        <v/>
      </c>
      <c r="AE44" s="56" t="str">
        <f>IF('ข้อ 2'!S44="","",'ข้อ 2'!S44)</f>
        <v/>
      </c>
      <c r="AF44" s="56" t="str">
        <f>IF('ข้อ 2'!T44="","",'ข้อ 2'!T44)</f>
        <v/>
      </c>
      <c r="AG44" s="58">
        <f>IF(รายชื่อนักเรียน!A40="","",รายชื่อนักเรียน!A40)</f>
        <v>39</v>
      </c>
      <c r="AH44" s="64"/>
      <c r="AI44" s="56" t="str">
        <f>IF('ข้อ 3'!F44="","",'ข้อ 3'!F44)</f>
        <v/>
      </c>
      <c r="AJ44" s="56" t="str">
        <f>IF('ข้อ 3'!G44="","",'ข้อ 3'!G44)</f>
        <v/>
      </c>
      <c r="AK44" s="56" t="str">
        <f>IF('ข้อ 3'!H44="","",'ข้อ 3'!H44)</f>
        <v/>
      </c>
      <c r="AL44" s="56" t="str">
        <f>IF('ข้อ 3'!I44="","",'ข้อ 3'!I44)</f>
        <v/>
      </c>
      <c r="AM44" s="56" t="str">
        <f>IF('ข้อ 3'!J44="","",'ข้อ 3'!J44)</f>
        <v/>
      </c>
      <c r="AN44" s="56" t="str">
        <f>IF('ข้อ 3'!K44="","",'ข้อ 3'!K44)</f>
        <v/>
      </c>
      <c r="AO44" s="56" t="str">
        <f>IF('ข้อ 3'!L44="","",'ข้อ 3'!L44)</f>
        <v/>
      </c>
      <c r="AP44" s="56" t="str">
        <f>IF('ข้อ 3'!M44="","",'ข้อ 3'!M44)</f>
        <v/>
      </c>
      <c r="AQ44" s="56" t="str">
        <f>IF('ข้อ 3'!N44="","",'ข้อ 3'!N44)</f>
        <v/>
      </c>
      <c r="AR44" s="56" t="str">
        <f>IF('ข้อ 3'!O44="","",'ข้อ 3'!O44)</f>
        <v/>
      </c>
      <c r="AS44" s="56" t="str">
        <f>IF('ข้อ 3'!P44="","",'ข้อ 3'!P44)</f>
        <v/>
      </c>
      <c r="AT44" s="56" t="str">
        <f>IF('ข้อ 3'!R44="","",'ข้อ 3'!R44)</f>
        <v/>
      </c>
      <c r="AU44" s="56" t="str">
        <f>IF('ข้อ 3'!S44="","",'ข้อ 3'!S44)</f>
        <v/>
      </c>
      <c r="AV44" s="56" t="str">
        <f>IF('ข้อ 3'!T44="","",'ข้อ 3'!T44)</f>
        <v/>
      </c>
      <c r="AW44" s="58">
        <f>IF(รายชื่อนักเรียน!A40="","",รายชื่อนักเรียน!A40)</f>
        <v>39</v>
      </c>
      <c r="AX44" s="64"/>
      <c r="AY44" s="56" t="str">
        <f>IF('ข้อ 4'!F44="","",'ข้อ 4'!F44)</f>
        <v/>
      </c>
      <c r="AZ44" s="56" t="str">
        <f>IF('ข้อ 4'!G44="","",'ข้อ 4'!G44)</f>
        <v/>
      </c>
      <c r="BA44" s="56" t="str">
        <f>IF('ข้อ 4'!H44="","",'ข้อ 4'!H44)</f>
        <v/>
      </c>
      <c r="BB44" s="56" t="str">
        <f>IF('ข้อ 4'!I44="","",'ข้อ 4'!I44)</f>
        <v/>
      </c>
      <c r="BC44" s="56" t="str">
        <f>IF('ข้อ 4'!J44="","",'ข้อ 4'!J44)</f>
        <v/>
      </c>
      <c r="BD44" s="56" t="str">
        <f>IF('ข้อ 4'!K44="","",'ข้อ 4'!K44)</f>
        <v/>
      </c>
      <c r="BE44" s="56" t="str">
        <f>IF('ข้อ 4'!L44="","",'ข้อ 4'!L44)</f>
        <v/>
      </c>
      <c r="BF44" s="56" t="str">
        <f>IF('ข้อ 4'!M44="","",'ข้อ 4'!M44)</f>
        <v/>
      </c>
      <c r="BG44" s="56" t="str">
        <f>IF('ข้อ 4'!N44="","",'ข้อ 4'!N44)</f>
        <v/>
      </c>
      <c r="BH44" s="56" t="str">
        <f>IF('ข้อ 4'!O44="","",'ข้อ 4'!O44)</f>
        <v/>
      </c>
      <c r="BI44" s="56" t="str">
        <f>IF('ข้อ 4'!P44="","",'ข้อ 4'!P44)</f>
        <v/>
      </c>
      <c r="BJ44" s="56" t="str">
        <f>IF('ข้อ 4'!R44="","",'ข้อ 4'!R44)</f>
        <v/>
      </c>
      <c r="BK44" s="56" t="str">
        <f>IF('ข้อ 4'!S44="","",'ข้อ 4'!S44)</f>
        <v/>
      </c>
      <c r="BL44" s="56" t="str">
        <f>IF('ข้อ 4'!T44="","",'ข้อ 4'!T44)</f>
        <v/>
      </c>
      <c r="BM44" s="58">
        <f>IF(รายชื่อนักเรียน!A40="","",รายชื่อนักเรียน!A40)</f>
        <v>39</v>
      </c>
      <c r="BN44" s="64"/>
      <c r="BO44" s="56" t="str">
        <f>IF('ข้อ 5'!F44="","",'ข้อ 5'!F44)</f>
        <v/>
      </c>
      <c r="BP44" s="56" t="str">
        <f>IF('ข้อ 5'!G44="","",'ข้อ 5'!G44)</f>
        <v/>
      </c>
      <c r="BQ44" s="56" t="str">
        <f>IF('ข้อ 5'!H44="","",'ข้อ 5'!H44)</f>
        <v/>
      </c>
      <c r="BR44" s="56" t="str">
        <f>IF('ข้อ 5'!I44="","",'ข้อ 5'!I44)</f>
        <v/>
      </c>
      <c r="BS44" s="56" t="str">
        <f>IF('ข้อ 5'!J44="","",'ข้อ 5'!J44)</f>
        <v/>
      </c>
      <c r="BT44" s="56" t="str">
        <f>IF('ข้อ 5'!K44="","",'ข้อ 5'!K44)</f>
        <v/>
      </c>
      <c r="BU44" s="56" t="str">
        <f>IF('ข้อ 5'!L44="","",'ข้อ 5'!L44)</f>
        <v/>
      </c>
      <c r="BV44" s="56" t="str">
        <f>IF('ข้อ 5'!M44="","",'ข้อ 5'!M44)</f>
        <v/>
      </c>
      <c r="BW44" s="56" t="str">
        <f>IF('ข้อ 5'!N44="","",'ข้อ 5'!N44)</f>
        <v/>
      </c>
      <c r="BX44" s="56" t="str">
        <f>IF('ข้อ 5'!O44="","",'ข้อ 5'!O44)</f>
        <v/>
      </c>
      <c r="BY44" s="56" t="str">
        <f>IF('ข้อ 5'!P44="","",'ข้อ 5'!P44)</f>
        <v/>
      </c>
      <c r="BZ44" s="56" t="str">
        <f>IF('ข้อ 5'!R44="","",'ข้อ 5'!R44)</f>
        <v/>
      </c>
      <c r="CA44" s="56" t="str">
        <f>IF('ข้อ 5'!S44="","",'ข้อ 5'!S44)</f>
        <v/>
      </c>
      <c r="CB44" s="56" t="str">
        <f>IF('ข้อ 5'!T44="","",'ข้อ 5'!T44)</f>
        <v/>
      </c>
      <c r="CC44" s="58">
        <f>IF(รายชื่อนักเรียน!A40="","",รายชื่อนักเรียน!A40)</f>
        <v>39</v>
      </c>
      <c r="CD44" s="64"/>
      <c r="CE44" s="56" t="str">
        <f>IF('ข้อ 6'!F44="","",'ข้อ 6'!F44)</f>
        <v/>
      </c>
      <c r="CF44" s="56" t="str">
        <f>IF('ข้อ 6'!G44="","",'ข้อ 6'!G44)</f>
        <v/>
      </c>
      <c r="CG44" s="56" t="str">
        <f>IF('ข้อ 6'!H44="","",'ข้อ 6'!H44)</f>
        <v/>
      </c>
      <c r="CH44" s="56" t="str">
        <f>IF('ข้อ 6'!I44="","",'ข้อ 6'!I44)</f>
        <v/>
      </c>
      <c r="CI44" s="56" t="str">
        <f>IF('ข้อ 6'!J44="","",'ข้อ 6'!J44)</f>
        <v/>
      </c>
      <c r="CJ44" s="56" t="str">
        <f>IF('ข้อ 6'!K44="","",'ข้อ 6'!K44)</f>
        <v/>
      </c>
      <c r="CK44" s="56" t="str">
        <f>IF('ข้อ 6'!L44="","",'ข้อ 6'!L44)</f>
        <v/>
      </c>
      <c r="CL44" s="56" t="str">
        <f>IF('ข้อ 6'!M44="","",'ข้อ 6'!M44)</f>
        <v/>
      </c>
      <c r="CM44" s="56" t="str">
        <f>IF('ข้อ 6'!N44="","",'ข้อ 6'!N44)</f>
        <v/>
      </c>
      <c r="CN44" s="56" t="str">
        <f>IF('ข้อ 6'!O44="","",'ข้อ 6'!O44)</f>
        <v/>
      </c>
      <c r="CO44" s="56" t="str">
        <f>IF('ข้อ 6'!P44="","",'ข้อ 6'!P44)</f>
        <v/>
      </c>
      <c r="CP44" s="56" t="str">
        <f>IF('ข้อ 6'!R44="","",'ข้อ 6'!R44)</f>
        <v/>
      </c>
      <c r="CQ44" s="56" t="str">
        <f>IF('ข้อ 6'!S44="","",'ข้อ 6'!S44)</f>
        <v/>
      </c>
      <c r="CR44" s="56" t="str">
        <f>IF('ข้อ 6'!T44="","",'ข้อ 6'!T44)</f>
        <v/>
      </c>
      <c r="CS44" s="58">
        <f>IF(รายชื่อนักเรียน!A40="","",รายชื่อนักเรียน!A40)</f>
        <v>39</v>
      </c>
      <c r="CT44" s="64"/>
      <c r="CU44" s="56" t="str">
        <f>IF('ข้อ 7'!F44="","",'ข้อ 7'!F44)</f>
        <v/>
      </c>
      <c r="CV44" s="56" t="str">
        <f>IF('ข้อ 7'!G44="","",'ข้อ 7'!G44)</f>
        <v/>
      </c>
      <c r="CW44" s="56" t="str">
        <f>IF('ข้อ 7'!H44="","",'ข้อ 7'!H44)</f>
        <v/>
      </c>
      <c r="CX44" s="56" t="str">
        <f>IF('ข้อ 7'!I44="","",'ข้อ 7'!I44)</f>
        <v/>
      </c>
      <c r="CY44" s="56" t="str">
        <f>IF('ข้อ 7'!J44="","",'ข้อ 7'!J44)</f>
        <v/>
      </c>
      <c r="CZ44" s="56" t="str">
        <f>IF('ข้อ 7'!K44="","",'ข้อ 7'!K44)</f>
        <v/>
      </c>
      <c r="DA44" s="56" t="str">
        <f>IF('ข้อ 7'!L44="","",'ข้อ 7'!L44)</f>
        <v/>
      </c>
      <c r="DB44" s="56" t="str">
        <f>IF('ข้อ 7'!M44="","",'ข้อ 7'!M44)</f>
        <v/>
      </c>
      <c r="DC44" s="56" t="str">
        <f>IF('ข้อ 7'!N44="","",'ข้อ 7'!N44)</f>
        <v/>
      </c>
      <c r="DD44" s="56" t="str">
        <f>IF('ข้อ 7'!O44="","",'ข้อ 7'!O44)</f>
        <v/>
      </c>
      <c r="DE44" s="56" t="str">
        <f>IF('ข้อ 7'!P44="","",'ข้อ 7'!P44)</f>
        <v/>
      </c>
      <c r="DF44" s="56" t="str">
        <f>IF('ข้อ 7'!R44="","",'ข้อ 7'!R44)</f>
        <v/>
      </c>
      <c r="DG44" s="56" t="str">
        <f>IF('ข้อ 7'!S44="","",'ข้อ 7'!S44)</f>
        <v/>
      </c>
      <c r="DH44" s="56" t="str">
        <f>IF('ข้อ 7'!T44="","",'ข้อ 7'!T44)</f>
        <v/>
      </c>
      <c r="DI44" s="58">
        <f>IF(รายชื่อนักเรียน!A40="","",รายชื่อนักเรียน!A40)</f>
        <v>39</v>
      </c>
      <c r="DJ44" s="64"/>
      <c r="DK44" s="56" t="str">
        <f>IF('ข้อ 8'!F44="","",'ข้อ 8'!F44)</f>
        <v/>
      </c>
      <c r="DL44" s="56" t="str">
        <f>IF('ข้อ 8'!G44="","",'ข้อ 8'!G44)</f>
        <v/>
      </c>
      <c r="DM44" s="56" t="str">
        <f>IF('ข้อ 8'!H44="","",'ข้อ 8'!H44)</f>
        <v/>
      </c>
      <c r="DN44" s="56" t="str">
        <f>IF('ข้อ 8'!I44="","",'ข้อ 8'!I44)</f>
        <v/>
      </c>
      <c r="DO44" s="56" t="str">
        <f>IF('ข้อ 8'!J44="","",'ข้อ 8'!J44)</f>
        <v/>
      </c>
      <c r="DP44" s="56" t="str">
        <f>IF('ข้อ 8'!K44="","",'ข้อ 8'!K44)</f>
        <v/>
      </c>
      <c r="DQ44" s="56" t="str">
        <f>IF('ข้อ 8'!L44="","",'ข้อ 8'!L44)</f>
        <v/>
      </c>
      <c r="DR44" s="56" t="str">
        <f>IF('ข้อ 8'!M44="","",'ข้อ 8'!M44)</f>
        <v/>
      </c>
      <c r="DS44" s="56" t="str">
        <f>IF('ข้อ 8'!N44="","",'ข้อ 8'!N44)</f>
        <v/>
      </c>
      <c r="DT44" s="56" t="str">
        <f>IF('ข้อ 8'!O44="","",'ข้อ 8'!O44)</f>
        <v/>
      </c>
      <c r="DU44" s="56" t="str">
        <f>IF('ข้อ 8'!P44="","",'ข้อ 8'!P44)</f>
        <v/>
      </c>
      <c r="DV44" s="56" t="str">
        <f>IF('ข้อ 8'!R44="","",'ข้อ 8'!R44)</f>
        <v/>
      </c>
      <c r="DW44" s="56" t="str">
        <f>IF('ข้อ 8'!S44="","",'ข้อ 8'!S44)</f>
        <v/>
      </c>
      <c r="DX44" s="56" t="str">
        <f>IF('ข้อ 8'!T44="","",'ข้อ 8'!T44)</f>
        <v/>
      </c>
    </row>
    <row r="45" spans="1:128" x14ac:dyDescent="0.35">
      <c r="A45" s="58">
        <f>IF(รายชื่อนักเรียน!A41="","",รายชื่อนักเรียน!A41)</f>
        <v>40</v>
      </c>
      <c r="B45" s="64"/>
      <c r="C45" s="56" t="str">
        <f>IF('ข้อที่ 1'!F45="","",'ข้อที่ 1'!F45)</f>
        <v/>
      </c>
      <c r="D45" s="56" t="str">
        <f>IF('ข้อที่ 1'!G45="","",'ข้อที่ 1'!G45)</f>
        <v/>
      </c>
      <c r="E45" s="56" t="str">
        <f>IF('ข้อที่ 1'!H45="","",'ข้อที่ 1'!H45)</f>
        <v/>
      </c>
      <c r="F45" s="56" t="str">
        <f>IF('ข้อที่ 1'!I45="","",'ข้อที่ 1'!I45)</f>
        <v/>
      </c>
      <c r="G45" s="56" t="str">
        <f>IF('ข้อที่ 1'!J45="","",'ข้อที่ 1'!J45)</f>
        <v/>
      </c>
      <c r="H45" s="56" t="str">
        <f>IF('ข้อที่ 1'!K45="","",'ข้อที่ 1'!K45)</f>
        <v/>
      </c>
      <c r="I45" s="56" t="str">
        <f>IF('ข้อที่ 1'!L45="","",'ข้อที่ 1'!L45)</f>
        <v/>
      </c>
      <c r="J45" s="56" t="str">
        <f>IF('ข้อที่ 1'!M45="","",'ข้อที่ 1'!M45)</f>
        <v/>
      </c>
      <c r="K45" s="56" t="str">
        <f>IF('ข้อที่ 1'!N45="","",'ข้อที่ 1'!N45)</f>
        <v/>
      </c>
      <c r="L45" s="56" t="str">
        <f>IF('ข้อที่ 1'!O45="","",'ข้อที่ 1'!O45)</f>
        <v/>
      </c>
      <c r="M45" s="56" t="str">
        <f>IF('ข้อที่ 1'!P45="","",'ข้อที่ 1'!P45)</f>
        <v/>
      </c>
      <c r="N45" s="56" t="str">
        <f>IF('ข้อที่ 1'!R45="","",'ข้อที่ 1'!R45)</f>
        <v/>
      </c>
      <c r="O45" s="56" t="str">
        <f>IF('ข้อที่ 1'!S45="","",'ข้อที่ 1'!S45)</f>
        <v/>
      </c>
      <c r="P45" s="56" t="str">
        <f>IF('ข้อที่ 1'!T45="","",'ข้อที่ 1'!T45)</f>
        <v/>
      </c>
      <c r="Q45" s="58">
        <f>IF(รายชื่อนักเรียน!A41="","",รายชื่อนักเรียน!A41)</f>
        <v>40</v>
      </c>
      <c r="R45" s="64"/>
      <c r="S45" s="56" t="str">
        <f>IF('ข้อ 2'!F45="","",'ข้อ 2'!F45)</f>
        <v/>
      </c>
      <c r="T45" s="56" t="str">
        <f>IF('ข้อ 2'!G45="","",'ข้อ 2'!G45)</f>
        <v/>
      </c>
      <c r="U45" s="56" t="str">
        <f>IF('ข้อ 2'!H45="","",'ข้อ 2'!H45)</f>
        <v/>
      </c>
      <c r="V45" s="56" t="str">
        <f>IF('ข้อ 2'!I45="","",'ข้อ 2'!I45)</f>
        <v/>
      </c>
      <c r="W45" s="56" t="str">
        <f>IF('ข้อ 2'!J45="","",'ข้อ 2'!J45)</f>
        <v/>
      </c>
      <c r="X45" s="56" t="str">
        <f>IF('ข้อ 2'!K45="","",'ข้อ 2'!K45)</f>
        <v/>
      </c>
      <c r="Y45" s="56" t="str">
        <f>IF('ข้อ 2'!L45="","",'ข้อ 2'!L45)</f>
        <v/>
      </c>
      <c r="Z45" s="56" t="str">
        <f>IF('ข้อ 2'!M45="","",'ข้อ 2'!M45)</f>
        <v/>
      </c>
      <c r="AA45" s="56" t="str">
        <f>IF('ข้อ 2'!N45="","",'ข้อ 2'!N45)</f>
        <v/>
      </c>
      <c r="AB45" s="56" t="str">
        <f>IF('ข้อ 2'!O45="","",'ข้อ 2'!O45)</f>
        <v/>
      </c>
      <c r="AC45" s="56" t="str">
        <f>IF('ข้อ 2'!P45="","",'ข้อ 2'!P45)</f>
        <v/>
      </c>
      <c r="AD45" s="56" t="str">
        <f>IF('ข้อ 2'!R45="","",'ข้อ 2'!R45)</f>
        <v/>
      </c>
      <c r="AE45" s="56" t="str">
        <f>IF('ข้อ 2'!S45="","",'ข้อ 2'!S45)</f>
        <v/>
      </c>
      <c r="AF45" s="56" t="str">
        <f>IF('ข้อ 2'!T45="","",'ข้อ 2'!T45)</f>
        <v/>
      </c>
      <c r="AG45" s="58">
        <f>IF(รายชื่อนักเรียน!A41="","",รายชื่อนักเรียน!A41)</f>
        <v>40</v>
      </c>
      <c r="AH45" s="64"/>
      <c r="AI45" s="56" t="str">
        <f>IF('ข้อ 3'!F45="","",'ข้อ 3'!F45)</f>
        <v/>
      </c>
      <c r="AJ45" s="56" t="str">
        <f>IF('ข้อ 3'!G45="","",'ข้อ 3'!G45)</f>
        <v/>
      </c>
      <c r="AK45" s="56" t="str">
        <f>IF('ข้อ 3'!H45="","",'ข้อ 3'!H45)</f>
        <v/>
      </c>
      <c r="AL45" s="56" t="str">
        <f>IF('ข้อ 3'!I45="","",'ข้อ 3'!I45)</f>
        <v/>
      </c>
      <c r="AM45" s="56" t="str">
        <f>IF('ข้อ 3'!J45="","",'ข้อ 3'!J45)</f>
        <v/>
      </c>
      <c r="AN45" s="56" t="str">
        <f>IF('ข้อ 3'!K45="","",'ข้อ 3'!K45)</f>
        <v/>
      </c>
      <c r="AO45" s="56" t="str">
        <f>IF('ข้อ 3'!L45="","",'ข้อ 3'!L45)</f>
        <v/>
      </c>
      <c r="AP45" s="56" t="str">
        <f>IF('ข้อ 3'!M45="","",'ข้อ 3'!M45)</f>
        <v/>
      </c>
      <c r="AQ45" s="56" t="str">
        <f>IF('ข้อ 3'!N45="","",'ข้อ 3'!N45)</f>
        <v/>
      </c>
      <c r="AR45" s="56" t="str">
        <f>IF('ข้อ 3'!O45="","",'ข้อ 3'!O45)</f>
        <v/>
      </c>
      <c r="AS45" s="56" t="str">
        <f>IF('ข้อ 3'!P45="","",'ข้อ 3'!P45)</f>
        <v/>
      </c>
      <c r="AT45" s="56" t="str">
        <f>IF('ข้อ 3'!R45="","",'ข้อ 3'!R45)</f>
        <v/>
      </c>
      <c r="AU45" s="56" t="str">
        <f>IF('ข้อ 3'!S45="","",'ข้อ 3'!S45)</f>
        <v/>
      </c>
      <c r="AV45" s="56" t="str">
        <f>IF('ข้อ 3'!T45="","",'ข้อ 3'!T45)</f>
        <v/>
      </c>
      <c r="AW45" s="58">
        <f>IF(รายชื่อนักเรียน!A41="","",รายชื่อนักเรียน!A41)</f>
        <v>40</v>
      </c>
      <c r="AX45" s="64"/>
      <c r="AY45" s="56" t="str">
        <f>IF('ข้อ 4'!F45="","",'ข้อ 4'!F45)</f>
        <v/>
      </c>
      <c r="AZ45" s="56" t="str">
        <f>IF('ข้อ 4'!G45="","",'ข้อ 4'!G45)</f>
        <v/>
      </c>
      <c r="BA45" s="56" t="str">
        <f>IF('ข้อ 4'!H45="","",'ข้อ 4'!H45)</f>
        <v/>
      </c>
      <c r="BB45" s="56" t="str">
        <f>IF('ข้อ 4'!I45="","",'ข้อ 4'!I45)</f>
        <v/>
      </c>
      <c r="BC45" s="56" t="str">
        <f>IF('ข้อ 4'!J45="","",'ข้อ 4'!J45)</f>
        <v/>
      </c>
      <c r="BD45" s="56" t="str">
        <f>IF('ข้อ 4'!K45="","",'ข้อ 4'!K45)</f>
        <v/>
      </c>
      <c r="BE45" s="56" t="str">
        <f>IF('ข้อ 4'!L45="","",'ข้อ 4'!L45)</f>
        <v/>
      </c>
      <c r="BF45" s="56" t="str">
        <f>IF('ข้อ 4'!M45="","",'ข้อ 4'!M45)</f>
        <v/>
      </c>
      <c r="BG45" s="56" t="str">
        <f>IF('ข้อ 4'!N45="","",'ข้อ 4'!N45)</f>
        <v/>
      </c>
      <c r="BH45" s="56" t="str">
        <f>IF('ข้อ 4'!O45="","",'ข้อ 4'!O45)</f>
        <v/>
      </c>
      <c r="BI45" s="56" t="str">
        <f>IF('ข้อ 4'!P45="","",'ข้อ 4'!P45)</f>
        <v/>
      </c>
      <c r="BJ45" s="56" t="str">
        <f>IF('ข้อ 4'!R45="","",'ข้อ 4'!R45)</f>
        <v/>
      </c>
      <c r="BK45" s="56" t="str">
        <f>IF('ข้อ 4'!S45="","",'ข้อ 4'!S45)</f>
        <v/>
      </c>
      <c r="BL45" s="56" t="str">
        <f>IF('ข้อ 4'!T45="","",'ข้อ 4'!T45)</f>
        <v/>
      </c>
      <c r="BM45" s="58">
        <f>IF(รายชื่อนักเรียน!A41="","",รายชื่อนักเรียน!A41)</f>
        <v>40</v>
      </c>
      <c r="BN45" s="64"/>
      <c r="BO45" s="56" t="str">
        <f>IF('ข้อ 5'!F45="","",'ข้อ 5'!F45)</f>
        <v/>
      </c>
      <c r="BP45" s="56" t="str">
        <f>IF('ข้อ 5'!G45="","",'ข้อ 5'!G45)</f>
        <v/>
      </c>
      <c r="BQ45" s="56" t="str">
        <f>IF('ข้อ 5'!H45="","",'ข้อ 5'!H45)</f>
        <v/>
      </c>
      <c r="BR45" s="56" t="str">
        <f>IF('ข้อ 5'!I45="","",'ข้อ 5'!I45)</f>
        <v/>
      </c>
      <c r="BS45" s="56" t="str">
        <f>IF('ข้อ 5'!J45="","",'ข้อ 5'!J45)</f>
        <v/>
      </c>
      <c r="BT45" s="56" t="str">
        <f>IF('ข้อ 5'!K45="","",'ข้อ 5'!K45)</f>
        <v/>
      </c>
      <c r="BU45" s="56" t="str">
        <f>IF('ข้อ 5'!L45="","",'ข้อ 5'!L45)</f>
        <v/>
      </c>
      <c r="BV45" s="56" t="str">
        <f>IF('ข้อ 5'!M45="","",'ข้อ 5'!M45)</f>
        <v/>
      </c>
      <c r="BW45" s="56" t="str">
        <f>IF('ข้อ 5'!N45="","",'ข้อ 5'!N45)</f>
        <v/>
      </c>
      <c r="BX45" s="56" t="str">
        <f>IF('ข้อ 5'!O45="","",'ข้อ 5'!O45)</f>
        <v/>
      </c>
      <c r="BY45" s="56" t="str">
        <f>IF('ข้อ 5'!P45="","",'ข้อ 5'!P45)</f>
        <v/>
      </c>
      <c r="BZ45" s="56" t="str">
        <f>IF('ข้อ 5'!R45="","",'ข้อ 5'!R45)</f>
        <v/>
      </c>
      <c r="CA45" s="56" t="str">
        <f>IF('ข้อ 5'!S45="","",'ข้อ 5'!S45)</f>
        <v/>
      </c>
      <c r="CB45" s="56" t="str">
        <f>IF('ข้อ 5'!T45="","",'ข้อ 5'!T45)</f>
        <v/>
      </c>
      <c r="CC45" s="58">
        <f>IF(รายชื่อนักเรียน!A41="","",รายชื่อนักเรียน!A41)</f>
        <v>40</v>
      </c>
      <c r="CD45" s="64"/>
      <c r="CE45" s="56" t="str">
        <f>IF('ข้อ 6'!F45="","",'ข้อ 6'!F45)</f>
        <v/>
      </c>
      <c r="CF45" s="56" t="str">
        <f>IF('ข้อ 6'!G45="","",'ข้อ 6'!G45)</f>
        <v/>
      </c>
      <c r="CG45" s="56" t="str">
        <f>IF('ข้อ 6'!H45="","",'ข้อ 6'!H45)</f>
        <v/>
      </c>
      <c r="CH45" s="56" t="str">
        <f>IF('ข้อ 6'!I45="","",'ข้อ 6'!I45)</f>
        <v/>
      </c>
      <c r="CI45" s="56" t="str">
        <f>IF('ข้อ 6'!J45="","",'ข้อ 6'!J45)</f>
        <v/>
      </c>
      <c r="CJ45" s="56" t="str">
        <f>IF('ข้อ 6'!K45="","",'ข้อ 6'!K45)</f>
        <v/>
      </c>
      <c r="CK45" s="56" t="str">
        <f>IF('ข้อ 6'!L45="","",'ข้อ 6'!L45)</f>
        <v/>
      </c>
      <c r="CL45" s="56" t="str">
        <f>IF('ข้อ 6'!M45="","",'ข้อ 6'!M45)</f>
        <v/>
      </c>
      <c r="CM45" s="56" t="str">
        <f>IF('ข้อ 6'!N45="","",'ข้อ 6'!N45)</f>
        <v/>
      </c>
      <c r="CN45" s="56" t="str">
        <f>IF('ข้อ 6'!O45="","",'ข้อ 6'!O45)</f>
        <v/>
      </c>
      <c r="CO45" s="56" t="str">
        <f>IF('ข้อ 6'!P45="","",'ข้อ 6'!P45)</f>
        <v/>
      </c>
      <c r="CP45" s="56" t="str">
        <f>IF('ข้อ 6'!R45="","",'ข้อ 6'!R45)</f>
        <v/>
      </c>
      <c r="CQ45" s="56" t="str">
        <f>IF('ข้อ 6'!S45="","",'ข้อ 6'!S45)</f>
        <v/>
      </c>
      <c r="CR45" s="56" t="str">
        <f>IF('ข้อ 6'!T45="","",'ข้อ 6'!T45)</f>
        <v/>
      </c>
      <c r="CS45" s="58">
        <f>IF(รายชื่อนักเรียน!A41="","",รายชื่อนักเรียน!A41)</f>
        <v>40</v>
      </c>
      <c r="CT45" s="64"/>
      <c r="CU45" s="56" t="str">
        <f>IF('ข้อ 7'!F45="","",'ข้อ 7'!F45)</f>
        <v/>
      </c>
      <c r="CV45" s="56" t="str">
        <f>IF('ข้อ 7'!G45="","",'ข้อ 7'!G45)</f>
        <v/>
      </c>
      <c r="CW45" s="56" t="str">
        <f>IF('ข้อ 7'!H45="","",'ข้อ 7'!H45)</f>
        <v/>
      </c>
      <c r="CX45" s="56" t="str">
        <f>IF('ข้อ 7'!I45="","",'ข้อ 7'!I45)</f>
        <v/>
      </c>
      <c r="CY45" s="56" t="str">
        <f>IF('ข้อ 7'!J45="","",'ข้อ 7'!J45)</f>
        <v/>
      </c>
      <c r="CZ45" s="56" t="str">
        <f>IF('ข้อ 7'!K45="","",'ข้อ 7'!K45)</f>
        <v/>
      </c>
      <c r="DA45" s="56" t="str">
        <f>IF('ข้อ 7'!L45="","",'ข้อ 7'!L45)</f>
        <v/>
      </c>
      <c r="DB45" s="56" t="str">
        <f>IF('ข้อ 7'!M45="","",'ข้อ 7'!M45)</f>
        <v/>
      </c>
      <c r="DC45" s="56" t="str">
        <f>IF('ข้อ 7'!N45="","",'ข้อ 7'!N45)</f>
        <v/>
      </c>
      <c r="DD45" s="56" t="str">
        <f>IF('ข้อ 7'!O45="","",'ข้อ 7'!O45)</f>
        <v/>
      </c>
      <c r="DE45" s="56" t="str">
        <f>IF('ข้อ 7'!P45="","",'ข้อ 7'!P45)</f>
        <v/>
      </c>
      <c r="DF45" s="56" t="str">
        <f>IF('ข้อ 7'!R45="","",'ข้อ 7'!R45)</f>
        <v/>
      </c>
      <c r="DG45" s="56" t="str">
        <f>IF('ข้อ 7'!S45="","",'ข้อ 7'!S45)</f>
        <v/>
      </c>
      <c r="DH45" s="56" t="str">
        <f>IF('ข้อ 7'!T45="","",'ข้อ 7'!T45)</f>
        <v/>
      </c>
      <c r="DI45" s="58">
        <f>IF(รายชื่อนักเรียน!A41="","",รายชื่อนักเรียน!A41)</f>
        <v>40</v>
      </c>
      <c r="DJ45" s="64"/>
      <c r="DK45" s="56" t="str">
        <f>IF('ข้อ 8'!F45="","",'ข้อ 8'!F45)</f>
        <v/>
      </c>
      <c r="DL45" s="56" t="str">
        <f>IF('ข้อ 8'!G45="","",'ข้อ 8'!G45)</f>
        <v/>
      </c>
      <c r="DM45" s="56" t="str">
        <f>IF('ข้อ 8'!H45="","",'ข้อ 8'!H45)</f>
        <v/>
      </c>
      <c r="DN45" s="56" t="str">
        <f>IF('ข้อ 8'!I45="","",'ข้อ 8'!I45)</f>
        <v/>
      </c>
      <c r="DO45" s="56" t="str">
        <f>IF('ข้อ 8'!J45="","",'ข้อ 8'!J45)</f>
        <v/>
      </c>
      <c r="DP45" s="56" t="str">
        <f>IF('ข้อ 8'!K45="","",'ข้อ 8'!K45)</f>
        <v/>
      </c>
      <c r="DQ45" s="56" t="str">
        <f>IF('ข้อ 8'!L45="","",'ข้อ 8'!L45)</f>
        <v/>
      </c>
      <c r="DR45" s="56" t="str">
        <f>IF('ข้อ 8'!M45="","",'ข้อ 8'!M45)</f>
        <v/>
      </c>
      <c r="DS45" s="56" t="str">
        <f>IF('ข้อ 8'!N45="","",'ข้อ 8'!N45)</f>
        <v/>
      </c>
      <c r="DT45" s="56" t="str">
        <f>IF('ข้อ 8'!O45="","",'ข้อ 8'!O45)</f>
        <v/>
      </c>
      <c r="DU45" s="56" t="str">
        <f>IF('ข้อ 8'!P45="","",'ข้อ 8'!P45)</f>
        <v/>
      </c>
      <c r="DV45" s="56" t="str">
        <f>IF('ข้อ 8'!R45="","",'ข้อ 8'!R45)</f>
        <v/>
      </c>
      <c r="DW45" s="56" t="str">
        <f>IF('ข้อ 8'!S45="","",'ข้อ 8'!S45)</f>
        <v/>
      </c>
      <c r="DX45" s="56" t="str">
        <f>IF('ข้อ 8'!T45="","",'ข้อ 8'!T45)</f>
        <v/>
      </c>
    </row>
    <row r="46" spans="1:128" x14ac:dyDescent="0.35">
      <c r="A46" s="58">
        <f>IF(รายชื่อนักเรียน!A42="","",รายชื่อนักเรียน!A42)</f>
        <v>41</v>
      </c>
      <c r="B46" s="64"/>
      <c r="C46" s="56" t="str">
        <f>IF('ข้อที่ 1'!F46="","",'ข้อที่ 1'!F46)</f>
        <v/>
      </c>
      <c r="D46" s="56" t="str">
        <f>IF('ข้อที่ 1'!G46="","",'ข้อที่ 1'!G46)</f>
        <v/>
      </c>
      <c r="E46" s="56" t="str">
        <f>IF('ข้อที่ 1'!H46="","",'ข้อที่ 1'!H46)</f>
        <v/>
      </c>
      <c r="F46" s="56" t="str">
        <f>IF('ข้อที่ 1'!I46="","",'ข้อที่ 1'!I46)</f>
        <v/>
      </c>
      <c r="G46" s="56" t="str">
        <f>IF('ข้อที่ 1'!J46="","",'ข้อที่ 1'!J46)</f>
        <v/>
      </c>
      <c r="H46" s="56" t="str">
        <f>IF('ข้อที่ 1'!K46="","",'ข้อที่ 1'!K46)</f>
        <v/>
      </c>
      <c r="I46" s="56" t="str">
        <f>IF('ข้อที่ 1'!L46="","",'ข้อที่ 1'!L46)</f>
        <v/>
      </c>
      <c r="J46" s="56" t="str">
        <f>IF('ข้อที่ 1'!M46="","",'ข้อที่ 1'!M46)</f>
        <v/>
      </c>
      <c r="K46" s="56" t="str">
        <f>IF('ข้อที่ 1'!N46="","",'ข้อที่ 1'!N46)</f>
        <v/>
      </c>
      <c r="L46" s="56" t="str">
        <f>IF('ข้อที่ 1'!O46="","",'ข้อที่ 1'!O46)</f>
        <v/>
      </c>
      <c r="M46" s="56" t="str">
        <f>IF('ข้อที่ 1'!P46="","",'ข้อที่ 1'!P46)</f>
        <v/>
      </c>
      <c r="N46" s="56" t="str">
        <f>IF('ข้อที่ 1'!R46="","",'ข้อที่ 1'!R46)</f>
        <v/>
      </c>
      <c r="O46" s="56" t="str">
        <f>IF('ข้อที่ 1'!S46="","",'ข้อที่ 1'!S46)</f>
        <v/>
      </c>
      <c r="P46" s="56" t="str">
        <f>IF('ข้อที่ 1'!T46="","",'ข้อที่ 1'!T46)</f>
        <v/>
      </c>
      <c r="Q46" s="58">
        <f>IF(รายชื่อนักเรียน!A42="","",รายชื่อนักเรียน!A42)</f>
        <v>41</v>
      </c>
      <c r="R46" s="64"/>
      <c r="S46" s="56" t="str">
        <f>IF('ข้อ 2'!F46="","",'ข้อ 2'!F46)</f>
        <v/>
      </c>
      <c r="T46" s="56" t="str">
        <f>IF('ข้อ 2'!G46="","",'ข้อ 2'!G46)</f>
        <v/>
      </c>
      <c r="U46" s="56" t="str">
        <f>IF('ข้อ 2'!H46="","",'ข้อ 2'!H46)</f>
        <v/>
      </c>
      <c r="V46" s="56" t="str">
        <f>IF('ข้อ 2'!I46="","",'ข้อ 2'!I46)</f>
        <v/>
      </c>
      <c r="W46" s="56" t="str">
        <f>IF('ข้อ 2'!J46="","",'ข้อ 2'!J46)</f>
        <v/>
      </c>
      <c r="X46" s="56" t="str">
        <f>IF('ข้อ 2'!K46="","",'ข้อ 2'!K46)</f>
        <v/>
      </c>
      <c r="Y46" s="56" t="str">
        <f>IF('ข้อ 2'!L46="","",'ข้อ 2'!L46)</f>
        <v/>
      </c>
      <c r="Z46" s="56" t="str">
        <f>IF('ข้อ 2'!M46="","",'ข้อ 2'!M46)</f>
        <v/>
      </c>
      <c r="AA46" s="56" t="str">
        <f>IF('ข้อ 2'!N46="","",'ข้อ 2'!N46)</f>
        <v/>
      </c>
      <c r="AB46" s="56" t="str">
        <f>IF('ข้อ 2'!O46="","",'ข้อ 2'!O46)</f>
        <v/>
      </c>
      <c r="AC46" s="56" t="str">
        <f>IF('ข้อ 2'!P46="","",'ข้อ 2'!P46)</f>
        <v/>
      </c>
      <c r="AD46" s="56" t="str">
        <f>IF('ข้อ 2'!R46="","",'ข้อ 2'!R46)</f>
        <v/>
      </c>
      <c r="AE46" s="56" t="str">
        <f>IF('ข้อ 2'!S46="","",'ข้อ 2'!S46)</f>
        <v/>
      </c>
      <c r="AF46" s="56" t="str">
        <f>IF('ข้อ 2'!T46="","",'ข้อ 2'!T46)</f>
        <v/>
      </c>
      <c r="AG46" s="58">
        <f>IF(รายชื่อนักเรียน!A42="","",รายชื่อนักเรียน!A42)</f>
        <v>41</v>
      </c>
      <c r="AH46" s="64"/>
      <c r="AI46" s="56" t="str">
        <f>IF('ข้อ 3'!F46="","",'ข้อ 3'!F46)</f>
        <v/>
      </c>
      <c r="AJ46" s="56" t="str">
        <f>IF('ข้อ 3'!G46="","",'ข้อ 3'!G46)</f>
        <v/>
      </c>
      <c r="AK46" s="56" t="str">
        <f>IF('ข้อ 3'!H46="","",'ข้อ 3'!H46)</f>
        <v/>
      </c>
      <c r="AL46" s="56" t="str">
        <f>IF('ข้อ 3'!I46="","",'ข้อ 3'!I46)</f>
        <v/>
      </c>
      <c r="AM46" s="56" t="str">
        <f>IF('ข้อ 3'!J46="","",'ข้อ 3'!J46)</f>
        <v/>
      </c>
      <c r="AN46" s="56" t="str">
        <f>IF('ข้อ 3'!K46="","",'ข้อ 3'!K46)</f>
        <v/>
      </c>
      <c r="AO46" s="56" t="str">
        <f>IF('ข้อ 3'!L46="","",'ข้อ 3'!L46)</f>
        <v/>
      </c>
      <c r="AP46" s="56" t="str">
        <f>IF('ข้อ 3'!M46="","",'ข้อ 3'!M46)</f>
        <v/>
      </c>
      <c r="AQ46" s="56" t="str">
        <f>IF('ข้อ 3'!N46="","",'ข้อ 3'!N46)</f>
        <v/>
      </c>
      <c r="AR46" s="56" t="str">
        <f>IF('ข้อ 3'!O46="","",'ข้อ 3'!O46)</f>
        <v/>
      </c>
      <c r="AS46" s="56" t="str">
        <f>IF('ข้อ 3'!P46="","",'ข้อ 3'!P46)</f>
        <v/>
      </c>
      <c r="AT46" s="56" t="str">
        <f>IF('ข้อ 3'!R46="","",'ข้อ 3'!R46)</f>
        <v/>
      </c>
      <c r="AU46" s="56" t="str">
        <f>IF('ข้อ 3'!S46="","",'ข้อ 3'!S46)</f>
        <v/>
      </c>
      <c r="AV46" s="56" t="str">
        <f>IF('ข้อ 3'!T46="","",'ข้อ 3'!T46)</f>
        <v/>
      </c>
      <c r="AW46" s="58">
        <f>IF(รายชื่อนักเรียน!A42="","",รายชื่อนักเรียน!A42)</f>
        <v>41</v>
      </c>
      <c r="AX46" s="64"/>
      <c r="AY46" s="56" t="str">
        <f>IF('ข้อ 4'!F46="","",'ข้อ 4'!F46)</f>
        <v/>
      </c>
      <c r="AZ46" s="56" t="str">
        <f>IF('ข้อ 4'!G46="","",'ข้อ 4'!G46)</f>
        <v/>
      </c>
      <c r="BA46" s="56" t="str">
        <f>IF('ข้อ 4'!H46="","",'ข้อ 4'!H46)</f>
        <v/>
      </c>
      <c r="BB46" s="56" t="str">
        <f>IF('ข้อ 4'!I46="","",'ข้อ 4'!I46)</f>
        <v/>
      </c>
      <c r="BC46" s="56" t="str">
        <f>IF('ข้อ 4'!J46="","",'ข้อ 4'!J46)</f>
        <v/>
      </c>
      <c r="BD46" s="56" t="str">
        <f>IF('ข้อ 4'!K46="","",'ข้อ 4'!K46)</f>
        <v/>
      </c>
      <c r="BE46" s="56" t="str">
        <f>IF('ข้อ 4'!L46="","",'ข้อ 4'!L46)</f>
        <v/>
      </c>
      <c r="BF46" s="56" t="str">
        <f>IF('ข้อ 4'!M46="","",'ข้อ 4'!M46)</f>
        <v/>
      </c>
      <c r="BG46" s="56" t="str">
        <f>IF('ข้อ 4'!N46="","",'ข้อ 4'!N46)</f>
        <v/>
      </c>
      <c r="BH46" s="56" t="str">
        <f>IF('ข้อ 4'!O46="","",'ข้อ 4'!O46)</f>
        <v/>
      </c>
      <c r="BI46" s="56" t="str">
        <f>IF('ข้อ 4'!P46="","",'ข้อ 4'!P46)</f>
        <v/>
      </c>
      <c r="BJ46" s="56" t="str">
        <f>IF('ข้อ 4'!R46="","",'ข้อ 4'!R46)</f>
        <v/>
      </c>
      <c r="BK46" s="56" t="str">
        <f>IF('ข้อ 4'!S46="","",'ข้อ 4'!S46)</f>
        <v/>
      </c>
      <c r="BL46" s="56" t="str">
        <f>IF('ข้อ 4'!T46="","",'ข้อ 4'!T46)</f>
        <v/>
      </c>
      <c r="BM46" s="58">
        <f>IF(รายชื่อนักเรียน!A42="","",รายชื่อนักเรียน!A42)</f>
        <v>41</v>
      </c>
      <c r="BN46" s="64"/>
      <c r="BO46" s="56" t="str">
        <f>IF('ข้อ 5'!F46="","",'ข้อ 5'!F46)</f>
        <v/>
      </c>
      <c r="BP46" s="56" t="str">
        <f>IF('ข้อ 5'!G46="","",'ข้อ 5'!G46)</f>
        <v/>
      </c>
      <c r="BQ46" s="56" t="str">
        <f>IF('ข้อ 5'!H46="","",'ข้อ 5'!H46)</f>
        <v/>
      </c>
      <c r="BR46" s="56" t="str">
        <f>IF('ข้อ 5'!I46="","",'ข้อ 5'!I46)</f>
        <v/>
      </c>
      <c r="BS46" s="56" t="str">
        <f>IF('ข้อ 5'!J46="","",'ข้อ 5'!J46)</f>
        <v/>
      </c>
      <c r="BT46" s="56" t="str">
        <f>IF('ข้อ 5'!K46="","",'ข้อ 5'!K46)</f>
        <v/>
      </c>
      <c r="BU46" s="56" t="str">
        <f>IF('ข้อ 5'!L46="","",'ข้อ 5'!L46)</f>
        <v/>
      </c>
      <c r="BV46" s="56" t="str">
        <f>IF('ข้อ 5'!M46="","",'ข้อ 5'!M46)</f>
        <v/>
      </c>
      <c r="BW46" s="56" t="str">
        <f>IF('ข้อ 5'!N46="","",'ข้อ 5'!N46)</f>
        <v/>
      </c>
      <c r="BX46" s="56" t="str">
        <f>IF('ข้อ 5'!O46="","",'ข้อ 5'!O46)</f>
        <v/>
      </c>
      <c r="BY46" s="56" t="str">
        <f>IF('ข้อ 5'!P46="","",'ข้อ 5'!P46)</f>
        <v/>
      </c>
      <c r="BZ46" s="56" t="str">
        <f>IF('ข้อ 5'!R46="","",'ข้อ 5'!R46)</f>
        <v/>
      </c>
      <c r="CA46" s="56" t="str">
        <f>IF('ข้อ 5'!S46="","",'ข้อ 5'!S46)</f>
        <v/>
      </c>
      <c r="CB46" s="56" t="str">
        <f>IF('ข้อ 5'!T46="","",'ข้อ 5'!T46)</f>
        <v/>
      </c>
      <c r="CC46" s="58">
        <f>IF(รายชื่อนักเรียน!A42="","",รายชื่อนักเรียน!A42)</f>
        <v>41</v>
      </c>
      <c r="CD46" s="64"/>
      <c r="CE46" s="56" t="str">
        <f>IF('ข้อ 6'!F46="","",'ข้อ 6'!F46)</f>
        <v/>
      </c>
      <c r="CF46" s="56" t="str">
        <f>IF('ข้อ 6'!G46="","",'ข้อ 6'!G46)</f>
        <v/>
      </c>
      <c r="CG46" s="56" t="str">
        <f>IF('ข้อ 6'!H46="","",'ข้อ 6'!H46)</f>
        <v/>
      </c>
      <c r="CH46" s="56" t="str">
        <f>IF('ข้อ 6'!I46="","",'ข้อ 6'!I46)</f>
        <v/>
      </c>
      <c r="CI46" s="56" t="str">
        <f>IF('ข้อ 6'!J46="","",'ข้อ 6'!J46)</f>
        <v/>
      </c>
      <c r="CJ46" s="56" t="str">
        <f>IF('ข้อ 6'!K46="","",'ข้อ 6'!K46)</f>
        <v/>
      </c>
      <c r="CK46" s="56" t="str">
        <f>IF('ข้อ 6'!L46="","",'ข้อ 6'!L46)</f>
        <v/>
      </c>
      <c r="CL46" s="56" t="str">
        <f>IF('ข้อ 6'!M46="","",'ข้อ 6'!M46)</f>
        <v/>
      </c>
      <c r="CM46" s="56" t="str">
        <f>IF('ข้อ 6'!N46="","",'ข้อ 6'!N46)</f>
        <v/>
      </c>
      <c r="CN46" s="56" t="str">
        <f>IF('ข้อ 6'!O46="","",'ข้อ 6'!O46)</f>
        <v/>
      </c>
      <c r="CO46" s="56" t="str">
        <f>IF('ข้อ 6'!P46="","",'ข้อ 6'!P46)</f>
        <v/>
      </c>
      <c r="CP46" s="56" t="str">
        <f>IF('ข้อ 6'!R46="","",'ข้อ 6'!R46)</f>
        <v/>
      </c>
      <c r="CQ46" s="56" t="str">
        <f>IF('ข้อ 6'!S46="","",'ข้อ 6'!S46)</f>
        <v/>
      </c>
      <c r="CR46" s="56" t="str">
        <f>IF('ข้อ 6'!T46="","",'ข้อ 6'!T46)</f>
        <v/>
      </c>
      <c r="CS46" s="58">
        <f>IF(รายชื่อนักเรียน!A42="","",รายชื่อนักเรียน!A42)</f>
        <v>41</v>
      </c>
      <c r="CT46" s="64"/>
      <c r="CU46" s="56" t="str">
        <f>IF('ข้อ 7'!F46="","",'ข้อ 7'!F46)</f>
        <v/>
      </c>
      <c r="CV46" s="56" t="str">
        <f>IF('ข้อ 7'!G46="","",'ข้อ 7'!G46)</f>
        <v/>
      </c>
      <c r="CW46" s="56" t="str">
        <f>IF('ข้อ 7'!H46="","",'ข้อ 7'!H46)</f>
        <v/>
      </c>
      <c r="CX46" s="56" t="str">
        <f>IF('ข้อ 7'!I46="","",'ข้อ 7'!I46)</f>
        <v/>
      </c>
      <c r="CY46" s="56" t="str">
        <f>IF('ข้อ 7'!J46="","",'ข้อ 7'!J46)</f>
        <v/>
      </c>
      <c r="CZ46" s="56" t="str">
        <f>IF('ข้อ 7'!K46="","",'ข้อ 7'!K46)</f>
        <v/>
      </c>
      <c r="DA46" s="56" t="str">
        <f>IF('ข้อ 7'!L46="","",'ข้อ 7'!L46)</f>
        <v/>
      </c>
      <c r="DB46" s="56" t="str">
        <f>IF('ข้อ 7'!M46="","",'ข้อ 7'!M46)</f>
        <v/>
      </c>
      <c r="DC46" s="56" t="str">
        <f>IF('ข้อ 7'!N46="","",'ข้อ 7'!N46)</f>
        <v/>
      </c>
      <c r="DD46" s="56" t="str">
        <f>IF('ข้อ 7'!O46="","",'ข้อ 7'!O46)</f>
        <v/>
      </c>
      <c r="DE46" s="56" t="str">
        <f>IF('ข้อ 7'!P46="","",'ข้อ 7'!P46)</f>
        <v/>
      </c>
      <c r="DF46" s="56" t="str">
        <f>IF('ข้อ 7'!R46="","",'ข้อ 7'!R46)</f>
        <v/>
      </c>
      <c r="DG46" s="56" t="str">
        <f>IF('ข้อ 7'!S46="","",'ข้อ 7'!S46)</f>
        <v/>
      </c>
      <c r="DH46" s="56" t="str">
        <f>IF('ข้อ 7'!T46="","",'ข้อ 7'!T46)</f>
        <v/>
      </c>
      <c r="DI46" s="58">
        <f>IF(รายชื่อนักเรียน!A42="","",รายชื่อนักเรียน!A42)</f>
        <v>41</v>
      </c>
      <c r="DJ46" s="64"/>
      <c r="DK46" s="56" t="str">
        <f>IF('ข้อ 8'!F46="","",'ข้อ 8'!F46)</f>
        <v/>
      </c>
      <c r="DL46" s="56" t="str">
        <f>IF('ข้อ 8'!G46="","",'ข้อ 8'!G46)</f>
        <v/>
      </c>
      <c r="DM46" s="56" t="str">
        <f>IF('ข้อ 8'!H46="","",'ข้อ 8'!H46)</f>
        <v/>
      </c>
      <c r="DN46" s="56" t="str">
        <f>IF('ข้อ 8'!I46="","",'ข้อ 8'!I46)</f>
        <v/>
      </c>
      <c r="DO46" s="56" t="str">
        <f>IF('ข้อ 8'!J46="","",'ข้อ 8'!J46)</f>
        <v/>
      </c>
      <c r="DP46" s="56" t="str">
        <f>IF('ข้อ 8'!K46="","",'ข้อ 8'!K46)</f>
        <v/>
      </c>
      <c r="DQ46" s="56" t="str">
        <f>IF('ข้อ 8'!L46="","",'ข้อ 8'!L46)</f>
        <v/>
      </c>
      <c r="DR46" s="56" t="str">
        <f>IF('ข้อ 8'!M46="","",'ข้อ 8'!M46)</f>
        <v/>
      </c>
      <c r="DS46" s="56" t="str">
        <f>IF('ข้อ 8'!N46="","",'ข้อ 8'!N46)</f>
        <v/>
      </c>
      <c r="DT46" s="56" t="str">
        <f>IF('ข้อ 8'!O46="","",'ข้อ 8'!O46)</f>
        <v/>
      </c>
      <c r="DU46" s="56" t="str">
        <f>IF('ข้อ 8'!P46="","",'ข้อ 8'!P46)</f>
        <v/>
      </c>
      <c r="DV46" s="56" t="str">
        <f>IF('ข้อ 8'!R46="","",'ข้อ 8'!R46)</f>
        <v/>
      </c>
      <c r="DW46" s="56" t="str">
        <f>IF('ข้อ 8'!S46="","",'ข้อ 8'!S46)</f>
        <v/>
      </c>
      <c r="DX46" s="56" t="str">
        <f>IF('ข้อ 8'!T46="","",'ข้อ 8'!T46)</f>
        <v/>
      </c>
    </row>
    <row r="47" spans="1:128" x14ac:dyDescent="0.35">
      <c r="A47" s="58">
        <f>IF(รายชื่อนักเรียน!A43="","",รายชื่อนักเรียน!A43)</f>
        <v>42</v>
      </c>
      <c r="B47" s="64"/>
      <c r="C47" s="56" t="str">
        <f>IF('ข้อที่ 1'!F47="","",'ข้อที่ 1'!F47)</f>
        <v/>
      </c>
      <c r="D47" s="56" t="str">
        <f>IF('ข้อที่ 1'!G47="","",'ข้อที่ 1'!G47)</f>
        <v/>
      </c>
      <c r="E47" s="56" t="str">
        <f>IF('ข้อที่ 1'!H47="","",'ข้อที่ 1'!H47)</f>
        <v/>
      </c>
      <c r="F47" s="56" t="str">
        <f>IF('ข้อที่ 1'!I47="","",'ข้อที่ 1'!I47)</f>
        <v/>
      </c>
      <c r="G47" s="56" t="str">
        <f>IF('ข้อที่ 1'!J47="","",'ข้อที่ 1'!J47)</f>
        <v/>
      </c>
      <c r="H47" s="56" t="str">
        <f>IF('ข้อที่ 1'!K47="","",'ข้อที่ 1'!K47)</f>
        <v/>
      </c>
      <c r="I47" s="56" t="str">
        <f>IF('ข้อที่ 1'!L47="","",'ข้อที่ 1'!L47)</f>
        <v/>
      </c>
      <c r="J47" s="56" t="str">
        <f>IF('ข้อที่ 1'!M47="","",'ข้อที่ 1'!M47)</f>
        <v/>
      </c>
      <c r="K47" s="56" t="str">
        <f>IF('ข้อที่ 1'!N47="","",'ข้อที่ 1'!N47)</f>
        <v/>
      </c>
      <c r="L47" s="56" t="str">
        <f>IF('ข้อที่ 1'!O47="","",'ข้อที่ 1'!O47)</f>
        <v/>
      </c>
      <c r="M47" s="56" t="str">
        <f>IF('ข้อที่ 1'!P47="","",'ข้อที่ 1'!P47)</f>
        <v/>
      </c>
      <c r="N47" s="56" t="str">
        <f>IF('ข้อที่ 1'!R47="","",'ข้อที่ 1'!R47)</f>
        <v/>
      </c>
      <c r="O47" s="56" t="str">
        <f>IF('ข้อที่ 1'!S47="","",'ข้อที่ 1'!S47)</f>
        <v/>
      </c>
      <c r="P47" s="56" t="str">
        <f>IF('ข้อที่ 1'!T47="","",'ข้อที่ 1'!T47)</f>
        <v/>
      </c>
      <c r="Q47" s="58">
        <f>IF(รายชื่อนักเรียน!A43="","",รายชื่อนักเรียน!A43)</f>
        <v>42</v>
      </c>
      <c r="R47" s="64"/>
      <c r="S47" s="56" t="str">
        <f>IF('ข้อ 2'!F47="","",'ข้อ 2'!F47)</f>
        <v/>
      </c>
      <c r="T47" s="56" t="str">
        <f>IF('ข้อ 2'!G47="","",'ข้อ 2'!G47)</f>
        <v/>
      </c>
      <c r="U47" s="56" t="str">
        <f>IF('ข้อ 2'!H47="","",'ข้อ 2'!H47)</f>
        <v/>
      </c>
      <c r="V47" s="56" t="str">
        <f>IF('ข้อ 2'!I47="","",'ข้อ 2'!I47)</f>
        <v/>
      </c>
      <c r="W47" s="56" t="str">
        <f>IF('ข้อ 2'!J47="","",'ข้อ 2'!J47)</f>
        <v/>
      </c>
      <c r="X47" s="56" t="str">
        <f>IF('ข้อ 2'!K47="","",'ข้อ 2'!K47)</f>
        <v/>
      </c>
      <c r="Y47" s="56" t="str">
        <f>IF('ข้อ 2'!L47="","",'ข้อ 2'!L47)</f>
        <v/>
      </c>
      <c r="Z47" s="56" t="str">
        <f>IF('ข้อ 2'!M47="","",'ข้อ 2'!M47)</f>
        <v/>
      </c>
      <c r="AA47" s="56" t="str">
        <f>IF('ข้อ 2'!N47="","",'ข้อ 2'!N47)</f>
        <v/>
      </c>
      <c r="AB47" s="56" t="str">
        <f>IF('ข้อ 2'!O47="","",'ข้อ 2'!O47)</f>
        <v/>
      </c>
      <c r="AC47" s="56" t="str">
        <f>IF('ข้อ 2'!P47="","",'ข้อ 2'!P47)</f>
        <v/>
      </c>
      <c r="AD47" s="56" t="str">
        <f>IF('ข้อ 2'!R47="","",'ข้อ 2'!R47)</f>
        <v/>
      </c>
      <c r="AE47" s="56" t="str">
        <f>IF('ข้อ 2'!S47="","",'ข้อ 2'!S47)</f>
        <v/>
      </c>
      <c r="AF47" s="56" t="str">
        <f>IF('ข้อ 2'!T47="","",'ข้อ 2'!T47)</f>
        <v/>
      </c>
      <c r="AG47" s="58">
        <f>IF(รายชื่อนักเรียน!A43="","",รายชื่อนักเรียน!A43)</f>
        <v>42</v>
      </c>
      <c r="AH47" s="64"/>
      <c r="AI47" s="56" t="str">
        <f>IF('ข้อ 3'!F47="","",'ข้อ 3'!F47)</f>
        <v/>
      </c>
      <c r="AJ47" s="56" t="str">
        <f>IF('ข้อ 3'!G47="","",'ข้อ 3'!G47)</f>
        <v/>
      </c>
      <c r="AK47" s="56" t="str">
        <f>IF('ข้อ 3'!H47="","",'ข้อ 3'!H47)</f>
        <v/>
      </c>
      <c r="AL47" s="56" t="str">
        <f>IF('ข้อ 3'!I47="","",'ข้อ 3'!I47)</f>
        <v/>
      </c>
      <c r="AM47" s="56" t="str">
        <f>IF('ข้อ 3'!J47="","",'ข้อ 3'!J47)</f>
        <v/>
      </c>
      <c r="AN47" s="56" t="str">
        <f>IF('ข้อ 3'!K47="","",'ข้อ 3'!K47)</f>
        <v/>
      </c>
      <c r="AO47" s="56" t="str">
        <f>IF('ข้อ 3'!L47="","",'ข้อ 3'!L47)</f>
        <v/>
      </c>
      <c r="AP47" s="56" t="str">
        <f>IF('ข้อ 3'!M47="","",'ข้อ 3'!M47)</f>
        <v/>
      </c>
      <c r="AQ47" s="56" t="str">
        <f>IF('ข้อ 3'!N47="","",'ข้อ 3'!N47)</f>
        <v/>
      </c>
      <c r="AR47" s="56" t="str">
        <f>IF('ข้อ 3'!O47="","",'ข้อ 3'!O47)</f>
        <v/>
      </c>
      <c r="AS47" s="56" t="str">
        <f>IF('ข้อ 3'!P47="","",'ข้อ 3'!P47)</f>
        <v/>
      </c>
      <c r="AT47" s="56" t="str">
        <f>IF('ข้อ 3'!R47="","",'ข้อ 3'!R47)</f>
        <v/>
      </c>
      <c r="AU47" s="56" t="str">
        <f>IF('ข้อ 3'!S47="","",'ข้อ 3'!S47)</f>
        <v/>
      </c>
      <c r="AV47" s="56" t="str">
        <f>IF('ข้อ 3'!T47="","",'ข้อ 3'!T47)</f>
        <v/>
      </c>
      <c r="AW47" s="58">
        <f>IF(รายชื่อนักเรียน!A43="","",รายชื่อนักเรียน!A43)</f>
        <v>42</v>
      </c>
      <c r="AX47" s="64"/>
      <c r="AY47" s="56" t="str">
        <f>IF('ข้อ 4'!F47="","",'ข้อ 4'!F47)</f>
        <v/>
      </c>
      <c r="AZ47" s="56" t="str">
        <f>IF('ข้อ 4'!G47="","",'ข้อ 4'!G47)</f>
        <v/>
      </c>
      <c r="BA47" s="56" t="str">
        <f>IF('ข้อ 4'!H47="","",'ข้อ 4'!H47)</f>
        <v/>
      </c>
      <c r="BB47" s="56" t="str">
        <f>IF('ข้อ 4'!I47="","",'ข้อ 4'!I47)</f>
        <v/>
      </c>
      <c r="BC47" s="56" t="str">
        <f>IF('ข้อ 4'!J47="","",'ข้อ 4'!J47)</f>
        <v/>
      </c>
      <c r="BD47" s="56" t="str">
        <f>IF('ข้อ 4'!K47="","",'ข้อ 4'!K47)</f>
        <v/>
      </c>
      <c r="BE47" s="56" t="str">
        <f>IF('ข้อ 4'!L47="","",'ข้อ 4'!L47)</f>
        <v/>
      </c>
      <c r="BF47" s="56" t="str">
        <f>IF('ข้อ 4'!M47="","",'ข้อ 4'!M47)</f>
        <v/>
      </c>
      <c r="BG47" s="56" t="str">
        <f>IF('ข้อ 4'!N47="","",'ข้อ 4'!N47)</f>
        <v/>
      </c>
      <c r="BH47" s="56" t="str">
        <f>IF('ข้อ 4'!O47="","",'ข้อ 4'!O47)</f>
        <v/>
      </c>
      <c r="BI47" s="56" t="str">
        <f>IF('ข้อ 4'!P47="","",'ข้อ 4'!P47)</f>
        <v/>
      </c>
      <c r="BJ47" s="56" t="str">
        <f>IF('ข้อ 4'!R47="","",'ข้อ 4'!R47)</f>
        <v/>
      </c>
      <c r="BK47" s="56" t="str">
        <f>IF('ข้อ 4'!S47="","",'ข้อ 4'!S47)</f>
        <v/>
      </c>
      <c r="BL47" s="56" t="str">
        <f>IF('ข้อ 4'!T47="","",'ข้อ 4'!T47)</f>
        <v/>
      </c>
      <c r="BM47" s="58">
        <f>IF(รายชื่อนักเรียน!A43="","",รายชื่อนักเรียน!A43)</f>
        <v>42</v>
      </c>
      <c r="BN47" s="64"/>
      <c r="BO47" s="56" t="str">
        <f>IF('ข้อ 5'!F47="","",'ข้อ 5'!F47)</f>
        <v/>
      </c>
      <c r="BP47" s="56" t="str">
        <f>IF('ข้อ 5'!G47="","",'ข้อ 5'!G47)</f>
        <v/>
      </c>
      <c r="BQ47" s="56" t="str">
        <f>IF('ข้อ 5'!H47="","",'ข้อ 5'!H47)</f>
        <v/>
      </c>
      <c r="BR47" s="56" t="str">
        <f>IF('ข้อ 5'!I47="","",'ข้อ 5'!I47)</f>
        <v/>
      </c>
      <c r="BS47" s="56" t="str">
        <f>IF('ข้อ 5'!J47="","",'ข้อ 5'!J47)</f>
        <v/>
      </c>
      <c r="BT47" s="56" t="str">
        <f>IF('ข้อ 5'!K47="","",'ข้อ 5'!K47)</f>
        <v/>
      </c>
      <c r="BU47" s="56" t="str">
        <f>IF('ข้อ 5'!L47="","",'ข้อ 5'!L47)</f>
        <v/>
      </c>
      <c r="BV47" s="56" t="str">
        <f>IF('ข้อ 5'!M47="","",'ข้อ 5'!M47)</f>
        <v/>
      </c>
      <c r="BW47" s="56" t="str">
        <f>IF('ข้อ 5'!N47="","",'ข้อ 5'!N47)</f>
        <v/>
      </c>
      <c r="BX47" s="56" t="str">
        <f>IF('ข้อ 5'!O47="","",'ข้อ 5'!O47)</f>
        <v/>
      </c>
      <c r="BY47" s="56" t="str">
        <f>IF('ข้อ 5'!P47="","",'ข้อ 5'!P47)</f>
        <v/>
      </c>
      <c r="BZ47" s="56" t="str">
        <f>IF('ข้อ 5'!R47="","",'ข้อ 5'!R47)</f>
        <v/>
      </c>
      <c r="CA47" s="56" t="str">
        <f>IF('ข้อ 5'!S47="","",'ข้อ 5'!S47)</f>
        <v/>
      </c>
      <c r="CB47" s="56" t="str">
        <f>IF('ข้อ 5'!T47="","",'ข้อ 5'!T47)</f>
        <v/>
      </c>
      <c r="CC47" s="58">
        <f>IF(รายชื่อนักเรียน!A43="","",รายชื่อนักเรียน!A43)</f>
        <v>42</v>
      </c>
      <c r="CD47" s="64"/>
      <c r="CE47" s="56" t="str">
        <f>IF('ข้อ 6'!F47="","",'ข้อ 6'!F47)</f>
        <v/>
      </c>
      <c r="CF47" s="56" t="str">
        <f>IF('ข้อ 6'!G47="","",'ข้อ 6'!G47)</f>
        <v/>
      </c>
      <c r="CG47" s="56" t="str">
        <f>IF('ข้อ 6'!H47="","",'ข้อ 6'!H47)</f>
        <v/>
      </c>
      <c r="CH47" s="56" t="str">
        <f>IF('ข้อ 6'!I47="","",'ข้อ 6'!I47)</f>
        <v/>
      </c>
      <c r="CI47" s="56" t="str">
        <f>IF('ข้อ 6'!J47="","",'ข้อ 6'!J47)</f>
        <v/>
      </c>
      <c r="CJ47" s="56" t="str">
        <f>IF('ข้อ 6'!K47="","",'ข้อ 6'!K47)</f>
        <v/>
      </c>
      <c r="CK47" s="56" t="str">
        <f>IF('ข้อ 6'!L47="","",'ข้อ 6'!L47)</f>
        <v/>
      </c>
      <c r="CL47" s="56" t="str">
        <f>IF('ข้อ 6'!M47="","",'ข้อ 6'!M47)</f>
        <v/>
      </c>
      <c r="CM47" s="56" t="str">
        <f>IF('ข้อ 6'!N47="","",'ข้อ 6'!N47)</f>
        <v/>
      </c>
      <c r="CN47" s="56" t="str">
        <f>IF('ข้อ 6'!O47="","",'ข้อ 6'!O47)</f>
        <v/>
      </c>
      <c r="CO47" s="56" t="str">
        <f>IF('ข้อ 6'!P47="","",'ข้อ 6'!P47)</f>
        <v/>
      </c>
      <c r="CP47" s="56" t="str">
        <f>IF('ข้อ 6'!R47="","",'ข้อ 6'!R47)</f>
        <v/>
      </c>
      <c r="CQ47" s="56" t="str">
        <f>IF('ข้อ 6'!S47="","",'ข้อ 6'!S47)</f>
        <v/>
      </c>
      <c r="CR47" s="56" t="str">
        <f>IF('ข้อ 6'!T47="","",'ข้อ 6'!T47)</f>
        <v/>
      </c>
      <c r="CS47" s="58">
        <f>IF(รายชื่อนักเรียน!A43="","",รายชื่อนักเรียน!A43)</f>
        <v>42</v>
      </c>
      <c r="CT47" s="64"/>
      <c r="CU47" s="56" t="str">
        <f>IF('ข้อ 7'!F47="","",'ข้อ 7'!F47)</f>
        <v/>
      </c>
      <c r="CV47" s="56" t="str">
        <f>IF('ข้อ 7'!G47="","",'ข้อ 7'!G47)</f>
        <v/>
      </c>
      <c r="CW47" s="56" t="str">
        <f>IF('ข้อ 7'!H47="","",'ข้อ 7'!H47)</f>
        <v/>
      </c>
      <c r="CX47" s="56" t="str">
        <f>IF('ข้อ 7'!I47="","",'ข้อ 7'!I47)</f>
        <v/>
      </c>
      <c r="CY47" s="56" t="str">
        <f>IF('ข้อ 7'!J47="","",'ข้อ 7'!J47)</f>
        <v/>
      </c>
      <c r="CZ47" s="56" t="str">
        <f>IF('ข้อ 7'!K47="","",'ข้อ 7'!K47)</f>
        <v/>
      </c>
      <c r="DA47" s="56" t="str">
        <f>IF('ข้อ 7'!L47="","",'ข้อ 7'!L47)</f>
        <v/>
      </c>
      <c r="DB47" s="56" t="str">
        <f>IF('ข้อ 7'!M47="","",'ข้อ 7'!M47)</f>
        <v/>
      </c>
      <c r="DC47" s="56" t="str">
        <f>IF('ข้อ 7'!N47="","",'ข้อ 7'!N47)</f>
        <v/>
      </c>
      <c r="DD47" s="56" t="str">
        <f>IF('ข้อ 7'!O47="","",'ข้อ 7'!O47)</f>
        <v/>
      </c>
      <c r="DE47" s="56" t="str">
        <f>IF('ข้อ 7'!P47="","",'ข้อ 7'!P47)</f>
        <v/>
      </c>
      <c r="DF47" s="56" t="str">
        <f>IF('ข้อ 7'!R47="","",'ข้อ 7'!R47)</f>
        <v/>
      </c>
      <c r="DG47" s="56" t="str">
        <f>IF('ข้อ 7'!S47="","",'ข้อ 7'!S47)</f>
        <v/>
      </c>
      <c r="DH47" s="56" t="str">
        <f>IF('ข้อ 7'!T47="","",'ข้อ 7'!T47)</f>
        <v/>
      </c>
      <c r="DI47" s="58">
        <f>IF(รายชื่อนักเรียน!A43="","",รายชื่อนักเรียน!A43)</f>
        <v>42</v>
      </c>
      <c r="DJ47" s="64"/>
      <c r="DK47" s="56" t="str">
        <f>IF('ข้อ 8'!F47="","",'ข้อ 8'!F47)</f>
        <v/>
      </c>
      <c r="DL47" s="56" t="str">
        <f>IF('ข้อ 8'!G47="","",'ข้อ 8'!G47)</f>
        <v/>
      </c>
      <c r="DM47" s="56" t="str">
        <f>IF('ข้อ 8'!H47="","",'ข้อ 8'!H47)</f>
        <v/>
      </c>
      <c r="DN47" s="56" t="str">
        <f>IF('ข้อ 8'!I47="","",'ข้อ 8'!I47)</f>
        <v/>
      </c>
      <c r="DO47" s="56" t="str">
        <f>IF('ข้อ 8'!J47="","",'ข้อ 8'!J47)</f>
        <v/>
      </c>
      <c r="DP47" s="56" t="str">
        <f>IF('ข้อ 8'!K47="","",'ข้อ 8'!K47)</f>
        <v/>
      </c>
      <c r="DQ47" s="56" t="str">
        <f>IF('ข้อ 8'!L47="","",'ข้อ 8'!L47)</f>
        <v/>
      </c>
      <c r="DR47" s="56" t="str">
        <f>IF('ข้อ 8'!M47="","",'ข้อ 8'!M47)</f>
        <v/>
      </c>
      <c r="DS47" s="56" t="str">
        <f>IF('ข้อ 8'!N47="","",'ข้อ 8'!N47)</f>
        <v/>
      </c>
      <c r="DT47" s="56" t="str">
        <f>IF('ข้อ 8'!O47="","",'ข้อ 8'!O47)</f>
        <v/>
      </c>
      <c r="DU47" s="56" t="str">
        <f>IF('ข้อ 8'!P47="","",'ข้อ 8'!P47)</f>
        <v/>
      </c>
      <c r="DV47" s="56" t="str">
        <f>IF('ข้อ 8'!R47="","",'ข้อ 8'!R47)</f>
        <v/>
      </c>
      <c r="DW47" s="56" t="str">
        <f>IF('ข้อ 8'!S47="","",'ข้อ 8'!S47)</f>
        <v/>
      </c>
      <c r="DX47" s="56" t="str">
        <f>IF('ข้อ 8'!T47="","",'ข้อ 8'!T47)</f>
        <v/>
      </c>
    </row>
    <row r="48" spans="1:128" x14ac:dyDescent="0.35">
      <c r="A48" s="58">
        <f>IF(รายชื่อนักเรียน!A44="","",รายชื่อนักเรียน!A44)</f>
        <v>43</v>
      </c>
      <c r="B48" s="64"/>
      <c r="C48" s="56" t="str">
        <f>IF('ข้อที่ 1'!F48="","",'ข้อที่ 1'!F48)</f>
        <v/>
      </c>
      <c r="D48" s="56" t="str">
        <f>IF('ข้อที่ 1'!G48="","",'ข้อที่ 1'!G48)</f>
        <v/>
      </c>
      <c r="E48" s="56" t="str">
        <f>IF('ข้อที่ 1'!H48="","",'ข้อที่ 1'!H48)</f>
        <v/>
      </c>
      <c r="F48" s="56" t="str">
        <f>IF('ข้อที่ 1'!I48="","",'ข้อที่ 1'!I48)</f>
        <v/>
      </c>
      <c r="G48" s="56" t="str">
        <f>IF('ข้อที่ 1'!J48="","",'ข้อที่ 1'!J48)</f>
        <v/>
      </c>
      <c r="H48" s="56" t="str">
        <f>IF('ข้อที่ 1'!K48="","",'ข้อที่ 1'!K48)</f>
        <v/>
      </c>
      <c r="I48" s="56" t="str">
        <f>IF('ข้อที่ 1'!L48="","",'ข้อที่ 1'!L48)</f>
        <v/>
      </c>
      <c r="J48" s="56" t="str">
        <f>IF('ข้อที่ 1'!M48="","",'ข้อที่ 1'!M48)</f>
        <v/>
      </c>
      <c r="K48" s="56" t="str">
        <f>IF('ข้อที่ 1'!N48="","",'ข้อที่ 1'!N48)</f>
        <v/>
      </c>
      <c r="L48" s="56" t="str">
        <f>IF('ข้อที่ 1'!O48="","",'ข้อที่ 1'!O48)</f>
        <v/>
      </c>
      <c r="M48" s="56" t="str">
        <f>IF('ข้อที่ 1'!P48="","",'ข้อที่ 1'!P48)</f>
        <v/>
      </c>
      <c r="N48" s="56" t="str">
        <f>IF('ข้อที่ 1'!R48="","",'ข้อที่ 1'!R48)</f>
        <v/>
      </c>
      <c r="O48" s="56" t="str">
        <f>IF('ข้อที่ 1'!S48="","",'ข้อที่ 1'!S48)</f>
        <v/>
      </c>
      <c r="P48" s="56" t="str">
        <f>IF('ข้อที่ 1'!T48="","",'ข้อที่ 1'!T48)</f>
        <v/>
      </c>
      <c r="Q48" s="58">
        <f>IF(รายชื่อนักเรียน!A44="","",รายชื่อนักเรียน!A44)</f>
        <v>43</v>
      </c>
      <c r="R48" s="64"/>
      <c r="S48" s="56" t="str">
        <f>IF('ข้อ 2'!F48="","",'ข้อ 2'!F48)</f>
        <v/>
      </c>
      <c r="T48" s="56" t="str">
        <f>IF('ข้อ 2'!G48="","",'ข้อ 2'!G48)</f>
        <v/>
      </c>
      <c r="U48" s="56" t="str">
        <f>IF('ข้อ 2'!H48="","",'ข้อ 2'!H48)</f>
        <v/>
      </c>
      <c r="V48" s="56" t="str">
        <f>IF('ข้อ 2'!I48="","",'ข้อ 2'!I48)</f>
        <v/>
      </c>
      <c r="W48" s="56" t="str">
        <f>IF('ข้อ 2'!J48="","",'ข้อ 2'!J48)</f>
        <v/>
      </c>
      <c r="X48" s="56" t="str">
        <f>IF('ข้อ 2'!K48="","",'ข้อ 2'!K48)</f>
        <v/>
      </c>
      <c r="Y48" s="56" t="str">
        <f>IF('ข้อ 2'!L48="","",'ข้อ 2'!L48)</f>
        <v/>
      </c>
      <c r="Z48" s="56" t="str">
        <f>IF('ข้อ 2'!M48="","",'ข้อ 2'!M48)</f>
        <v/>
      </c>
      <c r="AA48" s="56" t="str">
        <f>IF('ข้อ 2'!N48="","",'ข้อ 2'!N48)</f>
        <v/>
      </c>
      <c r="AB48" s="56" t="str">
        <f>IF('ข้อ 2'!O48="","",'ข้อ 2'!O48)</f>
        <v/>
      </c>
      <c r="AC48" s="56" t="str">
        <f>IF('ข้อ 2'!P48="","",'ข้อ 2'!P48)</f>
        <v/>
      </c>
      <c r="AD48" s="56" t="str">
        <f>IF('ข้อ 2'!R48="","",'ข้อ 2'!R48)</f>
        <v/>
      </c>
      <c r="AE48" s="56" t="str">
        <f>IF('ข้อ 2'!S48="","",'ข้อ 2'!S48)</f>
        <v/>
      </c>
      <c r="AF48" s="56" t="str">
        <f>IF('ข้อ 2'!T48="","",'ข้อ 2'!T48)</f>
        <v/>
      </c>
      <c r="AG48" s="58">
        <f>IF(รายชื่อนักเรียน!A44="","",รายชื่อนักเรียน!A44)</f>
        <v>43</v>
      </c>
      <c r="AH48" s="64"/>
      <c r="AI48" s="56" t="str">
        <f>IF('ข้อ 3'!F48="","",'ข้อ 3'!F48)</f>
        <v/>
      </c>
      <c r="AJ48" s="56" t="str">
        <f>IF('ข้อ 3'!G48="","",'ข้อ 3'!G48)</f>
        <v/>
      </c>
      <c r="AK48" s="56" t="str">
        <f>IF('ข้อ 3'!H48="","",'ข้อ 3'!H48)</f>
        <v/>
      </c>
      <c r="AL48" s="56" t="str">
        <f>IF('ข้อ 3'!I48="","",'ข้อ 3'!I48)</f>
        <v/>
      </c>
      <c r="AM48" s="56" t="str">
        <f>IF('ข้อ 3'!J48="","",'ข้อ 3'!J48)</f>
        <v/>
      </c>
      <c r="AN48" s="56" t="str">
        <f>IF('ข้อ 3'!K48="","",'ข้อ 3'!K48)</f>
        <v/>
      </c>
      <c r="AO48" s="56" t="str">
        <f>IF('ข้อ 3'!L48="","",'ข้อ 3'!L48)</f>
        <v/>
      </c>
      <c r="AP48" s="56" t="str">
        <f>IF('ข้อ 3'!M48="","",'ข้อ 3'!M48)</f>
        <v/>
      </c>
      <c r="AQ48" s="56" t="str">
        <f>IF('ข้อ 3'!N48="","",'ข้อ 3'!N48)</f>
        <v/>
      </c>
      <c r="AR48" s="56" t="str">
        <f>IF('ข้อ 3'!O48="","",'ข้อ 3'!O48)</f>
        <v/>
      </c>
      <c r="AS48" s="56" t="str">
        <f>IF('ข้อ 3'!P48="","",'ข้อ 3'!P48)</f>
        <v/>
      </c>
      <c r="AT48" s="56" t="str">
        <f>IF('ข้อ 3'!R48="","",'ข้อ 3'!R48)</f>
        <v/>
      </c>
      <c r="AU48" s="56" t="str">
        <f>IF('ข้อ 3'!S48="","",'ข้อ 3'!S48)</f>
        <v/>
      </c>
      <c r="AV48" s="56" t="str">
        <f>IF('ข้อ 3'!T48="","",'ข้อ 3'!T48)</f>
        <v/>
      </c>
      <c r="AW48" s="58">
        <f>IF(รายชื่อนักเรียน!A44="","",รายชื่อนักเรียน!A44)</f>
        <v>43</v>
      </c>
      <c r="AX48" s="64"/>
      <c r="AY48" s="56" t="str">
        <f>IF('ข้อ 4'!F48="","",'ข้อ 4'!F48)</f>
        <v/>
      </c>
      <c r="AZ48" s="56" t="str">
        <f>IF('ข้อ 4'!G48="","",'ข้อ 4'!G48)</f>
        <v/>
      </c>
      <c r="BA48" s="56" t="str">
        <f>IF('ข้อ 4'!H48="","",'ข้อ 4'!H48)</f>
        <v/>
      </c>
      <c r="BB48" s="56" t="str">
        <f>IF('ข้อ 4'!I48="","",'ข้อ 4'!I48)</f>
        <v/>
      </c>
      <c r="BC48" s="56" t="str">
        <f>IF('ข้อ 4'!J48="","",'ข้อ 4'!J48)</f>
        <v/>
      </c>
      <c r="BD48" s="56" t="str">
        <f>IF('ข้อ 4'!K48="","",'ข้อ 4'!K48)</f>
        <v/>
      </c>
      <c r="BE48" s="56" t="str">
        <f>IF('ข้อ 4'!L48="","",'ข้อ 4'!L48)</f>
        <v/>
      </c>
      <c r="BF48" s="56" t="str">
        <f>IF('ข้อ 4'!M48="","",'ข้อ 4'!M48)</f>
        <v/>
      </c>
      <c r="BG48" s="56" t="str">
        <f>IF('ข้อ 4'!N48="","",'ข้อ 4'!N48)</f>
        <v/>
      </c>
      <c r="BH48" s="56" t="str">
        <f>IF('ข้อ 4'!O48="","",'ข้อ 4'!O48)</f>
        <v/>
      </c>
      <c r="BI48" s="56" t="str">
        <f>IF('ข้อ 4'!P48="","",'ข้อ 4'!P48)</f>
        <v/>
      </c>
      <c r="BJ48" s="56" t="str">
        <f>IF('ข้อ 4'!R48="","",'ข้อ 4'!R48)</f>
        <v/>
      </c>
      <c r="BK48" s="56" t="str">
        <f>IF('ข้อ 4'!S48="","",'ข้อ 4'!S48)</f>
        <v/>
      </c>
      <c r="BL48" s="56" t="str">
        <f>IF('ข้อ 4'!T48="","",'ข้อ 4'!T48)</f>
        <v/>
      </c>
      <c r="BM48" s="58">
        <f>IF(รายชื่อนักเรียน!A44="","",รายชื่อนักเรียน!A44)</f>
        <v>43</v>
      </c>
      <c r="BN48" s="64"/>
      <c r="BO48" s="56" t="str">
        <f>IF('ข้อ 5'!F48="","",'ข้อ 5'!F48)</f>
        <v/>
      </c>
      <c r="BP48" s="56" t="str">
        <f>IF('ข้อ 5'!G48="","",'ข้อ 5'!G48)</f>
        <v/>
      </c>
      <c r="BQ48" s="56" t="str">
        <f>IF('ข้อ 5'!H48="","",'ข้อ 5'!H48)</f>
        <v/>
      </c>
      <c r="BR48" s="56" t="str">
        <f>IF('ข้อ 5'!I48="","",'ข้อ 5'!I48)</f>
        <v/>
      </c>
      <c r="BS48" s="56" t="str">
        <f>IF('ข้อ 5'!J48="","",'ข้อ 5'!J48)</f>
        <v/>
      </c>
      <c r="BT48" s="56" t="str">
        <f>IF('ข้อ 5'!K48="","",'ข้อ 5'!K48)</f>
        <v/>
      </c>
      <c r="BU48" s="56" t="str">
        <f>IF('ข้อ 5'!L48="","",'ข้อ 5'!L48)</f>
        <v/>
      </c>
      <c r="BV48" s="56" t="str">
        <f>IF('ข้อ 5'!M48="","",'ข้อ 5'!M48)</f>
        <v/>
      </c>
      <c r="BW48" s="56" t="str">
        <f>IF('ข้อ 5'!N48="","",'ข้อ 5'!N48)</f>
        <v/>
      </c>
      <c r="BX48" s="56" t="str">
        <f>IF('ข้อ 5'!O48="","",'ข้อ 5'!O48)</f>
        <v/>
      </c>
      <c r="BY48" s="56" t="str">
        <f>IF('ข้อ 5'!P48="","",'ข้อ 5'!P48)</f>
        <v/>
      </c>
      <c r="BZ48" s="56" t="str">
        <f>IF('ข้อ 5'!R48="","",'ข้อ 5'!R48)</f>
        <v/>
      </c>
      <c r="CA48" s="56" t="str">
        <f>IF('ข้อ 5'!S48="","",'ข้อ 5'!S48)</f>
        <v/>
      </c>
      <c r="CB48" s="56" t="str">
        <f>IF('ข้อ 5'!T48="","",'ข้อ 5'!T48)</f>
        <v/>
      </c>
      <c r="CC48" s="58">
        <f>IF(รายชื่อนักเรียน!A44="","",รายชื่อนักเรียน!A44)</f>
        <v>43</v>
      </c>
      <c r="CD48" s="64"/>
      <c r="CE48" s="56" t="str">
        <f>IF('ข้อ 6'!F48="","",'ข้อ 6'!F48)</f>
        <v/>
      </c>
      <c r="CF48" s="56" t="str">
        <f>IF('ข้อ 6'!G48="","",'ข้อ 6'!G48)</f>
        <v/>
      </c>
      <c r="CG48" s="56" t="str">
        <f>IF('ข้อ 6'!H48="","",'ข้อ 6'!H48)</f>
        <v/>
      </c>
      <c r="CH48" s="56" t="str">
        <f>IF('ข้อ 6'!I48="","",'ข้อ 6'!I48)</f>
        <v/>
      </c>
      <c r="CI48" s="56" t="str">
        <f>IF('ข้อ 6'!J48="","",'ข้อ 6'!J48)</f>
        <v/>
      </c>
      <c r="CJ48" s="56" t="str">
        <f>IF('ข้อ 6'!K48="","",'ข้อ 6'!K48)</f>
        <v/>
      </c>
      <c r="CK48" s="56" t="str">
        <f>IF('ข้อ 6'!L48="","",'ข้อ 6'!L48)</f>
        <v/>
      </c>
      <c r="CL48" s="56" t="str">
        <f>IF('ข้อ 6'!M48="","",'ข้อ 6'!M48)</f>
        <v/>
      </c>
      <c r="CM48" s="56" t="str">
        <f>IF('ข้อ 6'!N48="","",'ข้อ 6'!N48)</f>
        <v/>
      </c>
      <c r="CN48" s="56" t="str">
        <f>IF('ข้อ 6'!O48="","",'ข้อ 6'!O48)</f>
        <v/>
      </c>
      <c r="CO48" s="56" t="str">
        <f>IF('ข้อ 6'!P48="","",'ข้อ 6'!P48)</f>
        <v/>
      </c>
      <c r="CP48" s="56" t="str">
        <f>IF('ข้อ 6'!R48="","",'ข้อ 6'!R48)</f>
        <v/>
      </c>
      <c r="CQ48" s="56" t="str">
        <f>IF('ข้อ 6'!S48="","",'ข้อ 6'!S48)</f>
        <v/>
      </c>
      <c r="CR48" s="56" t="str">
        <f>IF('ข้อ 6'!T48="","",'ข้อ 6'!T48)</f>
        <v/>
      </c>
      <c r="CS48" s="58">
        <f>IF(รายชื่อนักเรียน!A44="","",รายชื่อนักเรียน!A44)</f>
        <v>43</v>
      </c>
      <c r="CT48" s="64"/>
      <c r="CU48" s="56" t="str">
        <f>IF('ข้อ 7'!F48="","",'ข้อ 7'!F48)</f>
        <v/>
      </c>
      <c r="CV48" s="56" t="str">
        <f>IF('ข้อ 7'!G48="","",'ข้อ 7'!G48)</f>
        <v/>
      </c>
      <c r="CW48" s="56" t="str">
        <f>IF('ข้อ 7'!H48="","",'ข้อ 7'!H48)</f>
        <v/>
      </c>
      <c r="CX48" s="56" t="str">
        <f>IF('ข้อ 7'!I48="","",'ข้อ 7'!I48)</f>
        <v/>
      </c>
      <c r="CY48" s="56" t="str">
        <f>IF('ข้อ 7'!J48="","",'ข้อ 7'!J48)</f>
        <v/>
      </c>
      <c r="CZ48" s="56" t="str">
        <f>IF('ข้อ 7'!K48="","",'ข้อ 7'!K48)</f>
        <v/>
      </c>
      <c r="DA48" s="56" t="str">
        <f>IF('ข้อ 7'!L48="","",'ข้อ 7'!L48)</f>
        <v/>
      </c>
      <c r="DB48" s="56" t="str">
        <f>IF('ข้อ 7'!M48="","",'ข้อ 7'!M48)</f>
        <v/>
      </c>
      <c r="DC48" s="56" t="str">
        <f>IF('ข้อ 7'!N48="","",'ข้อ 7'!N48)</f>
        <v/>
      </c>
      <c r="DD48" s="56" t="str">
        <f>IF('ข้อ 7'!O48="","",'ข้อ 7'!O48)</f>
        <v/>
      </c>
      <c r="DE48" s="56" t="str">
        <f>IF('ข้อ 7'!P48="","",'ข้อ 7'!P48)</f>
        <v/>
      </c>
      <c r="DF48" s="56" t="str">
        <f>IF('ข้อ 7'!R48="","",'ข้อ 7'!R48)</f>
        <v/>
      </c>
      <c r="DG48" s="56" t="str">
        <f>IF('ข้อ 7'!S48="","",'ข้อ 7'!S48)</f>
        <v/>
      </c>
      <c r="DH48" s="56" t="str">
        <f>IF('ข้อ 7'!T48="","",'ข้อ 7'!T48)</f>
        <v/>
      </c>
      <c r="DI48" s="58">
        <f>IF(รายชื่อนักเรียน!A44="","",รายชื่อนักเรียน!A44)</f>
        <v>43</v>
      </c>
      <c r="DJ48" s="64"/>
      <c r="DK48" s="56" t="str">
        <f>IF('ข้อ 8'!F48="","",'ข้อ 8'!F48)</f>
        <v/>
      </c>
      <c r="DL48" s="56" t="str">
        <f>IF('ข้อ 8'!G48="","",'ข้อ 8'!G48)</f>
        <v/>
      </c>
      <c r="DM48" s="56" t="str">
        <f>IF('ข้อ 8'!H48="","",'ข้อ 8'!H48)</f>
        <v/>
      </c>
      <c r="DN48" s="56" t="str">
        <f>IF('ข้อ 8'!I48="","",'ข้อ 8'!I48)</f>
        <v/>
      </c>
      <c r="DO48" s="56" t="str">
        <f>IF('ข้อ 8'!J48="","",'ข้อ 8'!J48)</f>
        <v/>
      </c>
      <c r="DP48" s="56" t="str">
        <f>IF('ข้อ 8'!K48="","",'ข้อ 8'!K48)</f>
        <v/>
      </c>
      <c r="DQ48" s="56" t="str">
        <f>IF('ข้อ 8'!L48="","",'ข้อ 8'!L48)</f>
        <v/>
      </c>
      <c r="DR48" s="56" t="str">
        <f>IF('ข้อ 8'!M48="","",'ข้อ 8'!M48)</f>
        <v/>
      </c>
      <c r="DS48" s="56" t="str">
        <f>IF('ข้อ 8'!N48="","",'ข้อ 8'!N48)</f>
        <v/>
      </c>
      <c r="DT48" s="56" t="str">
        <f>IF('ข้อ 8'!O48="","",'ข้อ 8'!O48)</f>
        <v/>
      </c>
      <c r="DU48" s="56" t="str">
        <f>IF('ข้อ 8'!P48="","",'ข้อ 8'!P48)</f>
        <v/>
      </c>
      <c r="DV48" s="56" t="str">
        <f>IF('ข้อ 8'!R48="","",'ข้อ 8'!R48)</f>
        <v/>
      </c>
      <c r="DW48" s="56" t="str">
        <f>IF('ข้อ 8'!S48="","",'ข้อ 8'!S48)</f>
        <v/>
      </c>
      <c r="DX48" s="56" t="str">
        <f>IF('ข้อ 8'!T48="","",'ข้อ 8'!T48)</f>
        <v/>
      </c>
    </row>
    <row r="49" spans="1:128" x14ac:dyDescent="0.35">
      <c r="A49" s="58">
        <f>IF(รายชื่อนักเรียน!A45="","",รายชื่อนักเรียน!A45)</f>
        <v>44</v>
      </c>
      <c r="B49" s="64"/>
      <c r="C49" s="56" t="str">
        <f>IF('ข้อที่ 1'!F49="","",'ข้อที่ 1'!F49)</f>
        <v/>
      </c>
      <c r="D49" s="56" t="str">
        <f>IF('ข้อที่ 1'!G49="","",'ข้อที่ 1'!G49)</f>
        <v/>
      </c>
      <c r="E49" s="56" t="str">
        <f>IF('ข้อที่ 1'!H49="","",'ข้อที่ 1'!H49)</f>
        <v/>
      </c>
      <c r="F49" s="56" t="str">
        <f>IF('ข้อที่ 1'!I49="","",'ข้อที่ 1'!I49)</f>
        <v/>
      </c>
      <c r="G49" s="56" t="str">
        <f>IF('ข้อที่ 1'!J49="","",'ข้อที่ 1'!J49)</f>
        <v/>
      </c>
      <c r="H49" s="56" t="str">
        <f>IF('ข้อที่ 1'!K49="","",'ข้อที่ 1'!K49)</f>
        <v/>
      </c>
      <c r="I49" s="56" t="str">
        <f>IF('ข้อที่ 1'!L49="","",'ข้อที่ 1'!L49)</f>
        <v/>
      </c>
      <c r="J49" s="56" t="str">
        <f>IF('ข้อที่ 1'!M49="","",'ข้อที่ 1'!M49)</f>
        <v/>
      </c>
      <c r="K49" s="56" t="str">
        <f>IF('ข้อที่ 1'!N49="","",'ข้อที่ 1'!N49)</f>
        <v/>
      </c>
      <c r="L49" s="56" t="str">
        <f>IF('ข้อที่ 1'!O49="","",'ข้อที่ 1'!O49)</f>
        <v/>
      </c>
      <c r="M49" s="56" t="str">
        <f>IF('ข้อที่ 1'!P49="","",'ข้อที่ 1'!P49)</f>
        <v/>
      </c>
      <c r="N49" s="56" t="str">
        <f>IF('ข้อที่ 1'!R49="","",'ข้อที่ 1'!R49)</f>
        <v/>
      </c>
      <c r="O49" s="56" t="str">
        <f>IF('ข้อที่ 1'!S49="","",'ข้อที่ 1'!S49)</f>
        <v/>
      </c>
      <c r="P49" s="56" t="str">
        <f>IF('ข้อที่ 1'!T49="","",'ข้อที่ 1'!T49)</f>
        <v/>
      </c>
      <c r="Q49" s="58">
        <f>IF(รายชื่อนักเรียน!A45="","",รายชื่อนักเรียน!A45)</f>
        <v>44</v>
      </c>
      <c r="R49" s="64"/>
      <c r="S49" s="56" t="str">
        <f>IF('ข้อ 2'!F49="","",'ข้อ 2'!F49)</f>
        <v/>
      </c>
      <c r="T49" s="56" t="str">
        <f>IF('ข้อ 2'!G49="","",'ข้อ 2'!G49)</f>
        <v/>
      </c>
      <c r="U49" s="56" t="str">
        <f>IF('ข้อ 2'!H49="","",'ข้อ 2'!H49)</f>
        <v/>
      </c>
      <c r="V49" s="56" t="str">
        <f>IF('ข้อ 2'!I49="","",'ข้อ 2'!I49)</f>
        <v/>
      </c>
      <c r="W49" s="56" t="str">
        <f>IF('ข้อ 2'!J49="","",'ข้อ 2'!J49)</f>
        <v/>
      </c>
      <c r="X49" s="56" t="str">
        <f>IF('ข้อ 2'!K49="","",'ข้อ 2'!K49)</f>
        <v/>
      </c>
      <c r="Y49" s="56" t="str">
        <f>IF('ข้อ 2'!L49="","",'ข้อ 2'!L49)</f>
        <v/>
      </c>
      <c r="Z49" s="56" t="str">
        <f>IF('ข้อ 2'!M49="","",'ข้อ 2'!M49)</f>
        <v/>
      </c>
      <c r="AA49" s="56" t="str">
        <f>IF('ข้อ 2'!N49="","",'ข้อ 2'!N49)</f>
        <v/>
      </c>
      <c r="AB49" s="56" t="str">
        <f>IF('ข้อ 2'!O49="","",'ข้อ 2'!O49)</f>
        <v/>
      </c>
      <c r="AC49" s="56" t="str">
        <f>IF('ข้อ 2'!P49="","",'ข้อ 2'!P49)</f>
        <v/>
      </c>
      <c r="AD49" s="56" t="str">
        <f>IF('ข้อ 2'!R49="","",'ข้อ 2'!R49)</f>
        <v/>
      </c>
      <c r="AE49" s="56" t="str">
        <f>IF('ข้อ 2'!S49="","",'ข้อ 2'!S49)</f>
        <v/>
      </c>
      <c r="AF49" s="56" t="str">
        <f>IF('ข้อ 2'!T49="","",'ข้อ 2'!T49)</f>
        <v/>
      </c>
      <c r="AG49" s="58">
        <f>IF(รายชื่อนักเรียน!A45="","",รายชื่อนักเรียน!A45)</f>
        <v>44</v>
      </c>
      <c r="AH49" s="64"/>
      <c r="AI49" s="56" t="str">
        <f>IF('ข้อ 3'!F49="","",'ข้อ 3'!F49)</f>
        <v/>
      </c>
      <c r="AJ49" s="56" t="str">
        <f>IF('ข้อ 3'!G49="","",'ข้อ 3'!G49)</f>
        <v/>
      </c>
      <c r="AK49" s="56" t="str">
        <f>IF('ข้อ 3'!H49="","",'ข้อ 3'!H49)</f>
        <v/>
      </c>
      <c r="AL49" s="56" t="str">
        <f>IF('ข้อ 3'!I49="","",'ข้อ 3'!I49)</f>
        <v/>
      </c>
      <c r="AM49" s="56" t="str">
        <f>IF('ข้อ 3'!J49="","",'ข้อ 3'!J49)</f>
        <v/>
      </c>
      <c r="AN49" s="56" t="str">
        <f>IF('ข้อ 3'!K49="","",'ข้อ 3'!K49)</f>
        <v/>
      </c>
      <c r="AO49" s="56" t="str">
        <f>IF('ข้อ 3'!L49="","",'ข้อ 3'!L49)</f>
        <v/>
      </c>
      <c r="AP49" s="56" t="str">
        <f>IF('ข้อ 3'!M49="","",'ข้อ 3'!M49)</f>
        <v/>
      </c>
      <c r="AQ49" s="56" t="str">
        <f>IF('ข้อ 3'!N49="","",'ข้อ 3'!N49)</f>
        <v/>
      </c>
      <c r="AR49" s="56" t="str">
        <f>IF('ข้อ 3'!O49="","",'ข้อ 3'!O49)</f>
        <v/>
      </c>
      <c r="AS49" s="56" t="str">
        <f>IF('ข้อ 3'!P49="","",'ข้อ 3'!P49)</f>
        <v/>
      </c>
      <c r="AT49" s="56" t="str">
        <f>IF('ข้อ 3'!R49="","",'ข้อ 3'!R49)</f>
        <v/>
      </c>
      <c r="AU49" s="56" t="str">
        <f>IF('ข้อ 3'!S49="","",'ข้อ 3'!S49)</f>
        <v/>
      </c>
      <c r="AV49" s="56" t="str">
        <f>IF('ข้อ 3'!T49="","",'ข้อ 3'!T49)</f>
        <v/>
      </c>
      <c r="AW49" s="58">
        <f>IF(รายชื่อนักเรียน!A45="","",รายชื่อนักเรียน!A45)</f>
        <v>44</v>
      </c>
      <c r="AX49" s="64"/>
      <c r="AY49" s="56" t="str">
        <f>IF('ข้อ 4'!F49="","",'ข้อ 4'!F49)</f>
        <v/>
      </c>
      <c r="AZ49" s="56" t="str">
        <f>IF('ข้อ 4'!G49="","",'ข้อ 4'!G49)</f>
        <v/>
      </c>
      <c r="BA49" s="56" t="str">
        <f>IF('ข้อ 4'!H49="","",'ข้อ 4'!H49)</f>
        <v/>
      </c>
      <c r="BB49" s="56" t="str">
        <f>IF('ข้อ 4'!I49="","",'ข้อ 4'!I49)</f>
        <v/>
      </c>
      <c r="BC49" s="56" t="str">
        <f>IF('ข้อ 4'!J49="","",'ข้อ 4'!J49)</f>
        <v/>
      </c>
      <c r="BD49" s="56" t="str">
        <f>IF('ข้อ 4'!K49="","",'ข้อ 4'!K49)</f>
        <v/>
      </c>
      <c r="BE49" s="56" t="str">
        <f>IF('ข้อ 4'!L49="","",'ข้อ 4'!L49)</f>
        <v/>
      </c>
      <c r="BF49" s="56" t="str">
        <f>IF('ข้อ 4'!M49="","",'ข้อ 4'!M49)</f>
        <v/>
      </c>
      <c r="BG49" s="56" t="str">
        <f>IF('ข้อ 4'!N49="","",'ข้อ 4'!N49)</f>
        <v/>
      </c>
      <c r="BH49" s="56" t="str">
        <f>IF('ข้อ 4'!O49="","",'ข้อ 4'!O49)</f>
        <v/>
      </c>
      <c r="BI49" s="56" t="str">
        <f>IF('ข้อ 4'!P49="","",'ข้อ 4'!P49)</f>
        <v/>
      </c>
      <c r="BJ49" s="56" t="str">
        <f>IF('ข้อ 4'!R49="","",'ข้อ 4'!R49)</f>
        <v/>
      </c>
      <c r="BK49" s="56" t="str">
        <f>IF('ข้อ 4'!S49="","",'ข้อ 4'!S49)</f>
        <v/>
      </c>
      <c r="BL49" s="56" t="str">
        <f>IF('ข้อ 4'!T49="","",'ข้อ 4'!T49)</f>
        <v/>
      </c>
      <c r="BM49" s="58">
        <f>IF(รายชื่อนักเรียน!A45="","",รายชื่อนักเรียน!A45)</f>
        <v>44</v>
      </c>
      <c r="BN49" s="64"/>
      <c r="BO49" s="56" t="str">
        <f>IF('ข้อ 5'!F49="","",'ข้อ 5'!F49)</f>
        <v/>
      </c>
      <c r="BP49" s="56" t="str">
        <f>IF('ข้อ 5'!G49="","",'ข้อ 5'!G49)</f>
        <v/>
      </c>
      <c r="BQ49" s="56" t="str">
        <f>IF('ข้อ 5'!H49="","",'ข้อ 5'!H49)</f>
        <v/>
      </c>
      <c r="BR49" s="56" t="str">
        <f>IF('ข้อ 5'!I49="","",'ข้อ 5'!I49)</f>
        <v/>
      </c>
      <c r="BS49" s="56" t="str">
        <f>IF('ข้อ 5'!J49="","",'ข้อ 5'!J49)</f>
        <v/>
      </c>
      <c r="BT49" s="56" t="str">
        <f>IF('ข้อ 5'!K49="","",'ข้อ 5'!K49)</f>
        <v/>
      </c>
      <c r="BU49" s="56" t="str">
        <f>IF('ข้อ 5'!L49="","",'ข้อ 5'!L49)</f>
        <v/>
      </c>
      <c r="BV49" s="56" t="str">
        <f>IF('ข้อ 5'!M49="","",'ข้อ 5'!M49)</f>
        <v/>
      </c>
      <c r="BW49" s="56" t="str">
        <f>IF('ข้อ 5'!N49="","",'ข้อ 5'!N49)</f>
        <v/>
      </c>
      <c r="BX49" s="56" t="str">
        <f>IF('ข้อ 5'!O49="","",'ข้อ 5'!O49)</f>
        <v/>
      </c>
      <c r="BY49" s="56" t="str">
        <f>IF('ข้อ 5'!P49="","",'ข้อ 5'!P49)</f>
        <v/>
      </c>
      <c r="BZ49" s="56" t="str">
        <f>IF('ข้อ 5'!R49="","",'ข้อ 5'!R49)</f>
        <v/>
      </c>
      <c r="CA49" s="56" t="str">
        <f>IF('ข้อ 5'!S49="","",'ข้อ 5'!S49)</f>
        <v/>
      </c>
      <c r="CB49" s="56" t="str">
        <f>IF('ข้อ 5'!T49="","",'ข้อ 5'!T49)</f>
        <v/>
      </c>
      <c r="CC49" s="58">
        <f>IF(รายชื่อนักเรียน!A45="","",รายชื่อนักเรียน!A45)</f>
        <v>44</v>
      </c>
      <c r="CD49" s="64"/>
      <c r="CE49" s="56" t="str">
        <f>IF('ข้อ 6'!F49="","",'ข้อ 6'!F49)</f>
        <v/>
      </c>
      <c r="CF49" s="56" t="str">
        <f>IF('ข้อ 6'!G49="","",'ข้อ 6'!G49)</f>
        <v/>
      </c>
      <c r="CG49" s="56" t="str">
        <f>IF('ข้อ 6'!H49="","",'ข้อ 6'!H49)</f>
        <v/>
      </c>
      <c r="CH49" s="56" t="str">
        <f>IF('ข้อ 6'!I49="","",'ข้อ 6'!I49)</f>
        <v/>
      </c>
      <c r="CI49" s="56" t="str">
        <f>IF('ข้อ 6'!J49="","",'ข้อ 6'!J49)</f>
        <v/>
      </c>
      <c r="CJ49" s="56" t="str">
        <f>IF('ข้อ 6'!K49="","",'ข้อ 6'!K49)</f>
        <v/>
      </c>
      <c r="CK49" s="56" t="str">
        <f>IF('ข้อ 6'!L49="","",'ข้อ 6'!L49)</f>
        <v/>
      </c>
      <c r="CL49" s="56" t="str">
        <f>IF('ข้อ 6'!M49="","",'ข้อ 6'!M49)</f>
        <v/>
      </c>
      <c r="CM49" s="56" t="str">
        <f>IF('ข้อ 6'!N49="","",'ข้อ 6'!N49)</f>
        <v/>
      </c>
      <c r="CN49" s="56" t="str">
        <f>IF('ข้อ 6'!O49="","",'ข้อ 6'!O49)</f>
        <v/>
      </c>
      <c r="CO49" s="56" t="str">
        <f>IF('ข้อ 6'!P49="","",'ข้อ 6'!P49)</f>
        <v/>
      </c>
      <c r="CP49" s="56" t="str">
        <f>IF('ข้อ 6'!R49="","",'ข้อ 6'!R49)</f>
        <v/>
      </c>
      <c r="CQ49" s="56" t="str">
        <f>IF('ข้อ 6'!S49="","",'ข้อ 6'!S49)</f>
        <v/>
      </c>
      <c r="CR49" s="56" t="str">
        <f>IF('ข้อ 6'!T49="","",'ข้อ 6'!T49)</f>
        <v/>
      </c>
      <c r="CS49" s="58">
        <f>IF(รายชื่อนักเรียน!A45="","",รายชื่อนักเรียน!A45)</f>
        <v>44</v>
      </c>
      <c r="CT49" s="64"/>
      <c r="CU49" s="56" t="str">
        <f>IF('ข้อ 7'!F49="","",'ข้อ 7'!F49)</f>
        <v/>
      </c>
      <c r="CV49" s="56" t="str">
        <f>IF('ข้อ 7'!G49="","",'ข้อ 7'!G49)</f>
        <v/>
      </c>
      <c r="CW49" s="56" t="str">
        <f>IF('ข้อ 7'!H49="","",'ข้อ 7'!H49)</f>
        <v/>
      </c>
      <c r="CX49" s="56" t="str">
        <f>IF('ข้อ 7'!I49="","",'ข้อ 7'!I49)</f>
        <v/>
      </c>
      <c r="CY49" s="56" t="str">
        <f>IF('ข้อ 7'!J49="","",'ข้อ 7'!J49)</f>
        <v/>
      </c>
      <c r="CZ49" s="56" t="str">
        <f>IF('ข้อ 7'!K49="","",'ข้อ 7'!K49)</f>
        <v/>
      </c>
      <c r="DA49" s="56" t="str">
        <f>IF('ข้อ 7'!L49="","",'ข้อ 7'!L49)</f>
        <v/>
      </c>
      <c r="DB49" s="56" t="str">
        <f>IF('ข้อ 7'!M49="","",'ข้อ 7'!M49)</f>
        <v/>
      </c>
      <c r="DC49" s="56" t="str">
        <f>IF('ข้อ 7'!N49="","",'ข้อ 7'!N49)</f>
        <v/>
      </c>
      <c r="DD49" s="56" t="str">
        <f>IF('ข้อ 7'!O49="","",'ข้อ 7'!O49)</f>
        <v/>
      </c>
      <c r="DE49" s="56" t="str">
        <f>IF('ข้อ 7'!P49="","",'ข้อ 7'!P49)</f>
        <v/>
      </c>
      <c r="DF49" s="56" t="str">
        <f>IF('ข้อ 7'!R49="","",'ข้อ 7'!R49)</f>
        <v/>
      </c>
      <c r="DG49" s="56" t="str">
        <f>IF('ข้อ 7'!S49="","",'ข้อ 7'!S49)</f>
        <v/>
      </c>
      <c r="DH49" s="56" t="str">
        <f>IF('ข้อ 7'!T49="","",'ข้อ 7'!T49)</f>
        <v/>
      </c>
      <c r="DI49" s="58">
        <f>IF(รายชื่อนักเรียน!A45="","",รายชื่อนักเรียน!A45)</f>
        <v>44</v>
      </c>
      <c r="DJ49" s="64"/>
      <c r="DK49" s="56" t="str">
        <f>IF('ข้อ 8'!F49="","",'ข้อ 8'!F49)</f>
        <v/>
      </c>
      <c r="DL49" s="56" t="str">
        <f>IF('ข้อ 8'!G49="","",'ข้อ 8'!G49)</f>
        <v/>
      </c>
      <c r="DM49" s="56" t="str">
        <f>IF('ข้อ 8'!H49="","",'ข้อ 8'!H49)</f>
        <v/>
      </c>
      <c r="DN49" s="56" t="str">
        <f>IF('ข้อ 8'!I49="","",'ข้อ 8'!I49)</f>
        <v/>
      </c>
      <c r="DO49" s="56" t="str">
        <f>IF('ข้อ 8'!J49="","",'ข้อ 8'!J49)</f>
        <v/>
      </c>
      <c r="DP49" s="56" t="str">
        <f>IF('ข้อ 8'!K49="","",'ข้อ 8'!K49)</f>
        <v/>
      </c>
      <c r="DQ49" s="56" t="str">
        <f>IF('ข้อ 8'!L49="","",'ข้อ 8'!L49)</f>
        <v/>
      </c>
      <c r="DR49" s="56" t="str">
        <f>IF('ข้อ 8'!M49="","",'ข้อ 8'!M49)</f>
        <v/>
      </c>
      <c r="DS49" s="56" t="str">
        <f>IF('ข้อ 8'!N49="","",'ข้อ 8'!N49)</f>
        <v/>
      </c>
      <c r="DT49" s="56" t="str">
        <f>IF('ข้อ 8'!O49="","",'ข้อ 8'!O49)</f>
        <v/>
      </c>
      <c r="DU49" s="56" t="str">
        <f>IF('ข้อ 8'!P49="","",'ข้อ 8'!P49)</f>
        <v/>
      </c>
      <c r="DV49" s="56" t="str">
        <f>IF('ข้อ 8'!R49="","",'ข้อ 8'!R49)</f>
        <v/>
      </c>
      <c r="DW49" s="56" t="str">
        <f>IF('ข้อ 8'!S49="","",'ข้อ 8'!S49)</f>
        <v/>
      </c>
      <c r="DX49" s="56" t="str">
        <f>IF('ข้อ 8'!T49="","",'ข้อ 8'!T49)</f>
        <v/>
      </c>
    </row>
    <row r="50" spans="1:128" x14ac:dyDescent="0.35">
      <c r="A50" s="63">
        <f>IF(รายชื่อนักเรียน!A46="","",รายชื่อนักเรียน!A46)</f>
        <v>45</v>
      </c>
      <c r="B50" s="64"/>
      <c r="C50" s="56" t="str">
        <f>IF('ข้อที่ 1'!F50="","",'ข้อที่ 1'!F50)</f>
        <v/>
      </c>
      <c r="D50" s="56" t="str">
        <f>IF('ข้อที่ 1'!G50="","",'ข้อที่ 1'!G50)</f>
        <v/>
      </c>
      <c r="E50" s="56" t="str">
        <f>IF('ข้อที่ 1'!H50="","",'ข้อที่ 1'!H50)</f>
        <v/>
      </c>
      <c r="F50" s="56" t="str">
        <f>IF('ข้อที่ 1'!I50="","",'ข้อที่ 1'!I50)</f>
        <v/>
      </c>
      <c r="G50" s="56" t="str">
        <f>IF('ข้อที่ 1'!J50="","",'ข้อที่ 1'!J50)</f>
        <v/>
      </c>
      <c r="H50" s="56" t="str">
        <f>IF('ข้อที่ 1'!K50="","",'ข้อที่ 1'!K50)</f>
        <v/>
      </c>
      <c r="I50" s="56" t="str">
        <f>IF('ข้อที่ 1'!L50="","",'ข้อที่ 1'!L50)</f>
        <v/>
      </c>
      <c r="J50" s="56" t="str">
        <f>IF('ข้อที่ 1'!M50="","",'ข้อที่ 1'!M50)</f>
        <v/>
      </c>
      <c r="K50" s="56" t="str">
        <f>IF('ข้อที่ 1'!N50="","",'ข้อที่ 1'!N50)</f>
        <v/>
      </c>
      <c r="L50" s="56" t="str">
        <f>IF('ข้อที่ 1'!O50="","",'ข้อที่ 1'!O50)</f>
        <v/>
      </c>
      <c r="M50" s="56" t="str">
        <f>IF('ข้อที่ 1'!P50="","",'ข้อที่ 1'!P50)</f>
        <v/>
      </c>
      <c r="N50" s="56" t="str">
        <f>IF('ข้อที่ 1'!R50="","",'ข้อที่ 1'!R50)</f>
        <v/>
      </c>
      <c r="O50" s="56" t="str">
        <f>IF('ข้อที่ 1'!S50="","",'ข้อที่ 1'!S50)</f>
        <v/>
      </c>
      <c r="P50" s="56" t="str">
        <f>IF('ข้อที่ 1'!T50="","",'ข้อที่ 1'!T50)</f>
        <v/>
      </c>
      <c r="Q50" s="58">
        <f>IF(รายชื่อนักเรียน!A46="","",รายชื่อนักเรียน!A46)</f>
        <v>45</v>
      </c>
      <c r="R50" s="64"/>
      <c r="S50" s="56" t="str">
        <f>IF('ข้อ 2'!F50="","",'ข้อ 2'!F50)</f>
        <v/>
      </c>
      <c r="T50" s="56" t="str">
        <f>IF('ข้อ 2'!G50="","",'ข้อ 2'!G50)</f>
        <v/>
      </c>
      <c r="U50" s="56" t="str">
        <f>IF('ข้อ 2'!H50="","",'ข้อ 2'!H50)</f>
        <v/>
      </c>
      <c r="V50" s="56" t="str">
        <f>IF('ข้อ 2'!I50="","",'ข้อ 2'!I50)</f>
        <v/>
      </c>
      <c r="W50" s="56" t="str">
        <f>IF('ข้อ 2'!J50="","",'ข้อ 2'!J50)</f>
        <v/>
      </c>
      <c r="X50" s="56" t="str">
        <f>IF('ข้อ 2'!K50="","",'ข้อ 2'!K50)</f>
        <v/>
      </c>
      <c r="Y50" s="56" t="str">
        <f>IF('ข้อ 2'!L50="","",'ข้อ 2'!L50)</f>
        <v/>
      </c>
      <c r="Z50" s="56" t="str">
        <f>IF('ข้อ 2'!M50="","",'ข้อ 2'!M50)</f>
        <v/>
      </c>
      <c r="AA50" s="56" t="str">
        <f>IF('ข้อ 2'!N50="","",'ข้อ 2'!N50)</f>
        <v/>
      </c>
      <c r="AB50" s="56" t="str">
        <f>IF('ข้อ 2'!O50="","",'ข้อ 2'!O50)</f>
        <v/>
      </c>
      <c r="AC50" s="56" t="str">
        <f>IF('ข้อ 2'!P50="","",'ข้อ 2'!P50)</f>
        <v/>
      </c>
      <c r="AD50" s="56" t="str">
        <f>IF('ข้อ 2'!R50="","",'ข้อ 2'!R50)</f>
        <v/>
      </c>
      <c r="AE50" s="56" t="str">
        <f>IF('ข้อ 2'!S50="","",'ข้อ 2'!S50)</f>
        <v/>
      </c>
      <c r="AF50" s="56" t="str">
        <f>IF('ข้อ 2'!T50="","",'ข้อ 2'!T50)</f>
        <v/>
      </c>
      <c r="AG50" s="58">
        <f>IF(รายชื่อนักเรียน!A46="","",รายชื่อนักเรียน!A46)</f>
        <v>45</v>
      </c>
      <c r="AH50" s="64"/>
      <c r="AI50" s="56" t="str">
        <f>IF('ข้อ 3'!F50="","",'ข้อ 3'!F50)</f>
        <v/>
      </c>
      <c r="AJ50" s="56" t="str">
        <f>IF('ข้อ 3'!G50="","",'ข้อ 3'!G50)</f>
        <v/>
      </c>
      <c r="AK50" s="56" t="str">
        <f>IF('ข้อ 3'!H50="","",'ข้อ 3'!H50)</f>
        <v/>
      </c>
      <c r="AL50" s="56" t="str">
        <f>IF('ข้อ 3'!I50="","",'ข้อ 3'!I50)</f>
        <v/>
      </c>
      <c r="AM50" s="56" t="str">
        <f>IF('ข้อ 3'!J50="","",'ข้อ 3'!J50)</f>
        <v/>
      </c>
      <c r="AN50" s="56" t="str">
        <f>IF('ข้อ 3'!K50="","",'ข้อ 3'!K50)</f>
        <v/>
      </c>
      <c r="AO50" s="56" t="str">
        <f>IF('ข้อ 3'!L50="","",'ข้อ 3'!L50)</f>
        <v/>
      </c>
      <c r="AP50" s="56" t="str">
        <f>IF('ข้อ 3'!M50="","",'ข้อ 3'!M50)</f>
        <v/>
      </c>
      <c r="AQ50" s="56" t="str">
        <f>IF('ข้อ 3'!N50="","",'ข้อ 3'!N50)</f>
        <v/>
      </c>
      <c r="AR50" s="56" t="str">
        <f>IF('ข้อ 3'!O50="","",'ข้อ 3'!O50)</f>
        <v/>
      </c>
      <c r="AS50" s="56" t="str">
        <f>IF('ข้อ 3'!P50="","",'ข้อ 3'!P50)</f>
        <v/>
      </c>
      <c r="AT50" s="56" t="str">
        <f>IF('ข้อ 3'!R50="","",'ข้อ 3'!R50)</f>
        <v/>
      </c>
      <c r="AU50" s="56" t="str">
        <f>IF('ข้อ 3'!S50="","",'ข้อ 3'!S50)</f>
        <v/>
      </c>
      <c r="AV50" s="56" t="str">
        <f>IF('ข้อ 3'!T50="","",'ข้อ 3'!T50)</f>
        <v/>
      </c>
      <c r="AW50" s="58">
        <f>IF(รายชื่อนักเรียน!A46="","",รายชื่อนักเรียน!A46)</f>
        <v>45</v>
      </c>
      <c r="AX50" s="64"/>
      <c r="AY50" s="56" t="str">
        <f>IF('ข้อ 4'!F50="","",'ข้อ 4'!F50)</f>
        <v/>
      </c>
      <c r="AZ50" s="56" t="str">
        <f>IF('ข้อ 4'!G50="","",'ข้อ 4'!G50)</f>
        <v/>
      </c>
      <c r="BA50" s="56" t="str">
        <f>IF('ข้อ 4'!H50="","",'ข้อ 4'!H50)</f>
        <v/>
      </c>
      <c r="BB50" s="56" t="str">
        <f>IF('ข้อ 4'!I50="","",'ข้อ 4'!I50)</f>
        <v/>
      </c>
      <c r="BC50" s="56" t="str">
        <f>IF('ข้อ 4'!J50="","",'ข้อ 4'!J50)</f>
        <v/>
      </c>
      <c r="BD50" s="56" t="str">
        <f>IF('ข้อ 4'!K50="","",'ข้อ 4'!K50)</f>
        <v/>
      </c>
      <c r="BE50" s="56" t="str">
        <f>IF('ข้อ 4'!L50="","",'ข้อ 4'!L50)</f>
        <v/>
      </c>
      <c r="BF50" s="56" t="str">
        <f>IF('ข้อ 4'!M50="","",'ข้อ 4'!M50)</f>
        <v/>
      </c>
      <c r="BG50" s="56" t="str">
        <f>IF('ข้อ 4'!N50="","",'ข้อ 4'!N50)</f>
        <v/>
      </c>
      <c r="BH50" s="56" t="str">
        <f>IF('ข้อ 4'!O50="","",'ข้อ 4'!O50)</f>
        <v/>
      </c>
      <c r="BI50" s="56" t="str">
        <f>IF('ข้อ 4'!P50="","",'ข้อ 4'!P50)</f>
        <v/>
      </c>
      <c r="BJ50" s="56" t="str">
        <f>IF('ข้อ 4'!R50="","",'ข้อ 4'!R50)</f>
        <v/>
      </c>
      <c r="BK50" s="56" t="str">
        <f>IF('ข้อ 4'!S50="","",'ข้อ 4'!S50)</f>
        <v/>
      </c>
      <c r="BL50" s="56" t="str">
        <f>IF('ข้อ 4'!T50="","",'ข้อ 4'!T50)</f>
        <v/>
      </c>
      <c r="BM50" s="58">
        <f>IF(รายชื่อนักเรียน!A46="","",รายชื่อนักเรียน!A46)</f>
        <v>45</v>
      </c>
      <c r="BN50" s="64"/>
      <c r="BO50" s="56" t="str">
        <f>IF('ข้อ 5'!F50="","",'ข้อ 5'!F50)</f>
        <v/>
      </c>
      <c r="BP50" s="56" t="str">
        <f>IF('ข้อ 5'!G50="","",'ข้อ 5'!G50)</f>
        <v/>
      </c>
      <c r="BQ50" s="56" t="str">
        <f>IF('ข้อ 5'!H50="","",'ข้อ 5'!H50)</f>
        <v/>
      </c>
      <c r="BR50" s="56" t="str">
        <f>IF('ข้อ 5'!I50="","",'ข้อ 5'!I50)</f>
        <v/>
      </c>
      <c r="BS50" s="56" t="str">
        <f>IF('ข้อ 5'!J50="","",'ข้อ 5'!J50)</f>
        <v/>
      </c>
      <c r="BT50" s="56" t="str">
        <f>IF('ข้อ 5'!K50="","",'ข้อ 5'!K50)</f>
        <v/>
      </c>
      <c r="BU50" s="56" t="str">
        <f>IF('ข้อ 5'!L50="","",'ข้อ 5'!L50)</f>
        <v/>
      </c>
      <c r="BV50" s="56" t="str">
        <f>IF('ข้อ 5'!M50="","",'ข้อ 5'!M50)</f>
        <v/>
      </c>
      <c r="BW50" s="56" t="str">
        <f>IF('ข้อ 5'!N50="","",'ข้อ 5'!N50)</f>
        <v/>
      </c>
      <c r="BX50" s="56" t="str">
        <f>IF('ข้อ 5'!O50="","",'ข้อ 5'!O50)</f>
        <v/>
      </c>
      <c r="BY50" s="56" t="str">
        <f>IF('ข้อ 5'!P50="","",'ข้อ 5'!P50)</f>
        <v/>
      </c>
      <c r="BZ50" s="56" t="str">
        <f>IF('ข้อ 5'!R50="","",'ข้อ 5'!R50)</f>
        <v/>
      </c>
      <c r="CA50" s="56" t="str">
        <f>IF('ข้อ 5'!S50="","",'ข้อ 5'!S50)</f>
        <v/>
      </c>
      <c r="CB50" s="56" t="str">
        <f>IF('ข้อ 5'!T50="","",'ข้อ 5'!T50)</f>
        <v/>
      </c>
      <c r="CC50" s="58">
        <f>IF(รายชื่อนักเรียน!A46="","",รายชื่อนักเรียน!A46)</f>
        <v>45</v>
      </c>
      <c r="CD50" s="64"/>
      <c r="CE50" s="56" t="str">
        <f>IF('ข้อ 6'!F50="","",'ข้อ 6'!F50)</f>
        <v/>
      </c>
      <c r="CF50" s="56" t="str">
        <f>IF('ข้อ 6'!G50="","",'ข้อ 6'!G50)</f>
        <v/>
      </c>
      <c r="CG50" s="56" t="str">
        <f>IF('ข้อ 6'!H50="","",'ข้อ 6'!H50)</f>
        <v/>
      </c>
      <c r="CH50" s="56" t="str">
        <f>IF('ข้อ 6'!I50="","",'ข้อ 6'!I50)</f>
        <v/>
      </c>
      <c r="CI50" s="56" t="str">
        <f>IF('ข้อ 6'!J50="","",'ข้อ 6'!J50)</f>
        <v/>
      </c>
      <c r="CJ50" s="56" t="str">
        <f>IF('ข้อ 6'!K50="","",'ข้อ 6'!K50)</f>
        <v/>
      </c>
      <c r="CK50" s="56" t="str">
        <f>IF('ข้อ 6'!L50="","",'ข้อ 6'!L50)</f>
        <v/>
      </c>
      <c r="CL50" s="56" t="str">
        <f>IF('ข้อ 6'!M50="","",'ข้อ 6'!M50)</f>
        <v/>
      </c>
      <c r="CM50" s="56" t="str">
        <f>IF('ข้อ 6'!N50="","",'ข้อ 6'!N50)</f>
        <v/>
      </c>
      <c r="CN50" s="56" t="str">
        <f>IF('ข้อ 6'!O50="","",'ข้อ 6'!O50)</f>
        <v/>
      </c>
      <c r="CO50" s="56" t="str">
        <f>IF('ข้อ 6'!P50="","",'ข้อ 6'!P50)</f>
        <v/>
      </c>
      <c r="CP50" s="56" t="str">
        <f>IF('ข้อ 6'!R50="","",'ข้อ 6'!R50)</f>
        <v/>
      </c>
      <c r="CQ50" s="56" t="str">
        <f>IF('ข้อ 6'!S50="","",'ข้อ 6'!S50)</f>
        <v/>
      </c>
      <c r="CR50" s="56" t="str">
        <f>IF('ข้อ 6'!T50="","",'ข้อ 6'!T50)</f>
        <v/>
      </c>
      <c r="CS50" s="58">
        <f>IF(รายชื่อนักเรียน!A46="","",รายชื่อนักเรียน!A46)</f>
        <v>45</v>
      </c>
      <c r="CT50" s="64"/>
      <c r="CU50" s="56" t="str">
        <f>IF('ข้อ 7'!F50="","",'ข้อ 7'!F50)</f>
        <v/>
      </c>
      <c r="CV50" s="56" t="str">
        <f>IF('ข้อ 7'!G50="","",'ข้อ 7'!G50)</f>
        <v/>
      </c>
      <c r="CW50" s="56" t="str">
        <f>IF('ข้อ 7'!H50="","",'ข้อ 7'!H50)</f>
        <v/>
      </c>
      <c r="CX50" s="56" t="str">
        <f>IF('ข้อ 7'!I50="","",'ข้อ 7'!I50)</f>
        <v/>
      </c>
      <c r="CY50" s="56" t="str">
        <f>IF('ข้อ 7'!J50="","",'ข้อ 7'!J50)</f>
        <v/>
      </c>
      <c r="CZ50" s="56" t="str">
        <f>IF('ข้อ 7'!K50="","",'ข้อ 7'!K50)</f>
        <v/>
      </c>
      <c r="DA50" s="56" t="str">
        <f>IF('ข้อ 7'!L50="","",'ข้อ 7'!L50)</f>
        <v/>
      </c>
      <c r="DB50" s="56" t="str">
        <f>IF('ข้อ 7'!M50="","",'ข้อ 7'!M50)</f>
        <v/>
      </c>
      <c r="DC50" s="56" t="str">
        <f>IF('ข้อ 7'!N50="","",'ข้อ 7'!N50)</f>
        <v/>
      </c>
      <c r="DD50" s="56" t="str">
        <f>IF('ข้อ 7'!O50="","",'ข้อ 7'!O50)</f>
        <v/>
      </c>
      <c r="DE50" s="56" t="str">
        <f>IF('ข้อ 7'!P50="","",'ข้อ 7'!P50)</f>
        <v/>
      </c>
      <c r="DF50" s="56" t="str">
        <f>IF('ข้อ 7'!R50="","",'ข้อ 7'!R50)</f>
        <v/>
      </c>
      <c r="DG50" s="56" t="str">
        <f>IF('ข้อ 7'!S50="","",'ข้อ 7'!S50)</f>
        <v/>
      </c>
      <c r="DH50" s="56" t="str">
        <f>IF('ข้อ 7'!T50="","",'ข้อ 7'!T50)</f>
        <v/>
      </c>
      <c r="DI50" s="58">
        <f>IF(รายชื่อนักเรียน!A46="","",รายชื่อนักเรียน!A46)</f>
        <v>45</v>
      </c>
      <c r="DJ50" s="64"/>
      <c r="DK50" s="56" t="str">
        <f>IF('ข้อ 8'!F50="","",'ข้อ 8'!F50)</f>
        <v/>
      </c>
      <c r="DL50" s="56" t="str">
        <f>IF('ข้อ 8'!G50="","",'ข้อ 8'!G50)</f>
        <v/>
      </c>
      <c r="DM50" s="56" t="str">
        <f>IF('ข้อ 8'!H50="","",'ข้อ 8'!H50)</f>
        <v/>
      </c>
      <c r="DN50" s="56" t="str">
        <f>IF('ข้อ 8'!I50="","",'ข้อ 8'!I50)</f>
        <v/>
      </c>
      <c r="DO50" s="56" t="str">
        <f>IF('ข้อ 8'!J50="","",'ข้อ 8'!J50)</f>
        <v/>
      </c>
      <c r="DP50" s="56" t="str">
        <f>IF('ข้อ 8'!K50="","",'ข้อ 8'!K50)</f>
        <v/>
      </c>
      <c r="DQ50" s="56" t="str">
        <f>IF('ข้อ 8'!L50="","",'ข้อ 8'!L50)</f>
        <v/>
      </c>
      <c r="DR50" s="56" t="str">
        <f>IF('ข้อ 8'!M50="","",'ข้อ 8'!M50)</f>
        <v/>
      </c>
      <c r="DS50" s="56" t="str">
        <f>IF('ข้อ 8'!N50="","",'ข้อ 8'!N50)</f>
        <v/>
      </c>
      <c r="DT50" s="56" t="str">
        <f>IF('ข้อ 8'!O50="","",'ข้อ 8'!O50)</f>
        <v/>
      </c>
      <c r="DU50" s="56" t="str">
        <f>IF('ข้อ 8'!P50="","",'ข้อ 8'!P50)</f>
        <v/>
      </c>
      <c r="DV50" s="56" t="str">
        <f>IF('ข้อ 8'!R50="","",'ข้อ 8'!R50)</f>
        <v/>
      </c>
      <c r="DW50" s="56" t="str">
        <f>IF('ข้อ 8'!S50="","",'ข้อ 8'!S50)</f>
        <v/>
      </c>
      <c r="DX50" s="56" t="str">
        <f>IF('ข้อ 8'!T50="","",'ข้อ 8'!T50)</f>
        <v/>
      </c>
    </row>
    <row r="51" spans="1:128" x14ac:dyDescent="0.35">
      <c r="A51" s="165" t="s">
        <v>203</v>
      </c>
      <c r="B51" s="165"/>
      <c r="C51" s="56">
        <f>IF('ข้อที่ 1'!F51="","",'ข้อที่ 1'!F51)</f>
        <v>33</v>
      </c>
      <c r="D51" s="56">
        <f>IF('ข้อที่ 1'!G51="","",'ข้อที่ 1'!G51)</f>
        <v>33</v>
      </c>
      <c r="E51" s="56">
        <f>IF('ข้อที่ 1'!H51="","",'ข้อที่ 1'!H51)</f>
        <v>36</v>
      </c>
      <c r="F51" s="56">
        <f>IF('ข้อที่ 1'!I51="","",'ข้อที่ 1'!I51)</f>
        <v>34</v>
      </c>
      <c r="G51" s="56">
        <f>IF('ข้อที่ 1'!J51="","",'ข้อที่ 1'!J51)</f>
        <v>35</v>
      </c>
      <c r="H51" s="56">
        <f>IF('ข้อที่ 1'!K51="","",'ข้อที่ 1'!K51)</f>
        <v>36</v>
      </c>
      <c r="I51" s="56">
        <f>IF('ข้อที่ 1'!L51="","",'ข้อที่ 1'!L51)</f>
        <v>34</v>
      </c>
      <c r="J51" s="56">
        <f>IF('ข้อที่ 1'!M51="","",'ข้อที่ 1'!M51)</f>
        <v>33</v>
      </c>
      <c r="K51" s="56">
        <f>IF('ข้อที่ 1'!N51="","",'ข้อที่ 1'!N51)</f>
        <v>32</v>
      </c>
      <c r="L51" s="56">
        <f>IF('ข้อที่ 1'!O51="","",'ข้อที่ 1'!O51)</f>
        <v>36</v>
      </c>
      <c r="M51" s="56">
        <f>IF('ข้อที่ 1'!P51="","",'ข้อที่ 1'!P51)</f>
        <v>122</v>
      </c>
      <c r="N51" s="56">
        <f>IF('ข้อที่ 1'!R51="","",'ข้อที่ 1'!R51)</f>
        <v>12</v>
      </c>
      <c r="O51" s="69" t="str">
        <f>IF('ข้อที่ 1'!S51="","",'ข้อที่ 1'!S51)</f>
        <v/>
      </c>
      <c r="P51" s="70"/>
      <c r="Q51" s="165" t="s">
        <v>203</v>
      </c>
      <c r="R51" s="165"/>
      <c r="S51" s="56">
        <f>IF('ข้อ 2'!F51="","",'ข้อ 2'!F51)</f>
        <v>25</v>
      </c>
      <c r="T51" s="56">
        <f>IF('ข้อ 2'!G51="","",'ข้อ 2'!G51)</f>
        <v>25</v>
      </c>
      <c r="U51" s="56">
        <f>IF('ข้อ 2'!H51="","",'ข้อ 2'!H51)</f>
        <v>25</v>
      </c>
      <c r="V51" s="56">
        <f>IF('ข้อ 2'!I51="","",'ข้อ 2'!I51)</f>
        <v>25</v>
      </c>
      <c r="W51" s="56">
        <f>IF('ข้อ 2'!J51="","",'ข้อ 2'!J51)</f>
        <v>25</v>
      </c>
      <c r="X51" s="56">
        <f>IF('ข้อ 2'!K51="","",'ข้อ 2'!K51)</f>
        <v>25</v>
      </c>
      <c r="Y51" s="56">
        <f>IF('ข้อ 2'!L51="","",'ข้อ 2'!L51)</f>
        <v>25</v>
      </c>
      <c r="Z51" s="56">
        <f>IF('ข้อ 2'!M51="","",'ข้อ 2'!M51)</f>
        <v>25</v>
      </c>
      <c r="AA51" s="56">
        <f>IF('ข้อ 2'!N51="","",'ข้อ 2'!N51)</f>
        <v>25</v>
      </c>
      <c r="AB51" s="56">
        <f>IF('ข้อ 2'!O51="","",'ข้อ 2'!O51)</f>
        <v>25</v>
      </c>
      <c r="AC51" s="56">
        <f>IF('ข้อ 2'!P51="","",'ข้อ 2'!P51)</f>
        <v>50</v>
      </c>
      <c r="AD51" s="56">
        <f>IF('ข้อ 2'!R51="","",'ข้อ 2'!R51)</f>
        <v>5</v>
      </c>
      <c r="AE51" s="56" t="str">
        <f>IF('ข้อ 2'!S51="","",'ข้อ 2'!S51)</f>
        <v/>
      </c>
      <c r="AF51" s="56" t="str">
        <f>IF('ข้อ 2'!T51="","",'ข้อ 2'!T51)</f>
        <v/>
      </c>
      <c r="AG51" s="165" t="s">
        <v>203</v>
      </c>
      <c r="AH51" s="165"/>
      <c r="AI51" s="56">
        <f>IF('ข้อ 3'!F51="","",'ข้อ 3'!F51)</f>
        <v>25</v>
      </c>
      <c r="AJ51" s="56">
        <f>IF('ข้อ 3'!G51="","",'ข้อ 3'!G51)</f>
        <v>25</v>
      </c>
      <c r="AK51" s="56">
        <f>IF('ข้อ 3'!H51="","",'ข้อ 3'!H51)</f>
        <v>25</v>
      </c>
      <c r="AL51" s="56">
        <f>IF('ข้อ 3'!I51="","",'ข้อ 3'!I51)</f>
        <v>25</v>
      </c>
      <c r="AM51" s="56">
        <f>IF('ข้อ 3'!J51="","",'ข้อ 3'!J51)</f>
        <v>25</v>
      </c>
      <c r="AN51" s="56">
        <f>IF('ข้อ 3'!K51="","",'ข้อ 3'!K51)</f>
        <v>25</v>
      </c>
      <c r="AO51" s="56">
        <f>IF('ข้อ 3'!L51="","",'ข้อ 3'!L51)</f>
        <v>25</v>
      </c>
      <c r="AP51" s="56">
        <f>IF('ข้อ 3'!M51="","",'ข้อ 3'!M51)</f>
        <v>25</v>
      </c>
      <c r="AQ51" s="56">
        <f>IF('ข้อ 3'!N51="","",'ข้อ 3'!N51)</f>
        <v>25</v>
      </c>
      <c r="AR51" s="56">
        <f>IF('ข้อ 3'!O51="","",'ข้อ 3'!O51)</f>
        <v>25</v>
      </c>
      <c r="AS51" s="56">
        <f>IF('ข้อ 3'!P51="","",'ข้อ 3'!P51)</f>
        <v>50</v>
      </c>
      <c r="AT51" s="56">
        <f>IF('ข้อ 3'!R51="","",'ข้อ 3'!R51)</f>
        <v>5</v>
      </c>
      <c r="AU51" s="56" t="str">
        <f>IF('ข้อ 3'!S51="","",'ข้อ 3'!S51)</f>
        <v/>
      </c>
      <c r="AV51" s="56" t="str">
        <f>IF('ข้อ 3'!T51="","",'ข้อ 3'!T51)</f>
        <v/>
      </c>
      <c r="AW51" s="165" t="s">
        <v>203</v>
      </c>
      <c r="AX51" s="165"/>
      <c r="AY51" s="56">
        <f>IF('ข้อ 4'!F51="","",'ข้อ 4'!F51)</f>
        <v>25</v>
      </c>
      <c r="AZ51" s="56">
        <f>IF('ข้อ 4'!G51="","",'ข้อ 4'!G51)</f>
        <v>25</v>
      </c>
      <c r="BA51" s="56">
        <f>IF('ข้อ 4'!H51="","",'ข้อ 4'!H51)</f>
        <v>25</v>
      </c>
      <c r="BB51" s="56">
        <f>IF('ข้อ 4'!I51="","",'ข้อ 4'!I51)</f>
        <v>25</v>
      </c>
      <c r="BC51" s="56">
        <f>IF('ข้อ 4'!J51="","",'ข้อ 4'!J51)</f>
        <v>25</v>
      </c>
      <c r="BD51" s="56">
        <f>IF('ข้อ 4'!K51="","",'ข้อ 4'!K51)</f>
        <v>25</v>
      </c>
      <c r="BE51" s="56">
        <f>IF('ข้อ 4'!L51="","",'ข้อ 4'!L51)</f>
        <v>25</v>
      </c>
      <c r="BF51" s="56">
        <f>IF('ข้อ 4'!M51="","",'ข้อ 4'!M51)</f>
        <v>25</v>
      </c>
      <c r="BG51" s="56">
        <f>IF('ข้อ 4'!N51="","",'ข้อ 4'!N51)</f>
        <v>25</v>
      </c>
      <c r="BH51" s="56">
        <f>IF('ข้อ 4'!O51="","",'ข้อ 4'!O51)</f>
        <v>25</v>
      </c>
      <c r="BI51" s="56">
        <f>IF('ข้อ 4'!P51="","",'ข้อ 4'!P51)</f>
        <v>50</v>
      </c>
      <c r="BJ51" s="56">
        <f>IF('ข้อ 4'!R51="","",'ข้อ 4'!R51)</f>
        <v>5</v>
      </c>
      <c r="BK51" s="56" t="str">
        <f>IF('ข้อ 4'!S51="","",'ข้อ 4'!S51)</f>
        <v/>
      </c>
      <c r="BL51" s="56" t="str">
        <f>IF('ข้อ 4'!T51="","",'ข้อ 4'!T51)</f>
        <v/>
      </c>
      <c r="BM51" s="165" t="s">
        <v>203</v>
      </c>
      <c r="BN51" s="165"/>
      <c r="BO51" s="56">
        <f>IF('ข้อ 5'!F51="","",'ข้อ 5'!F51)</f>
        <v>27</v>
      </c>
      <c r="BP51" s="56">
        <f>IF('ข้อ 5'!G51="","",'ข้อ 5'!G51)</f>
        <v>27</v>
      </c>
      <c r="BQ51" s="56">
        <f>IF('ข้อ 5'!H51="","",'ข้อ 5'!H51)</f>
        <v>27</v>
      </c>
      <c r="BR51" s="56">
        <f>IF('ข้อ 5'!I51="","",'ข้อ 5'!I51)</f>
        <v>27</v>
      </c>
      <c r="BS51" s="56">
        <f>IF('ข้อ 5'!J51="","",'ข้อ 5'!J51)</f>
        <v>27</v>
      </c>
      <c r="BT51" s="56">
        <f>IF('ข้อ 5'!K51="","",'ข้อ 5'!K51)</f>
        <v>27</v>
      </c>
      <c r="BU51" s="56">
        <f>IF('ข้อ 5'!L51="","",'ข้อ 5'!L51)</f>
        <v>27</v>
      </c>
      <c r="BV51" s="56">
        <f>IF('ข้อ 5'!M51="","",'ข้อ 5'!M51)</f>
        <v>27</v>
      </c>
      <c r="BW51" s="56">
        <f>IF('ข้อ 5'!N51="","",'ข้อ 5'!N51)</f>
        <v>27</v>
      </c>
      <c r="BX51" s="56">
        <f>IF('ข้อ 5'!O51="","",'ข้อ 5'!O51)</f>
        <v>27</v>
      </c>
      <c r="BY51" s="56">
        <f>IF('ข้อ 5'!P51="","",'ข้อ 5'!P51)</f>
        <v>70</v>
      </c>
      <c r="BZ51" s="56">
        <f>IF('ข้อ 5'!R51="","",'ข้อ 5'!R51)</f>
        <v>7</v>
      </c>
      <c r="CA51" s="56" t="str">
        <f>IF('ข้อ 5'!S51="","",'ข้อ 5'!S51)</f>
        <v/>
      </c>
      <c r="CB51" s="56" t="str">
        <f>IF('ข้อ 5'!T51="","",'ข้อ 5'!T51)</f>
        <v/>
      </c>
      <c r="CC51" s="165" t="s">
        <v>203</v>
      </c>
      <c r="CD51" s="165"/>
      <c r="CE51" s="56">
        <f>IF('ข้อ 6'!F51="","",'ข้อ 6'!F51)</f>
        <v>35</v>
      </c>
      <c r="CF51" s="56">
        <f>IF('ข้อ 6'!G51="","",'ข้อ 6'!G51)</f>
        <v>35</v>
      </c>
      <c r="CG51" s="56">
        <f>IF('ข้อ 6'!H51="","",'ข้อ 6'!H51)</f>
        <v>35</v>
      </c>
      <c r="CH51" s="56">
        <f>IF('ข้อ 6'!I51="","",'ข้อ 6'!I51)</f>
        <v>35</v>
      </c>
      <c r="CI51" s="56">
        <f>IF('ข้อ 6'!J51="","",'ข้อ 6'!J51)</f>
        <v>35</v>
      </c>
      <c r="CJ51" s="56">
        <f>IF('ข้อ 6'!K51="","",'ข้อ 6'!K51)</f>
        <v>35</v>
      </c>
      <c r="CK51" s="56">
        <f>IF('ข้อ 6'!L51="","",'ข้อ 6'!L51)</f>
        <v>35</v>
      </c>
      <c r="CL51" s="56">
        <f>IF('ข้อ 6'!M51="","",'ข้อ 6'!M51)</f>
        <v>35</v>
      </c>
      <c r="CM51" s="56">
        <f>IF('ข้อ 6'!N51="","",'ข้อ 6'!N51)</f>
        <v>35</v>
      </c>
      <c r="CN51" s="56">
        <f>IF('ข้อ 6'!O51="","",'ข้อ 6'!O51)</f>
        <v>35</v>
      </c>
      <c r="CO51" s="56">
        <f>IF('ข้อ 6'!P51="","",'ข้อ 6'!P51)</f>
        <v>150</v>
      </c>
      <c r="CP51" s="56">
        <f>IF('ข้อ 6'!R51="","",'ข้อ 6'!R51)</f>
        <v>15</v>
      </c>
      <c r="CQ51" s="56" t="str">
        <f>IF('ข้อ 6'!S51="","",'ข้อ 6'!S51)</f>
        <v/>
      </c>
      <c r="CR51" s="56" t="str">
        <f>IF('ข้อ 6'!T51="","",'ข้อ 6'!T51)</f>
        <v/>
      </c>
      <c r="CS51" s="165" t="s">
        <v>203</v>
      </c>
      <c r="CT51" s="165"/>
      <c r="CU51" s="56">
        <f>IF('ข้อ 7'!F51="","",'ข้อ 7'!F51)</f>
        <v>25</v>
      </c>
      <c r="CV51" s="56">
        <f>IF('ข้อ 7'!G51="","",'ข้อ 7'!G51)</f>
        <v>25</v>
      </c>
      <c r="CW51" s="56">
        <f>IF('ข้อ 7'!H51="","",'ข้อ 7'!H51)</f>
        <v>25</v>
      </c>
      <c r="CX51" s="56">
        <f>IF('ข้อ 7'!I51="","",'ข้อ 7'!I51)</f>
        <v>25</v>
      </c>
      <c r="CY51" s="56">
        <f>IF('ข้อ 7'!J51="","",'ข้อ 7'!J51)</f>
        <v>25</v>
      </c>
      <c r="CZ51" s="56">
        <f>IF('ข้อ 7'!K51="","",'ข้อ 7'!K51)</f>
        <v>25</v>
      </c>
      <c r="DA51" s="56">
        <f>IF('ข้อ 7'!L51="","",'ข้อ 7'!L51)</f>
        <v>25</v>
      </c>
      <c r="DB51" s="56">
        <f>IF('ข้อ 7'!M51="","",'ข้อ 7'!M51)</f>
        <v>25</v>
      </c>
      <c r="DC51" s="56">
        <f>IF('ข้อ 7'!N51="","",'ข้อ 7'!N51)</f>
        <v>25</v>
      </c>
      <c r="DD51" s="56">
        <f>IF('ข้อ 7'!O51="","",'ข้อ 7'!O51)</f>
        <v>25</v>
      </c>
      <c r="DE51" s="56">
        <f>IF('ข้อ 7'!P51="","",'ข้อ 7'!P51)</f>
        <v>50</v>
      </c>
      <c r="DF51" s="56">
        <f>IF('ข้อ 7'!R51="","",'ข้อ 7'!R51)</f>
        <v>5</v>
      </c>
      <c r="DG51" s="56" t="str">
        <f>IF('ข้อ 7'!S51="","",'ข้อ 7'!S51)</f>
        <v/>
      </c>
      <c r="DH51" s="56" t="str">
        <f>IF('ข้อ 7'!T51="","",'ข้อ 7'!T51)</f>
        <v/>
      </c>
      <c r="DI51" s="165" t="s">
        <v>203</v>
      </c>
      <c r="DJ51" s="165"/>
      <c r="DK51" s="56">
        <f>IF('ข้อ 8'!F51="","",'ข้อ 8'!F51)</f>
        <v>9</v>
      </c>
      <c r="DL51" s="56">
        <f>IF('ข้อ 8'!G51="","",'ข้อ 8'!G51)</f>
        <v>7</v>
      </c>
      <c r="DM51" s="56">
        <f>IF('ข้อ 8'!H51="","",'ข้อ 8'!H51)</f>
        <v>8</v>
      </c>
      <c r="DN51" s="56">
        <f>IF('ข้อ 8'!I51="","",'ข้อ 8'!I51)</f>
        <v>9</v>
      </c>
      <c r="DO51" s="56">
        <f>IF('ข้อ 8'!J51="","",'ข้อ 8'!J51)</f>
        <v>9</v>
      </c>
      <c r="DP51" s="56">
        <f>IF('ข้อ 8'!K51="","",'ข้อ 8'!K51)</f>
        <v>7</v>
      </c>
      <c r="DQ51" s="56">
        <f>IF('ข้อ 8'!L51="","",'ข้อ 8'!L51)</f>
        <v>7</v>
      </c>
      <c r="DR51" s="56">
        <f>IF('ข้อ 8'!M51="","",'ข้อ 8'!M51)</f>
        <v>5</v>
      </c>
      <c r="DS51" s="56">
        <f>IF('ข้อ 8'!N51="","",'ข้อ 8'!N51)</f>
        <v>8</v>
      </c>
      <c r="DT51" s="56">
        <f>IF('ข้อ 8'!O51="","",'ข้อ 8'!O51)</f>
        <v>9</v>
      </c>
      <c r="DU51" s="56">
        <f>IF('ข้อ 8'!P51="","",'ข้อ 8'!P51)</f>
        <v>78</v>
      </c>
      <c r="DV51" s="56">
        <f>IF('ข้อ 8'!R51="","",'ข้อ 8'!R51)</f>
        <v>8</v>
      </c>
      <c r="DW51" s="56" t="str">
        <f>IF('ข้อ 8'!S51="","",'ข้อ 8'!S51)</f>
        <v/>
      </c>
      <c r="DX51" s="56" t="str">
        <f>IF('ข้อ 8'!T51="","",'ข้อ 8'!T51)</f>
        <v/>
      </c>
    </row>
    <row r="52" spans="1:128" x14ac:dyDescent="0.35">
      <c r="A52" s="165" t="s">
        <v>66</v>
      </c>
      <c r="B52" s="165"/>
      <c r="C52" s="56">
        <f>IF('ข้อที่ 1'!F52="","",'ข้อที่ 1'!F52)</f>
        <v>11</v>
      </c>
      <c r="D52" s="56">
        <f>IF('ข้อที่ 1'!G52="","",'ข้อที่ 1'!G52)</f>
        <v>11</v>
      </c>
      <c r="E52" s="56">
        <f>IF('ข้อที่ 1'!H52="","",'ข้อที่ 1'!H52)</f>
        <v>12</v>
      </c>
      <c r="F52" s="56">
        <f>IF('ข้อที่ 1'!I52="","",'ข้อที่ 1'!I52)</f>
        <v>11.333333333333334</v>
      </c>
      <c r="G52" s="56">
        <f>IF('ข้อที่ 1'!J52="","",'ข้อที่ 1'!J52)</f>
        <v>11.666666666666666</v>
      </c>
      <c r="H52" s="56">
        <f>IF('ข้อที่ 1'!K52="","",'ข้อที่ 1'!K52)</f>
        <v>12</v>
      </c>
      <c r="I52" s="56">
        <f>IF('ข้อที่ 1'!L52="","",'ข้อที่ 1'!L52)</f>
        <v>11.333333333333334</v>
      </c>
      <c r="J52" s="56">
        <f>IF('ข้อที่ 1'!M52="","",'ข้อที่ 1'!M52)</f>
        <v>11</v>
      </c>
      <c r="K52" s="56">
        <f>IF('ข้อที่ 1'!N52="","",'ข้อที่ 1'!N52)</f>
        <v>10.666666666666666</v>
      </c>
      <c r="L52" s="56">
        <f>IF('ข้อที่ 1'!O52="","",'ข้อที่ 1'!O52)</f>
        <v>12</v>
      </c>
      <c r="M52" s="56">
        <f>IF('ข้อที่ 1'!P52="","",'ข้อที่ 1'!P52)</f>
        <v>122</v>
      </c>
      <c r="N52" s="56">
        <f>IF('ข้อที่ 1'!R52="","",'ข้อที่ 1'!R52)</f>
        <v>12</v>
      </c>
      <c r="O52" s="56">
        <f>IF('ข้อที่ 1'!S52="","",'ข้อที่ 1'!S52)</f>
        <v>3</v>
      </c>
      <c r="P52" s="56" t="str">
        <f>IF('ข้อที่ 1'!T52="","",'ข้อที่ 1'!T52)</f>
        <v>ดีเยี่ยม</v>
      </c>
      <c r="Q52" s="165" t="s">
        <v>66</v>
      </c>
      <c r="R52" s="165"/>
      <c r="S52" s="56">
        <f>IF('ข้อ 2'!F52="","",'ข้อ 2'!F52)</f>
        <v>8.3333333333333339</v>
      </c>
      <c r="T52" s="56">
        <f>IF('ข้อ 2'!G52="","",'ข้อ 2'!G52)</f>
        <v>8.3333333333333339</v>
      </c>
      <c r="U52" s="56">
        <f>IF('ข้อ 2'!H52="","",'ข้อ 2'!H52)</f>
        <v>8.3333333333333339</v>
      </c>
      <c r="V52" s="56">
        <f>IF('ข้อ 2'!I52="","",'ข้อ 2'!I52)</f>
        <v>8.3333333333333339</v>
      </c>
      <c r="W52" s="56">
        <f>IF('ข้อ 2'!J52="","",'ข้อ 2'!J52)</f>
        <v>8.3333333333333339</v>
      </c>
      <c r="X52" s="56">
        <f>IF('ข้อ 2'!K52="","",'ข้อ 2'!K52)</f>
        <v>8.3333333333333339</v>
      </c>
      <c r="Y52" s="56">
        <f>IF('ข้อ 2'!L52="","",'ข้อ 2'!L52)</f>
        <v>8.3333333333333339</v>
      </c>
      <c r="Z52" s="56">
        <f>IF('ข้อ 2'!M52="","",'ข้อ 2'!M52)</f>
        <v>8.3333333333333339</v>
      </c>
      <c r="AA52" s="56">
        <f>IF('ข้อ 2'!N52="","",'ข้อ 2'!N52)</f>
        <v>8.3333333333333339</v>
      </c>
      <c r="AB52" s="56">
        <f>IF('ข้อ 2'!O52="","",'ข้อ 2'!O52)</f>
        <v>8.3333333333333339</v>
      </c>
      <c r="AC52" s="56">
        <f>IF('ข้อ 2'!P52="","",'ข้อ 2'!P52)</f>
        <v>50</v>
      </c>
      <c r="AD52" s="56">
        <f>IF('ข้อ 2'!R52="","",'ข้อ 2'!R52)</f>
        <v>5</v>
      </c>
      <c r="AE52" s="56">
        <f>IF('ข้อ 2'!S52="","",'ข้อ 2'!S52)</f>
        <v>1</v>
      </c>
      <c r="AF52" s="56" t="str">
        <f>IF('ข้อ 2'!T52="","",'ข้อ 2'!T52)</f>
        <v>ผ่าน</v>
      </c>
      <c r="AG52" s="165" t="s">
        <v>66</v>
      </c>
      <c r="AH52" s="165"/>
      <c r="AI52" s="56">
        <f>IF('ข้อ 3'!F52="","",'ข้อ 3'!F52)</f>
        <v>8.3333333333333339</v>
      </c>
      <c r="AJ52" s="56">
        <f>IF('ข้อ 3'!G52="","",'ข้อ 3'!G52)</f>
        <v>8.3333333333333339</v>
      </c>
      <c r="AK52" s="56">
        <f>IF('ข้อ 3'!H52="","",'ข้อ 3'!H52)</f>
        <v>8.3333333333333339</v>
      </c>
      <c r="AL52" s="56">
        <f>IF('ข้อ 3'!I52="","",'ข้อ 3'!I52)</f>
        <v>8.3333333333333339</v>
      </c>
      <c r="AM52" s="56">
        <f>IF('ข้อ 3'!J52="","",'ข้อ 3'!J52)</f>
        <v>8.3333333333333339</v>
      </c>
      <c r="AN52" s="56">
        <f>IF('ข้อ 3'!K52="","",'ข้อ 3'!K52)</f>
        <v>8.3333333333333339</v>
      </c>
      <c r="AO52" s="56">
        <f>IF('ข้อ 3'!L52="","",'ข้อ 3'!L52)</f>
        <v>8.3333333333333339</v>
      </c>
      <c r="AP52" s="56">
        <f>IF('ข้อ 3'!M52="","",'ข้อ 3'!M52)</f>
        <v>8.3333333333333339</v>
      </c>
      <c r="AQ52" s="56">
        <f>IF('ข้อ 3'!N52="","",'ข้อ 3'!N52)</f>
        <v>8.3333333333333339</v>
      </c>
      <c r="AR52" s="56">
        <f>IF('ข้อ 3'!O52="","",'ข้อ 3'!O52)</f>
        <v>8.3333333333333339</v>
      </c>
      <c r="AS52" s="56">
        <f>IF('ข้อ 3'!P52="","",'ข้อ 3'!P52)</f>
        <v>50</v>
      </c>
      <c r="AT52" s="56">
        <f>IF('ข้อ 3'!R52="","",'ข้อ 3'!R52)</f>
        <v>5</v>
      </c>
      <c r="AU52" s="56">
        <f>IF('ข้อ 3'!S52="","",'ข้อ 3'!S52)</f>
        <v>2</v>
      </c>
      <c r="AV52" s="56" t="str">
        <f>IF('ข้อ 3'!T52="","",'ข้อ 3'!T52)</f>
        <v>ดี</v>
      </c>
      <c r="AW52" s="165" t="s">
        <v>66</v>
      </c>
      <c r="AX52" s="165"/>
      <c r="AY52" s="56">
        <f>IF('ข้อ 4'!F52="","",'ข้อ 4'!F52)</f>
        <v>8.3333333333333339</v>
      </c>
      <c r="AZ52" s="56">
        <f>IF('ข้อ 4'!G52="","",'ข้อ 4'!G52)</f>
        <v>8.3333333333333339</v>
      </c>
      <c r="BA52" s="56">
        <f>IF('ข้อ 4'!H52="","",'ข้อ 4'!H52)</f>
        <v>8.3333333333333339</v>
      </c>
      <c r="BB52" s="56">
        <f>IF('ข้อ 4'!I52="","",'ข้อ 4'!I52)</f>
        <v>8.3333333333333339</v>
      </c>
      <c r="BC52" s="56">
        <f>IF('ข้อ 4'!J52="","",'ข้อ 4'!J52)</f>
        <v>8.3333333333333339</v>
      </c>
      <c r="BD52" s="56">
        <f>IF('ข้อ 4'!K52="","",'ข้อ 4'!K52)</f>
        <v>8.3333333333333339</v>
      </c>
      <c r="BE52" s="56">
        <f>IF('ข้อ 4'!L52="","",'ข้อ 4'!L52)</f>
        <v>8.3333333333333339</v>
      </c>
      <c r="BF52" s="56">
        <f>IF('ข้อ 4'!M52="","",'ข้อ 4'!M52)</f>
        <v>8.3333333333333339</v>
      </c>
      <c r="BG52" s="56">
        <f>IF('ข้อ 4'!N52="","",'ข้อ 4'!N52)</f>
        <v>8.3333333333333339</v>
      </c>
      <c r="BH52" s="56">
        <f>IF('ข้อ 4'!O52="","",'ข้อ 4'!O52)</f>
        <v>8.3333333333333339</v>
      </c>
      <c r="BI52" s="56">
        <f>IF('ข้อ 4'!P52="","",'ข้อ 4'!P52)</f>
        <v>50</v>
      </c>
      <c r="BJ52" s="56">
        <f>IF('ข้อ 4'!R52="","",'ข้อ 4'!R52)</f>
        <v>5</v>
      </c>
      <c r="BK52" s="56">
        <f>IF('ข้อ 4'!S52="","",'ข้อ 4'!S52)</f>
        <v>2</v>
      </c>
      <c r="BL52" s="56" t="str">
        <f>IF('ข้อ 4'!T52="","",'ข้อ 4'!T52)</f>
        <v>ดี</v>
      </c>
      <c r="BM52" s="165" t="s">
        <v>66</v>
      </c>
      <c r="BN52" s="165"/>
      <c r="BO52" s="56">
        <f>IF('ข้อ 5'!F52="","",'ข้อ 5'!F52)</f>
        <v>9</v>
      </c>
      <c r="BP52" s="56">
        <f>IF('ข้อ 5'!G52="","",'ข้อ 5'!G52)</f>
        <v>9</v>
      </c>
      <c r="BQ52" s="56">
        <f>IF('ข้อ 5'!H52="","",'ข้อ 5'!H52)</f>
        <v>9</v>
      </c>
      <c r="BR52" s="56">
        <f>IF('ข้อ 5'!I52="","",'ข้อ 5'!I52)</f>
        <v>9</v>
      </c>
      <c r="BS52" s="56">
        <f>IF('ข้อ 5'!J52="","",'ข้อ 5'!J52)</f>
        <v>9</v>
      </c>
      <c r="BT52" s="56">
        <f>IF('ข้อ 5'!K52="","",'ข้อ 5'!K52)</f>
        <v>9</v>
      </c>
      <c r="BU52" s="56">
        <f>IF('ข้อ 5'!L52="","",'ข้อ 5'!L52)</f>
        <v>9</v>
      </c>
      <c r="BV52" s="56">
        <f>IF('ข้อ 5'!M52="","",'ข้อ 5'!M52)</f>
        <v>9</v>
      </c>
      <c r="BW52" s="56">
        <f>IF('ข้อ 5'!N52="","",'ข้อ 5'!N52)</f>
        <v>9</v>
      </c>
      <c r="BX52" s="56">
        <f>IF('ข้อ 5'!O52="","",'ข้อ 5'!O52)</f>
        <v>9</v>
      </c>
      <c r="BY52" s="56">
        <f>IF('ข้อ 5'!P52="","",'ข้อ 5'!P52)</f>
        <v>70</v>
      </c>
      <c r="BZ52" s="56">
        <f>IF('ข้อ 5'!R52="","",'ข้อ 5'!R52)</f>
        <v>7</v>
      </c>
      <c r="CA52" s="56">
        <f>IF('ข้อ 5'!S52="","",'ข้อ 5'!S52)</f>
        <v>3</v>
      </c>
      <c r="CB52" s="56" t="str">
        <f>IF('ข้อ 5'!T52="","",'ข้อ 5'!T52)</f>
        <v>ดีเยี่ยม</v>
      </c>
      <c r="CC52" s="165" t="s">
        <v>66</v>
      </c>
      <c r="CD52" s="165"/>
      <c r="CE52" s="56">
        <f>IF('ข้อ 6'!F52="","",'ข้อ 6'!F52)</f>
        <v>11.666666666666666</v>
      </c>
      <c r="CF52" s="56">
        <f>IF('ข้อ 6'!G52="","",'ข้อ 6'!G52)</f>
        <v>11.666666666666666</v>
      </c>
      <c r="CG52" s="56">
        <f>IF('ข้อ 6'!H52="","",'ข้อ 6'!H52)</f>
        <v>11.666666666666666</v>
      </c>
      <c r="CH52" s="56">
        <f>IF('ข้อ 6'!I52="","",'ข้อ 6'!I52)</f>
        <v>11.666666666666666</v>
      </c>
      <c r="CI52" s="56">
        <f>IF('ข้อ 6'!J52="","",'ข้อ 6'!J52)</f>
        <v>11.666666666666666</v>
      </c>
      <c r="CJ52" s="56">
        <f>IF('ข้อ 6'!K52="","",'ข้อ 6'!K52)</f>
        <v>11.666666666666666</v>
      </c>
      <c r="CK52" s="56">
        <f>IF('ข้อ 6'!L52="","",'ข้อ 6'!L52)</f>
        <v>11.666666666666666</v>
      </c>
      <c r="CL52" s="56">
        <f>IF('ข้อ 6'!M52="","",'ข้อ 6'!M52)</f>
        <v>11.666666666666666</v>
      </c>
      <c r="CM52" s="56">
        <f>IF('ข้อ 6'!N52="","",'ข้อ 6'!N52)</f>
        <v>11.666666666666666</v>
      </c>
      <c r="CN52" s="56">
        <f>IF('ข้อ 6'!O52="","",'ข้อ 6'!O52)</f>
        <v>11.666666666666666</v>
      </c>
      <c r="CO52" s="56">
        <f>IF('ข้อ 6'!P52="","",'ข้อ 6'!P52)</f>
        <v>150</v>
      </c>
      <c r="CP52" s="56">
        <f>IF('ข้อ 6'!R52="","",'ข้อ 6'!R52)</f>
        <v>15</v>
      </c>
      <c r="CQ52" s="56">
        <f>IF('ข้อ 6'!S52="","",'ข้อ 6'!S52)</f>
        <v>3</v>
      </c>
      <c r="CR52" s="56" t="str">
        <f>IF('ข้อ 6'!T52="","",'ข้อ 6'!T52)</f>
        <v>ดีเยี่ยม</v>
      </c>
      <c r="CS52" s="165" t="s">
        <v>66</v>
      </c>
      <c r="CT52" s="165"/>
      <c r="CU52" s="56">
        <f>IF('ข้อ 7'!F52="","",'ข้อ 7'!F52)</f>
        <v>8.3333333333333339</v>
      </c>
      <c r="CV52" s="56">
        <f>IF('ข้อ 7'!G52="","",'ข้อ 7'!G52)</f>
        <v>8.3333333333333339</v>
      </c>
      <c r="CW52" s="56">
        <f>IF('ข้อ 7'!H52="","",'ข้อ 7'!H52)</f>
        <v>8.3333333333333339</v>
      </c>
      <c r="CX52" s="56">
        <f>IF('ข้อ 7'!I52="","",'ข้อ 7'!I52)</f>
        <v>8.3333333333333339</v>
      </c>
      <c r="CY52" s="56">
        <f>IF('ข้อ 7'!J52="","",'ข้อ 7'!J52)</f>
        <v>8.3333333333333339</v>
      </c>
      <c r="CZ52" s="56">
        <f>IF('ข้อ 7'!K52="","",'ข้อ 7'!K52)</f>
        <v>8.3333333333333339</v>
      </c>
      <c r="DA52" s="56">
        <f>IF('ข้อ 7'!L52="","",'ข้อ 7'!L52)</f>
        <v>8.3333333333333339</v>
      </c>
      <c r="DB52" s="56">
        <f>IF('ข้อ 7'!M52="","",'ข้อ 7'!M52)</f>
        <v>8.3333333333333339</v>
      </c>
      <c r="DC52" s="56">
        <f>IF('ข้อ 7'!N52="","",'ข้อ 7'!N52)</f>
        <v>8.3333333333333339</v>
      </c>
      <c r="DD52" s="56">
        <f>IF('ข้อ 7'!O52="","",'ข้อ 7'!O52)</f>
        <v>8.3333333333333339</v>
      </c>
      <c r="DE52" s="56">
        <f>IF('ข้อ 7'!P52="","",'ข้อ 7'!P52)</f>
        <v>50</v>
      </c>
      <c r="DF52" s="56">
        <f>IF('ข้อ 7'!R52="","",'ข้อ 7'!R52)</f>
        <v>5</v>
      </c>
      <c r="DG52" s="56">
        <f>IF('ข้อ 7'!S52="","",'ข้อ 7'!S52)</f>
        <v>1</v>
      </c>
      <c r="DH52" s="56" t="str">
        <f>IF('ข้อ 7'!T52="","",'ข้อ 7'!T52)</f>
        <v>ผ่าน</v>
      </c>
      <c r="DI52" s="165" t="s">
        <v>66</v>
      </c>
      <c r="DJ52" s="165"/>
      <c r="DK52" s="56">
        <f>IF('ข้อ 8'!F52="","",'ข้อ 8'!F52)</f>
        <v>9</v>
      </c>
      <c r="DL52" s="56">
        <f>IF('ข้อ 8'!G52="","",'ข้อ 8'!G52)</f>
        <v>7</v>
      </c>
      <c r="DM52" s="56">
        <f>IF('ข้อ 8'!H52="","",'ข้อ 8'!H52)</f>
        <v>8</v>
      </c>
      <c r="DN52" s="56">
        <f>IF('ข้อ 8'!I52="","",'ข้อ 8'!I52)</f>
        <v>9</v>
      </c>
      <c r="DO52" s="56">
        <f>IF('ข้อ 8'!J52="","",'ข้อ 8'!J52)</f>
        <v>9</v>
      </c>
      <c r="DP52" s="56">
        <f>IF('ข้อ 8'!K52="","",'ข้อ 8'!K52)</f>
        <v>7</v>
      </c>
      <c r="DQ52" s="56">
        <f>IF('ข้อ 8'!L52="","",'ข้อ 8'!L52)</f>
        <v>7</v>
      </c>
      <c r="DR52" s="56">
        <f>IF('ข้อ 8'!M52="","",'ข้อ 8'!M52)</f>
        <v>5</v>
      </c>
      <c r="DS52" s="56">
        <f>IF('ข้อ 8'!N52="","",'ข้อ 8'!N52)</f>
        <v>8</v>
      </c>
      <c r="DT52" s="56">
        <f>IF('ข้อ 8'!O52="","",'ข้อ 8'!O52)</f>
        <v>9</v>
      </c>
      <c r="DU52" s="56">
        <f>IF('ข้อ 8'!P52="","",'ข้อ 8'!P52)</f>
        <v>78</v>
      </c>
      <c r="DV52" s="56">
        <f>IF('ข้อ 8'!R52="","",'ข้อ 8'!R52)</f>
        <v>8</v>
      </c>
      <c r="DW52" s="56">
        <f>IF('ข้อ 8'!S52="","",'ข้อ 8'!S52)</f>
        <v>3</v>
      </c>
      <c r="DX52" s="56" t="str">
        <f>IF('ข้อ 8'!T52="","",'ข้อ 8'!T52)</f>
        <v>ดีเยี่ยม</v>
      </c>
    </row>
  </sheetData>
  <sheetProtection algorithmName="SHA-512" hashValue="yiifwx43tqmELL9cbTwwfYkzoLG4RqbjeEOiY0CgZn+yLA2p/bdzdiSqy5udoICv4rrjM+1E2gV8yfizwKjczA==" saltValue="Cc6kEoXN6i2q0ck/tnnV6g==" spinCount="100000" sheet="1" objects="1" scenarios="1"/>
  <protectedRanges>
    <protectedRange sqref="C6:P52 S6:AF52 AI6:AV52 AI2:AU5 AY6:BL52 AY2:BK5 BO6:CB52 BO2:CA5 CE6:CR52 CU6:DH52 DK6:DX52 DK2:DW5 C2:O5 S2:AE5 CE2:CQ5 CU2:DG5" name="ช่วง1"/>
  </protectedRanges>
  <dataConsolidate/>
  <mergeCells count="72">
    <mergeCell ref="DW1:DW5"/>
    <mergeCell ref="DX1:DX5"/>
    <mergeCell ref="DJ2:DT2"/>
    <mergeCell ref="DI51:DJ51"/>
    <mergeCell ref="DI52:DJ52"/>
    <mergeCell ref="DI1:DI5"/>
    <mergeCell ref="DJ1:DT1"/>
    <mergeCell ref="DU1:DU5"/>
    <mergeCell ref="DV1:DV5"/>
    <mergeCell ref="DG1:DG5"/>
    <mergeCell ref="DH1:DH5"/>
    <mergeCell ref="CT2:DD2"/>
    <mergeCell ref="CS51:CT51"/>
    <mergeCell ref="CS52:CT52"/>
    <mergeCell ref="CS1:CS5"/>
    <mergeCell ref="CT1:DD1"/>
    <mergeCell ref="DE1:DE5"/>
    <mergeCell ref="DF1:DF5"/>
    <mergeCell ref="CQ1:CQ5"/>
    <mergeCell ref="CR1:CR5"/>
    <mergeCell ref="CD2:CN2"/>
    <mergeCell ref="CC51:CD51"/>
    <mergeCell ref="CC52:CD52"/>
    <mergeCell ref="CC1:CC5"/>
    <mergeCell ref="CD1:CN1"/>
    <mergeCell ref="CO1:CO5"/>
    <mergeCell ref="CP1:CP5"/>
    <mergeCell ref="CA1:CA5"/>
    <mergeCell ref="CB1:CB5"/>
    <mergeCell ref="BN2:BX2"/>
    <mergeCell ref="BM51:BN51"/>
    <mergeCell ref="BM52:BN52"/>
    <mergeCell ref="BM1:BM5"/>
    <mergeCell ref="BN1:BX1"/>
    <mergeCell ref="BY1:BY5"/>
    <mergeCell ref="BZ1:BZ5"/>
    <mergeCell ref="BK1:BK5"/>
    <mergeCell ref="BL1:BL5"/>
    <mergeCell ref="AX2:BH2"/>
    <mergeCell ref="AW51:AX51"/>
    <mergeCell ref="AW52:AX52"/>
    <mergeCell ref="AW1:AW5"/>
    <mergeCell ref="AX1:BH1"/>
    <mergeCell ref="BI1:BI5"/>
    <mergeCell ref="BJ1:BJ5"/>
    <mergeCell ref="AU1:AU5"/>
    <mergeCell ref="AV1:AV5"/>
    <mergeCell ref="AH2:AR2"/>
    <mergeCell ref="AG51:AH51"/>
    <mergeCell ref="AG52:AH52"/>
    <mergeCell ref="AG1:AG5"/>
    <mergeCell ref="AH1:AR1"/>
    <mergeCell ref="AS1:AS5"/>
    <mergeCell ref="AT1:AT5"/>
    <mergeCell ref="Q51:R51"/>
    <mergeCell ref="Q52:R52"/>
    <mergeCell ref="A52:B52"/>
    <mergeCell ref="M1:M5"/>
    <mergeCell ref="N1:N5"/>
    <mergeCell ref="O1:O5"/>
    <mergeCell ref="A1:A5"/>
    <mergeCell ref="A51:B51"/>
    <mergeCell ref="AF1:AF5"/>
    <mergeCell ref="B2:L2"/>
    <mergeCell ref="R2:AB2"/>
    <mergeCell ref="Q1:Q5"/>
    <mergeCell ref="AC1:AC5"/>
    <mergeCell ref="AD1:AD5"/>
    <mergeCell ref="AE1:AE5"/>
    <mergeCell ref="R1:AB1"/>
    <mergeCell ref="P1:P5"/>
    <mergeCell ref="B1:L1"/>
  </mergeCells>
  <phoneticPr fontId="12" type="noConversion"/>
  <pageMargins left="0.59055118110236227" right="7.874015748031496E-2" top="0.55118110236220474" bottom="0.55118110236220474" header="0.11811023622047245" footer="0.1181102362204724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8B6F-6936-497E-8222-916663366456}">
  <sheetPr>
    <tabColor rgb="FFFF0000"/>
  </sheetPr>
  <dimension ref="A1:Q51"/>
  <sheetViews>
    <sheetView view="pageBreakPreview" zoomScaleNormal="85" zoomScaleSheetLayoutView="100" workbookViewId="0">
      <selection activeCell="B1" sqref="B1:J1"/>
    </sheetView>
  </sheetViews>
  <sheetFormatPr defaultColWidth="5.59765625" defaultRowHeight="18" x14ac:dyDescent="0.35"/>
  <cols>
    <col min="1" max="1" width="3.3984375" style="57" customWidth="1"/>
    <col min="2" max="2" width="6.8984375" style="57" customWidth="1"/>
    <col min="3" max="10" width="6.19921875" style="57" customWidth="1"/>
    <col min="11" max="11" width="7.8984375" style="57" customWidth="1"/>
    <col min="12" max="15" width="6" style="57" hidden="1" customWidth="1"/>
    <col min="16" max="16" width="7.59765625" style="57" customWidth="1"/>
    <col min="17" max="17" width="10.5" style="57" customWidth="1"/>
    <col min="18" max="16384" width="5.59765625" style="1"/>
  </cols>
  <sheetData>
    <row r="1" spans="1:17" ht="18.600000000000001" customHeight="1" x14ac:dyDescent="0.35">
      <c r="A1" s="169" t="s">
        <v>65</v>
      </c>
      <c r="B1" s="172" t="str">
        <f>IF(ตั้งค่า!I9="","","แบบสรุปการประเมินคุณลักษณะอันพึงประสงค์ ชั้น"&amp;ตั้งค่า!I9&amp;"")</f>
        <v xml:space="preserve">แบบสรุปการประเมินคุณลักษณะอันพึงประสงค์ ชั้นประถมศึกษาปีที่ </v>
      </c>
      <c r="C1" s="173"/>
      <c r="D1" s="173"/>
      <c r="E1" s="173"/>
      <c r="F1" s="173"/>
      <c r="G1" s="173"/>
      <c r="H1" s="173"/>
      <c r="I1" s="173"/>
      <c r="J1" s="174"/>
      <c r="K1" s="162" t="s">
        <v>203</v>
      </c>
      <c r="L1" s="65" t="s">
        <v>349</v>
      </c>
      <c r="M1" s="162" t="s">
        <v>66</v>
      </c>
      <c r="N1" s="65" t="s">
        <v>348</v>
      </c>
      <c r="O1" s="162" t="s">
        <v>347</v>
      </c>
      <c r="P1" s="162" t="s">
        <v>204</v>
      </c>
      <c r="Q1" s="166" t="s">
        <v>38</v>
      </c>
    </row>
    <row r="2" spans="1:17" ht="20.100000000000001" customHeight="1" x14ac:dyDescent="0.35">
      <c r="A2" s="170"/>
      <c r="B2" s="172" t="str">
        <f>IF(ตั้งค่า!I9="","","ปีการศึกษา  "&amp;ตั้งค่า!I3)</f>
        <v>ปีการศึกษา  2568</v>
      </c>
      <c r="C2" s="173"/>
      <c r="D2" s="173"/>
      <c r="E2" s="173"/>
      <c r="F2" s="173"/>
      <c r="G2" s="173"/>
      <c r="H2" s="173"/>
      <c r="I2" s="173"/>
      <c r="J2" s="174"/>
      <c r="K2" s="163"/>
      <c r="L2" s="66"/>
      <c r="M2" s="163"/>
      <c r="N2" s="66"/>
      <c r="O2" s="163"/>
      <c r="P2" s="163"/>
      <c r="Q2" s="167"/>
    </row>
    <row r="3" spans="1:17" ht="150" customHeight="1" x14ac:dyDescent="0.35">
      <c r="A3" s="170"/>
      <c r="B3" s="71" t="s">
        <v>346</v>
      </c>
      <c r="C3" s="72" t="str">
        <f>IF(B3="","",ตั้งค่าประเมินคุณลักษณะ!A2)</f>
        <v>1. รักชาติ ศาสน์ กษัตริย์</v>
      </c>
      <c r="D3" s="72" t="str">
        <f>IF(B3="","",ตั้งค่าประเมินคุณลักษณะ!A3)</f>
        <v>2. ซื่อสัตย์สุจริต</v>
      </c>
      <c r="E3" s="72" t="str">
        <f>IF(B3="","",ตั้งค่าประเมินคุณลักษณะ!A4)</f>
        <v>3. มีวินัย</v>
      </c>
      <c r="F3" s="72" t="str">
        <f>IF(B3="","",ตั้งค่าประเมินคุณลักษณะ!A5)</f>
        <v>4. ใฝ่เรียนรู้</v>
      </c>
      <c r="G3" s="72" t="str">
        <f>IF(B3="","",ตั้งค่าประเมินคุณลักษณะ!A6)</f>
        <v>5. อยู่อย่างพอเพียง</v>
      </c>
      <c r="H3" s="72" t="str">
        <f>IF(B3="","",ตั้งค่าประเมินคุณลักษณะ!A7)</f>
        <v>6. มุ่งมั่นในการทำงาน</v>
      </c>
      <c r="I3" s="72" t="str">
        <f>IF(B3="","",ตั้งค่าประเมินคุณลักษณะ!A8)</f>
        <v>7. รักความเป็นไทย</v>
      </c>
      <c r="J3" s="72" t="str">
        <f>IF(B3="","",ตั้งค่าประเมินคุณลักษณะ!A9)</f>
        <v>8. มีจิตสาธารณะ</v>
      </c>
      <c r="K3" s="163"/>
      <c r="L3" s="66"/>
      <c r="M3" s="163"/>
      <c r="N3" s="66"/>
      <c r="O3" s="163"/>
      <c r="P3" s="163"/>
      <c r="Q3" s="167"/>
    </row>
    <row r="4" spans="1:17" ht="22.8" customHeight="1" x14ac:dyDescent="0.35">
      <c r="A4" s="171"/>
      <c r="B4" s="74" t="s">
        <v>202</v>
      </c>
      <c r="C4" s="61">
        <v>15</v>
      </c>
      <c r="D4" s="61">
        <v>15</v>
      </c>
      <c r="E4" s="61">
        <v>10</v>
      </c>
      <c r="F4" s="61">
        <v>10</v>
      </c>
      <c r="G4" s="61">
        <v>10</v>
      </c>
      <c r="H4" s="61">
        <v>15</v>
      </c>
      <c r="I4" s="61">
        <v>15</v>
      </c>
      <c r="J4" s="61">
        <v>10</v>
      </c>
      <c r="K4" s="164"/>
      <c r="L4" s="67"/>
      <c r="M4" s="164"/>
      <c r="N4" s="67"/>
      <c r="O4" s="164"/>
      <c r="P4" s="164"/>
      <c r="Q4" s="168"/>
    </row>
    <row r="5" spans="1:17" x14ac:dyDescent="0.35">
      <c r="A5" s="58">
        <f>IF(รายชื่อนักเรียน!A2="","",รายชื่อนักเรียน!A2)</f>
        <v>1</v>
      </c>
      <c r="B5" s="73"/>
      <c r="C5" s="36">
        <f>IF(สรุป!F5="","",สรุป!F5)</f>
        <v>12</v>
      </c>
      <c r="D5" s="36">
        <f>IF(สรุป!G5="","",สรุป!G5)</f>
        <v>5</v>
      </c>
      <c r="E5" s="36">
        <f>IF(สรุป!H5="","",สรุป!H5)</f>
        <v>5</v>
      </c>
      <c r="F5" s="36">
        <f>IF(สรุป!I5="","",สรุป!I5)</f>
        <v>5</v>
      </c>
      <c r="G5" s="36">
        <f>IF(สรุป!J5="","",สรุป!J5)</f>
        <v>7</v>
      </c>
      <c r="H5" s="36">
        <f>IF(สรุป!K5="","",สรุป!K5)</f>
        <v>15</v>
      </c>
      <c r="I5" s="36">
        <f>IF(สรุป!L5="","",สรุป!L5)</f>
        <v>5</v>
      </c>
      <c r="J5" s="36">
        <f>IF(สรุป!M5="","",สรุป!M5)</f>
        <v>8</v>
      </c>
      <c r="K5" s="36">
        <f>IF(สรุป!N5="","",สรุป!N5)</f>
        <v>62</v>
      </c>
      <c r="L5" s="36">
        <f>IF(สรุป!O5="","",สรุป!O5)</f>
        <v>7.75</v>
      </c>
      <c r="M5" s="36">
        <f>IF(สรุป!P5="","",สรุป!P5)</f>
        <v>8</v>
      </c>
      <c r="N5" s="36">
        <f>IF(สรุป!Q5="","",สรุป!Q5)</f>
        <v>62</v>
      </c>
      <c r="O5" s="36">
        <f>IF(สรุป!R5="","",สรุป!R5)</f>
        <v>62</v>
      </c>
      <c r="P5" s="36">
        <f>IF(สรุป!S5="","",สรุป!S5)</f>
        <v>1</v>
      </c>
      <c r="Q5" s="36" t="str">
        <f>IF(สรุป!T5="","",สรุป!T5)</f>
        <v>ผ่าน</v>
      </c>
    </row>
    <row r="6" spans="1:17" x14ac:dyDescent="0.35">
      <c r="A6" s="58">
        <f>IF(รายชื่อนักเรียน!A3="","",รายชื่อนักเรียน!A3)</f>
        <v>2</v>
      </c>
      <c r="B6" s="73"/>
      <c r="C6" s="36" t="str">
        <f>IF(สรุป!F6="","",สรุป!F6)</f>
        <v/>
      </c>
      <c r="D6" s="36" t="str">
        <f>IF(สรุป!G6="","",สรุป!G6)</f>
        <v/>
      </c>
      <c r="E6" s="36" t="str">
        <f>IF(สรุป!H6="","",สรุป!H6)</f>
        <v/>
      </c>
      <c r="F6" s="36" t="str">
        <f>IF(สรุป!I6="","",สรุป!I6)</f>
        <v/>
      </c>
      <c r="G6" s="36" t="str">
        <f>IF(สรุป!J6="","",สรุป!J6)</f>
        <v/>
      </c>
      <c r="H6" s="36" t="str">
        <f>IF(สรุป!K6="","",สรุป!K6)</f>
        <v/>
      </c>
      <c r="I6" s="36" t="str">
        <f>IF(สรุป!L6="","",สรุป!L6)</f>
        <v/>
      </c>
      <c r="J6" s="36" t="str">
        <f>IF(สรุป!M6="","",สรุป!M6)</f>
        <v/>
      </c>
      <c r="K6" s="36" t="str">
        <f>IF(สรุป!N6="","",สรุป!N6)</f>
        <v/>
      </c>
      <c r="L6" s="36" t="str">
        <f>IF(สรุป!O6="","",สรุป!O6)</f>
        <v/>
      </c>
      <c r="M6" s="36" t="str">
        <f>IF(สรุป!P6="","",สรุป!P6)</f>
        <v/>
      </c>
      <c r="N6" s="36" t="str">
        <f>IF(สรุป!Q6="","",สรุป!Q6)</f>
        <v/>
      </c>
      <c r="O6" s="36" t="str">
        <f>IF(สรุป!R6="","",สรุป!R6)</f>
        <v/>
      </c>
      <c r="P6" s="36" t="str">
        <f>IF(สรุป!S6="","",สรุป!S6)</f>
        <v/>
      </c>
      <c r="Q6" s="36" t="str">
        <f>IF(สรุป!T6="","",สรุป!T6)</f>
        <v/>
      </c>
    </row>
    <row r="7" spans="1:17" x14ac:dyDescent="0.35">
      <c r="A7" s="58">
        <f>IF(รายชื่อนักเรียน!A4="","",รายชื่อนักเรียน!A4)</f>
        <v>3</v>
      </c>
      <c r="B7" s="73"/>
      <c r="C7" s="36" t="str">
        <f>IF(สรุป!F7="","",สรุป!F7)</f>
        <v/>
      </c>
      <c r="D7" s="36" t="str">
        <f>IF(สรุป!G7="","",สรุป!G7)</f>
        <v/>
      </c>
      <c r="E7" s="36" t="str">
        <f>IF(สรุป!H7="","",สรุป!H7)</f>
        <v/>
      </c>
      <c r="F7" s="36" t="str">
        <f>IF(สรุป!I7="","",สรุป!I7)</f>
        <v/>
      </c>
      <c r="G7" s="36" t="str">
        <f>IF(สรุป!J7="","",สรุป!J7)</f>
        <v/>
      </c>
      <c r="H7" s="36" t="str">
        <f>IF(สรุป!K7="","",สรุป!K7)</f>
        <v/>
      </c>
      <c r="I7" s="36" t="str">
        <f>IF(สรุป!L7="","",สรุป!L7)</f>
        <v/>
      </c>
      <c r="J7" s="36" t="str">
        <f>IF(สรุป!M7="","",สรุป!M7)</f>
        <v/>
      </c>
      <c r="K7" s="36" t="str">
        <f>IF(สรุป!N7="","",สรุป!N7)</f>
        <v/>
      </c>
      <c r="L7" s="36" t="str">
        <f>IF(สรุป!O7="","",สรุป!O7)</f>
        <v/>
      </c>
      <c r="M7" s="36" t="str">
        <f>IF(สรุป!P7="","",สรุป!P7)</f>
        <v/>
      </c>
      <c r="N7" s="36" t="str">
        <f>IF(สรุป!Q7="","",สรุป!Q7)</f>
        <v/>
      </c>
      <c r="O7" s="36" t="str">
        <f>IF(สรุป!R7="","",สรุป!R7)</f>
        <v/>
      </c>
      <c r="P7" s="36" t="str">
        <f>IF(สรุป!S7="","",สรุป!S7)</f>
        <v/>
      </c>
      <c r="Q7" s="36" t="str">
        <f>IF(สรุป!T7="","",สรุป!T7)</f>
        <v/>
      </c>
    </row>
    <row r="8" spans="1:17" x14ac:dyDescent="0.35">
      <c r="A8" s="58">
        <f>IF(รายชื่อนักเรียน!A5="","",รายชื่อนักเรียน!A5)</f>
        <v>4</v>
      </c>
      <c r="B8" s="73"/>
      <c r="C8" s="36" t="str">
        <f>IF(สรุป!F8="","",สรุป!F8)</f>
        <v/>
      </c>
      <c r="D8" s="36" t="str">
        <f>IF(สรุป!G8="","",สรุป!G8)</f>
        <v/>
      </c>
      <c r="E8" s="36" t="str">
        <f>IF(สรุป!H8="","",สรุป!H8)</f>
        <v/>
      </c>
      <c r="F8" s="36" t="str">
        <f>IF(สรุป!I8="","",สรุป!I8)</f>
        <v/>
      </c>
      <c r="G8" s="36" t="str">
        <f>IF(สรุป!J8="","",สรุป!J8)</f>
        <v/>
      </c>
      <c r="H8" s="36" t="str">
        <f>IF(สรุป!K8="","",สรุป!K8)</f>
        <v/>
      </c>
      <c r="I8" s="36" t="str">
        <f>IF(สรุป!L8="","",สรุป!L8)</f>
        <v/>
      </c>
      <c r="J8" s="36" t="str">
        <f>IF(สรุป!M8="","",สรุป!M8)</f>
        <v/>
      </c>
      <c r="K8" s="36" t="str">
        <f>IF(สรุป!N8="","",สรุป!N8)</f>
        <v/>
      </c>
      <c r="L8" s="36" t="str">
        <f>IF(สรุป!O8="","",สรุป!O8)</f>
        <v/>
      </c>
      <c r="M8" s="36" t="str">
        <f>IF(สรุป!P8="","",สรุป!P8)</f>
        <v/>
      </c>
      <c r="N8" s="36" t="str">
        <f>IF(สรุป!Q8="","",สรุป!Q8)</f>
        <v/>
      </c>
      <c r="O8" s="36" t="str">
        <f>IF(สรุป!R8="","",สรุป!R8)</f>
        <v/>
      </c>
      <c r="P8" s="36" t="str">
        <f>IF(สรุป!S8="","",สรุป!S8)</f>
        <v/>
      </c>
      <c r="Q8" s="36" t="str">
        <f>IF(สรุป!T8="","",สรุป!T8)</f>
        <v/>
      </c>
    </row>
    <row r="9" spans="1:17" x14ac:dyDescent="0.35">
      <c r="A9" s="58">
        <f>IF(รายชื่อนักเรียน!A6="","",รายชื่อนักเรียน!A6)</f>
        <v>5</v>
      </c>
      <c r="B9" s="73"/>
      <c r="C9" s="36" t="str">
        <f>IF(สรุป!F9="","",สรุป!F9)</f>
        <v/>
      </c>
      <c r="D9" s="36" t="str">
        <f>IF(สรุป!G9="","",สรุป!G9)</f>
        <v/>
      </c>
      <c r="E9" s="36" t="str">
        <f>IF(สรุป!H9="","",สรุป!H9)</f>
        <v/>
      </c>
      <c r="F9" s="36" t="str">
        <f>IF(สรุป!I9="","",สรุป!I9)</f>
        <v/>
      </c>
      <c r="G9" s="36" t="str">
        <f>IF(สรุป!J9="","",สรุป!J9)</f>
        <v/>
      </c>
      <c r="H9" s="36" t="str">
        <f>IF(สรุป!K9="","",สรุป!K9)</f>
        <v/>
      </c>
      <c r="I9" s="36" t="str">
        <f>IF(สรุป!L9="","",สรุป!L9)</f>
        <v/>
      </c>
      <c r="J9" s="36" t="str">
        <f>IF(สรุป!M9="","",สรุป!M9)</f>
        <v/>
      </c>
      <c r="K9" s="36" t="str">
        <f>IF(สรุป!N9="","",สรุป!N9)</f>
        <v/>
      </c>
      <c r="L9" s="36" t="str">
        <f>IF(สรุป!O9="","",สรุป!O9)</f>
        <v/>
      </c>
      <c r="M9" s="36" t="str">
        <f>IF(สรุป!P9="","",สรุป!P9)</f>
        <v/>
      </c>
      <c r="N9" s="36" t="str">
        <f>IF(สรุป!Q9="","",สรุป!Q9)</f>
        <v/>
      </c>
      <c r="O9" s="36" t="str">
        <f>IF(สรุป!R9="","",สรุป!R9)</f>
        <v/>
      </c>
      <c r="P9" s="36" t="str">
        <f>IF(สรุป!S9="","",สรุป!S9)</f>
        <v/>
      </c>
      <c r="Q9" s="36" t="str">
        <f>IF(สรุป!T9="","",สรุป!T9)</f>
        <v/>
      </c>
    </row>
    <row r="10" spans="1:17" x14ac:dyDescent="0.35">
      <c r="A10" s="58">
        <f>IF(รายชื่อนักเรียน!A7="","",รายชื่อนักเรียน!A7)</f>
        <v>6</v>
      </c>
      <c r="B10" s="73"/>
      <c r="C10" s="36" t="str">
        <f>IF(สรุป!F10="","",สรุป!F10)</f>
        <v/>
      </c>
      <c r="D10" s="36" t="str">
        <f>IF(สรุป!G10="","",สรุป!G10)</f>
        <v/>
      </c>
      <c r="E10" s="36" t="str">
        <f>IF(สรุป!H10="","",สรุป!H10)</f>
        <v/>
      </c>
      <c r="F10" s="36" t="str">
        <f>IF(สรุป!I10="","",สรุป!I10)</f>
        <v/>
      </c>
      <c r="G10" s="36" t="str">
        <f>IF(สรุป!J10="","",สรุป!J10)</f>
        <v/>
      </c>
      <c r="H10" s="36" t="str">
        <f>IF(สรุป!K10="","",สรุป!K10)</f>
        <v/>
      </c>
      <c r="I10" s="36" t="str">
        <f>IF(สรุป!L10="","",สรุป!L10)</f>
        <v/>
      </c>
      <c r="J10" s="36" t="str">
        <f>IF(สรุป!M10="","",สรุป!M10)</f>
        <v/>
      </c>
      <c r="K10" s="36" t="str">
        <f>IF(สรุป!N10="","",สรุป!N10)</f>
        <v/>
      </c>
      <c r="L10" s="36" t="str">
        <f>IF(สรุป!O10="","",สรุป!O10)</f>
        <v/>
      </c>
      <c r="M10" s="36" t="str">
        <f>IF(สรุป!P10="","",สรุป!P10)</f>
        <v/>
      </c>
      <c r="N10" s="36" t="str">
        <f>IF(สรุป!Q10="","",สรุป!Q10)</f>
        <v/>
      </c>
      <c r="O10" s="36" t="str">
        <f>IF(สรุป!R10="","",สรุป!R10)</f>
        <v/>
      </c>
      <c r="P10" s="36" t="str">
        <f>IF(สรุป!S10="","",สรุป!S10)</f>
        <v/>
      </c>
      <c r="Q10" s="36" t="str">
        <f>IF(สรุป!T10="","",สรุป!T10)</f>
        <v/>
      </c>
    </row>
    <row r="11" spans="1:17" x14ac:dyDescent="0.35">
      <c r="A11" s="58">
        <f>IF(รายชื่อนักเรียน!A8="","",รายชื่อนักเรียน!A8)</f>
        <v>7</v>
      </c>
      <c r="B11" s="73"/>
      <c r="C11" s="36" t="str">
        <f>IF(สรุป!F11="","",สรุป!F11)</f>
        <v/>
      </c>
      <c r="D11" s="36" t="str">
        <f>IF(สรุป!G11="","",สรุป!G11)</f>
        <v/>
      </c>
      <c r="E11" s="36" t="str">
        <f>IF(สรุป!H11="","",สรุป!H11)</f>
        <v/>
      </c>
      <c r="F11" s="36" t="str">
        <f>IF(สรุป!I11="","",สรุป!I11)</f>
        <v/>
      </c>
      <c r="G11" s="36" t="str">
        <f>IF(สรุป!J11="","",สรุป!J11)</f>
        <v/>
      </c>
      <c r="H11" s="36" t="str">
        <f>IF(สรุป!K11="","",สรุป!K11)</f>
        <v/>
      </c>
      <c r="I11" s="36" t="str">
        <f>IF(สรุป!L11="","",สรุป!L11)</f>
        <v/>
      </c>
      <c r="J11" s="36" t="str">
        <f>IF(สรุป!M11="","",สรุป!M11)</f>
        <v/>
      </c>
      <c r="K11" s="36" t="str">
        <f>IF(สรุป!N11="","",สรุป!N11)</f>
        <v/>
      </c>
      <c r="L11" s="36" t="str">
        <f>IF(สรุป!O11="","",สรุป!O11)</f>
        <v/>
      </c>
      <c r="M11" s="36" t="str">
        <f>IF(สรุป!P11="","",สรุป!P11)</f>
        <v/>
      </c>
      <c r="N11" s="36" t="str">
        <f>IF(สรุป!Q11="","",สรุป!Q11)</f>
        <v/>
      </c>
      <c r="O11" s="36" t="str">
        <f>IF(สรุป!R11="","",สรุป!R11)</f>
        <v/>
      </c>
      <c r="P11" s="36" t="str">
        <f>IF(สรุป!S11="","",สรุป!S11)</f>
        <v/>
      </c>
      <c r="Q11" s="36" t="str">
        <f>IF(สรุป!T11="","",สรุป!T11)</f>
        <v/>
      </c>
    </row>
    <row r="12" spans="1:17" x14ac:dyDescent="0.35">
      <c r="A12" s="58">
        <f>IF(รายชื่อนักเรียน!A9="","",รายชื่อนักเรียน!A9)</f>
        <v>8</v>
      </c>
      <c r="B12" s="73"/>
      <c r="C12" s="36" t="str">
        <f>IF(สรุป!F12="","",สรุป!F12)</f>
        <v/>
      </c>
      <c r="D12" s="36" t="str">
        <f>IF(สรุป!G12="","",สรุป!G12)</f>
        <v/>
      </c>
      <c r="E12" s="36" t="str">
        <f>IF(สรุป!H12="","",สรุป!H12)</f>
        <v/>
      </c>
      <c r="F12" s="36" t="str">
        <f>IF(สรุป!I12="","",สรุป!I12)</f>
        <v/>
      </c>
      <c r="G12" s="36" t="str">
        <f>IF(สรุป!J12="","",สรุป!J12)</f>
        <v/>
      </c>
      <c r="H12" s="36" t="str">
        <f>IF(สรุป!K12="","",สรุป!K12)</f>
        <v/>
      </c>
      <c r="I12" s="36" t="str">
        <f>IF(สรุป!L12="","",สรุป!L12)</f>
        <v/>
      </c>
      <c r="J12" s="36" t="str">
        <f>IF(สรุป!M12="","",สรุป!M12)</f>
        <v/>
      </c>
      <c r="K12" s="36" t="str">
        <f>IF(สรุป!N12="","",สรุป!N12)</f>
        <v/>
      </c>
      <c r="L12" s="36" t="str">
        <f>IF(สรุป!O12="","",สรุป!O12)</f>
        <v/>
      </c>
      <c r="M12" s="36" t="str">
        <f>IF(สรุป!P12="","",สรุป!P12)</f>
        <v/>
      </c>
      <c r="N12" s="36" t="str">
        <f>IF(สรุป!Q12="","",สรุป!Q12)</f>
        <v/>
      </c>
      <c r="O12" s="36" t="str">
        <f>IF(สรุป!R12="","",สรุป!R12)</f>
        <v/>
      </c>
      <c r="P12" s="36" t="str">
        <f>IF(สรุป!S12="","",สรุป!S12)</f>
        <v/>
      </c>
      <c r="Q12" s="36" t="str">
        <f>IF(สรุป!T12="","",สรุป!T12)</f>
        <v/>
      </c>
    </row>
    <row r="13" spans="1:17" x14ac:dyDescent="0.35">
      <c r="A13" s="58">
        <f>IF(รายชื่อนักเรียน!A10="","",รายชื่อนักเรียน!A10)</f>
        <v>9</v>
      </c>
      <c r="B13" s="73"/>
      <c r="C13" s="36" t="str">
        <f>IF(สรุป!F13="","",สรุป!F13)</f>
        <v/>
      </c>
      <c r="D13" s="36" t="str">
        <f>IF(สรุป!G13="","",สรุป!G13)</f>
        <v/>
      </c>
      <c r="E13" s="36" t="str">
        <f>IF(สรุป!H13="","",สรุป!H13)</f>
        <v/>
      </c>
      <c r="F13" s="36" t="str">
        <f>IF(สรุป!I13="","",สรุป!I13)</f>
        <v/>
      </c>
      <c r="G13" s="36" t="str">
        <f>IF(สรุป!J13="","",สรุป!J13)</f>
        <v/>
      </c>
      <c r="H13" s="36" t="str">
        <f>IF(สรุป!K13="","",สรุป!K13)</f>
        <v/>
      </c>
      <c r="I13" s="36" t="str">
        <f>IF(สรุป!L13="","",สรุป!L13)</f>
        <v/>
      </c>
      <c r="J13" s="36" t="str">
        <f>IF(สรุป!M13="","",สรุป!M13)</f>
        <v/>
      </c>
      <c r="K13" s="36" t="str">
        <f>IF(สรุป!N13="","",สรุป!N13)</f>
        <v/>
      </c>
      <c r="L13" s="36" t="str">
        <f>IF(สรุป!O13="","",สรุป!O13)</f>
        <v/>
      </c>
      <c r="M13" s="36" t="str">
        <f>IF(สรุป!P13="","",สรุป!P13)</f>
        <v/>
      </c>
      <c r="N13" s="36" t="str">
        <f>IF(สรุป!Q13="","",สรุป!Q13)</f>
        <v/>
      </c>
      <c r="O13" s="36" t="str">
        <f>IF(สรุป!R13="","",สรุป!R13)</f>
        <v/>
      </c>
      <c r="P13" s="36" t="str">
        <f>IF(สรุป!S13="","",สรุป!S13)</f>
        <v/>
      </c>
      <c r="Q13" s="36" t="str">
        <f>IF(สรุป!T13="","",สรุป!T13)</f>
        <v/>
      </c>
    </row>
    <row r="14" spans="1:17" x14ac:dyDescent="0.35">
      <c r="A14" s="58">
        <f>IF(รายชื่อนักเรียน!A11="","",รายชื่อนักเรียน!A11)</f>
        <v>10</v>
      </c>
      <c r="B14" s="73"/>
      <c r="C14" s="36" t="str">
        <f>IF(สรุป!F14="","",สรุป!F14)</f>
        <v/>
      </c>
      <c r="D14" s="36" t="str">
        <f>IF(สรุป!G14="","",สรุป!G14)</f>
        <v/>
      </c>
      <c r="E14" s="36" t="str">
        <f>IF(สรุป!H14="","",สรุป!H14)</f>
        <v/>
      </c>
      <c r="F14" s="36" t="str">
        <f>IF(สรุป!I14="","",สรุป!I14)</f>
        <v/>
      </c>
      <c r="G14" s="36" t="str">
        <f>IF(สรุป!J14="","",สรุป!J14)</f>
        <v/>
      </c>
      <c r="H14" s="36" t="str">
        <f>IF(สรุป!K14="","",สรุป!K14)</f>
        <v/>
      </c>
      <c r="I14" s="36" t="str">
        <f>IF(สรุป!L14="","",สรุป!L14)</f>
        <v/>
      </c>
      <c r="J14" s="36" t="str">
        <f>IF(สรุป!M14="","",สรุป!M14)</f>
        <v/>
      </c>
      <c r="K14" s="36" t="str">
        <f>IF(สรุป!N14="","",สรุป!N14)</f>
        <v/>
      </c>
      <c r="L14" s="36" t="str">
        <f>IF(สรุป!O14="","",สรุป!O14)</f>
        <v/>
      </c>
      <c r="M14" s="36" t="str">
        <f>IF(สรุป!P14="","",สรุป!P14)</f>
        <v/>
      </c>
      <c r="N14" s="36" t="str">
        <f>IF(สรุป!Q14="","",สรุป!Q14)</f>
        <v/>
      </c>
      <c r="O14" s="36" t="str">
        <f>IF(สรุป!R14="","",สรุป!R14)</f>
        <v/>
      </c>
      <c r="P14" s="36" t="str">
        <f>IF(สรุป!S14="","",สรุป!S14)</f>
        <v/>
      </c>
      <c r="Q14" s="36" t="str">
        <f>IF(สรุป!T14="","",สรุป!T14)</f>
        <v/>
      </c>
    </row>
    <row r="15" spans="1:17" x14ac:dyDescent="0.35">
      <c r="A15" s="58">
        <f>IF(รายชื่อนักเรียน!A12="","",รายชื่อนักเรียน!A12)</f>
        <v>11</v>
      </c>
      <c r="B15" s="73"/>
      <c r="C15" s="36" t="str">
        <f>IF(สรุป!F15="","",สรุป!F15)</f>
        <v/>
      </c>
      <c r="D15" s="36" t="str">
        <f>IF(สรุป!G15="","",สรุป!G15)</f>
        <v/>
      </c>
      <c r="E15" s="36" t="str">
        <f>IF(สรุป!H15="","",สรุป!H15)</f>
        <v/>
      </c>
      <c r="F15" s="36" t="str">
        <f>IF(สรุป!I15="","",สรุป!I15)</f>
        <v/>
      </c>
      <c r="G15" s="36" t="str">
        <f>IF(สรุป!J15="","",สรุป!J15)</f>
        <v/>
      </c>
      <c r="H15" s="36" t="str">
        <f>IF(สรุป!K15="","",สรุป!K15)</f>
        <v/>
      </c>
      <c r="I15" s="36" t="str">
        <f>IF(สรุป!L15="","",สรุป!L15)</f>
        <v/>
      </c>
      <c r="J15" s="36" t="str">
        <f>IF(สรุป!M15="","",สรุป!M15)</f>
        <v/>
      </c>
      <c r="K15" s="36" t="str">
        <f>IF(สรุป!N15="","",สรุป!N15)</f>
        <v/>
      </c>
      <c r="L15" s="36" t="str">
        <f>IF(สรุป!O15="","",สรุป!O15)</f>
        <v/>
      </c>
      <c r="M15" s="36" t="str">
        <f>IF(สรุป!P15="","",สรุป!P15)</f>
        <v/>
      </c>
      <c r="N15" s="36" t="str">
        <f>IF(สรุป!Q15="","",สรุป!Q15)</f>
        <v/>
      </c>
      <c r="O15" s="36" t="str">
        <f>IF(สรุป!R15="","",สรุป!R15)</f>
        <v/>
      </c>
      <c r="P15" s="36" t="str">
        <f>IF(สรุป!S15="","",สรุป!S15)</f>
        <v/>
      </c>
      <c r="Q15" s="36" t="str">
        <f>IF(สรุป!T15="","",สรุป!T15)</f>
        <v/>
      </c>
    </row>
    <row r="16" spans="1:17" x14ac:dyDescent="0.35">
      <c r="A16" s="58">
        <f>IF(รายชื่อนักเรียน!A13="","",รายชื่อนักเรียน!A13)</f>
        <v>12</v>
      </c>
      <c r="B16" s="73"/>
      <c r="C16" s="36" t="str">
        <f>IF(สรุป!F16="","",สรุป!F16)</f>
        <v/>
      </c>
      <c r="D16" s="36" t="str">
        <f>IF(สรุป!G16="","",สรุป!G16)</f>
        <v/>
      </c>
      <c r="E16" s="36" t="str">
        <f>IF(สรุป!H16="","",สรุป!H16)</f>
        <v/>
      </c>
      <c r="F16" s="36" t="str">
        <f>IF(สรุป!I16="","",สรุป!I16)</f>
        <v/>
      </c>
      <c r="G16" s="36" t="str">
        <f>IF(สรุป!J16="","",สรุป!J16)</f>
        <v/>
      </c>
      <c r="H16" s="36" t="str">
        <f>IF(สรุป!K16="","",สรุป!K16)</f>
        <v/>
      </c>
      <c r="I16" s="36" t="str">
        <f>IF(สรุป!L16="","",สรุป!L16)</f>
        <v/>
      </c>
      <c r="J16" s="36" t="str">
        <f>IF(สรุป!M16="","",สรุป!M16)</f>
        <v/>
      </c>
      <c r="K16" s="36" t="str">
        <f>IF(สรุป!N16="","",สรุป!N16)</f>
        <v/>
      </c>
      <c r="L16" s="36" t="str">
        <f>IF(สรุป!O16="","",สรุป!O16)</f>
        <v/>
      </c>
      <c r="M16" s="36" t="str">
        <f>IF(สรุป!P16="","",สรุป!P16)</f>
        <v/>
      </c>
      <c r="N16" s="36" t="str">
        <f>IF(สรุป!Q16="","",สรุป!Q16)</f>
        <v/>
      </c>
      <c r="O16" s="36" t="str">
        <f>IF(สรุป!R16="","",สรุป!R16)</f>
        <v/>
      </c>
      <c r="P16" s="36" t="str">
        <f>IF(สรุป!S16="","",สรุป!S16)</f>
        <v/>
      </c>
      <c r="Q16" s="36" t="str">
        <f>IF(สรุป!T16="","",สรุป!T16)</f>
        <v/>
      </c>
    </row>
    <row r="17" spans="1:17" x14ac:dyDescent="0.35">
      <c r="A17" s="58">
        <f>IF(รายชื่อนักเรียน!A14="","",รายชื่อนักเรียน!A14)</f>
        <v>13</v>
      </c>
      <c r="B17" s="73"/>
      <c r="C17" s="36" t="str">
        <f>IF(สรุป!F17="","",สรุป!F17)</f>
        <v/>
      </c>
      <c r="D17" s="36" t="str">
        <f>IF(สรุป!G17="","",สรุป!G17)</f>
        <v/>
      </c>
      <c r="E17" s="36" t="str">
        <f>IF(สรุป!H17="","",สรุป!H17)</f>
        <v/>
      </c>
      <c r="F17" s="36" t="str">
        <f>IF(สรุป!I17="","",สรุป!I17)</f>
        <v/>
      </c>
      <c r="G17" s="36" t="str">
        <f>IF(สรุป!J17="","",สรุป!J17)</f>
        <v/>
      </c>
      <c r="H17" s="36" t="str">
        <f>IF(สรุป!K17="","",สรุป!K17)</f>
        <v/>
      </c>
      <c r="I17" s="36" t="str">
        <f>IF(สรุป!L17="","",สรุป!L17)</f>
        <v/>
      </c>
      <c r="J17" s="36" t="str">
        <f>IF(สรุป!M17="","",สรุป!M17)</f>
        <v/>
      </c>
      <c r="K17" s="36" t="str">
        <f>IF(สรุป!N17="","",สรุป!N17)</f>
        <v/>
      </c>
      <c r="L17" s="36" t="str">
        <f>IF(สรุป!O17="","",สรุป!O17)</f>
        <v/>
      </c>
      <c r="M17" s="36" t="str">
        <f>IF(สรุป!P17="","",สรุป!P17)</f>
        <v/>
      </c>
      <c r="N17" s="36" t="str">
        <f>IF(สรุป!Q17="","",สรุป!Q17)</f>
        <v/>
      </c>
      <c r="O17" s="36" t="str">
        <f>IF(สรุป!R17="","",สรุป!R17)</f>
        <v/>
      </c>
      <c r="P17" s="36" t="str">
        <f>IF(สรุป!S17="","",สรุป!S17)</f>
        <v/>
      </c>
      <c r="Q17" s="36" t="str">
        <f>IF(สรุป!T17="","",สรุป!T17)</f>
        <v/>
      </c>
    </row>
    <row r="18" spans="1:17" x14ac:dyDescent="0.35">
      <c r="A18" s="58">
        <f>IF(รายชื่อนักเรียน!A15="","",รายชื่อนักเรียน!A15)</f>
        <v>14</v>
      </c>
      <c r="B18" s="73"/>
      <c r="C18" s="36" t="str">
        <f>IF(สรุป!F18="","",สรุป!F18)</f>
        <v/>
      </c>
      <c r="D18" s="36" t="str">
        <f>IF(สรุป!G18="","",สรุป!G18)</f>
        <v/>
      </c>
      <c r="E18" s="36" t="str">
        <f>IF(สรุป!H18="","",สรุป!H18)</f>
        <v/>
      </c>
      <c r="F18" s="36" t="str">
        <f>IF(สรุป!I18="","",สรุป!I18)</f>
        <v/>
      </c>
      <c r="G18" s="36" t="str">
        <f>IF(สรุป!J18="","",สรุป!J18)</f>
        <v/>
      </c>
      <c r="H18" s="36" t="str">
        <f>IF(สรุป!K18="","",สรุป!K18)</f>
        <v/>
      </c>
      <c r="I18" s="36" t="str">
        <f>IF(สรุป!L18="","",สรุป!L18)</f>
        <v/>
      </c>
      <c r="J18" s="36" t="str">
        <f>IF(สรุป!M18="","",สรุป!M18)</f>
        <v/>
      </c>
      <c r="K18" s="36" t="str">
        <f>IF(สรุป!N18="","",สรุป!N18)</f>
        <v/>
      </c>
      <c r="L18" s="36" t="str">
        <f>IF(สรุป!O18="","",สรุป!O18)</f>
        <v/>
      </c>
      <c r="M18" s="36" t="str">
        <f>IF(สรุป!P18="","",สรุป!P18)</f>
        <v/>
      </c>
      <c r="N18" s="36" t="str">
        <f>IF(สรุป!Q18="","",สรุป!Q18)</f>
        <v/>
      </c>
      <c r="O18" s="36" t="str">
        <f>IF(สรุป!R18="","",สรุป!R18)</f>
        <v/>
      </c>
      <c r="P18" s="36" t="str">
        <f>IF(สรุป!S18="","",สรุป!S18)</f>
        <v/>
      </c>
      <c r="Q18" s="36" t="str">
        <f>IF(สรุป!T18="","",สรุป!T18)</f>
        <v/>
      </c>
    </row>
    <row r="19" spans="1:17" x14ac:dyDescent="0.35">
      <c r="A19" s="58">
        <f>IF(รายชื่อนักเรียน!A16="","",รายชื่อนักเรียน!A16)</f>
        <v>15</v>
      </c>
      <c r="B19" s="73"/>
      <c r="C19" s="36" t="str">
        <f>IF(สรุป!F19="","",สรุป!F19)</f>
        <v/>
      </c>
      <c r="D19" s="36" t="str">
        <f>IF(สรุป!G19="","",สรุป!G19)</f>
        <v/>
      </c>
      <c r="E19" s="36" t="str">
        <f>IF(สรุป!H19="","",สรุป!H19)</f>
        <v/>
      </c>
      <c r="F19" s="36" t="str">
        <f>IF(สรุป!I19="","",สรุป!I19)</f>
        <v/>
      </c>
      <c r="G19" s="36" t="str">
        <f>IF(สรุป!J19="","",สรุป!J19)</f>
        <v/>
      </c>
      <c r="H19" s="36" t="str">
        <f>IF(สรุป!K19="","",สรุป!K19)</f>
        <v/>
      </c>
      <c r="I19" s="36" t="str">
        <f>IF(สรุป!L19="","",สรุป!L19)</f>
        <v/>
      </c>
      <c r="J19" s="36" t="str">
        <f>IF(สรุป!M19="","",สรุป!M19)</f>
        <v/>
      </c>
      <c r="K19" s="36" t="str">
        <f>IF(สรุป!N19="","",สรุป!N19)</f>
        <v/>
      </c>
      <c r="L19" s="36" t="str">
        <f>IF(สรุป!O19="","",สรุป!O19)</f>
        <v/>
      </c>
      <c r="M19" s="36" t="str">
        <f>IF(สรุป!P19="","",สรุป!P19)</f>
        <v/>
      </c>
      <c r="N19" s="36" t="str">
        <f>IF(สรุป!Q19="","",สรุป!Q19)</f>
        <v/>
      </c>
      <c r="O19" s="36" t="str">
        <f>IF(สรุป!R19="","",สรุป!R19)</f>
        <v/>
      </c>
      <c r="P19" s="36" t="str">
        <f>IF(สรุป!S19="","",สรุป!S19)</f>
        <v/>
      </c>
      <c r="Q19" s="36" t="str">
        <f>IF(สรุป!T19="","",สรุป!T19)</f>
        <v/>
      </c>
    </row>
    <row r="20" spans="1:17" x14ac:dyDescent="0.35">
      <c r="A20" s="58">
        <f>IF(รายชื่อนักเรียน!A17="","",รายชื่อนักเรียน!A17)</f>
        <v>16</v>
      </c>
      <c r="B20" s="73"/>
      <c r="C20" s="36" t="str">
        <f>IF(สรุป!F20="","",สรุป!F20)</f>
        <v/>
      </c>
      <c r="D20" s="36" t="str">
        <f>IF(สรุป!G20="","",สรุป!G20)</f>
        <v/>
      </c>
      <c r="E20" s="36" t="str">
        <f>IF(สรุป!H20="","",สรุป!H20)</f>
        <v/>
      </c>
      <c r="F20" s="36" t="str">
        <f>IF(สรุป!I20="","",สรุป!I20)</f>
        <v/>
      </c>
      <c r="G20" s="36" t="str">
        <f>IF(สรุป!J20="","",สรุป!J20)</f>
        <v/>
      </c>
      <c r="H20" s="36" t="str">
        <f>IF(สรุป!K20="","",สรุป!K20)</f>
        <v/>
      </c>
      <c r="I20" s="36" t="str">
        <f>IF(สรุป!L20="","",สรุป!L20)</f>
        <v/>
      </c>
      <c r="J20" s="36" t="str">
        <f>IF(สรุป!M20="","",สรุป!M20)</f>
        <v/>
      </c>
      <c r="K20" s="36" t="str">
        <f>IF(สรุป!N20="","",สรุป!N20)</f>
        <v/>
      </c>
      <c r="L20" s="36" t="str">
        <f>IF(สรุป!O20="","",สรุป!O20)</f>
        <v/>
      </c>
      <c r="M20" s="36" t="str">
        <f>IF(สรุป!P20="","",สรุป!P20)</f>
        <v/>
      </c>
      <c r="N20" s="36" t="str">
        <f>IF(สรุป!Q20="","",สรุป!Q20)</f>
        <v/>
      </c>
      <c r="O20" s="36" t="str">
        <f>IF(สรุป!R20="","",สรุป!R20)</f>
        <v/>
      </c>
      <c r="P20" s="36" t="str">
        <f>IF(สรุป!S20="","",สรุป!S20)</f>
        <v/>
      </c>
      <c r="Q20" s="36" t="str">
        <f>IF(สรุป!T20="","",สรุป!T20)</f>
        <v/>
      </c>
    </row>
    <row r="21" spans="1:17" x14ac:dyDescent="0.35">
      <c r="A21" s="58">
        <f>IF(รายชื่อนักเรียน!A18="","",รายชื่อนักเรียน!A18)</f>
        <v>17</v>
      </c>
      <c r="B21" s="73"/>
      <c r="C21" s="36" t="str">
        <f>IF(สรุป!F21="","",สรุป!F21)</f>
        <v/>
      </c>
      <c r="D21" s="36" t="str">
        <f>IF(สรุป!G21="","",สรุป!G21)</f>
        <v/>
      </c>
      <c r="E21" s="36" t="str">
        <f>IF(สรุป!H21="","",สรุป!H21)</f>
        <v/>
      </c>
      <c r="F21" s="36" t="str">
        <f>IF(สรุป!I21="","",สรุป!I21)</f>
        <v/>
      </c>
      <c r="G21" s="36" t="str">
        <f>IF(สรุป!J21="","",สรุป!J21)</f>
        <v/>
      </c>
      <c r="H21" s="36" t="str">
        <f>IF(สรุป!K21="","",สรุป!K21)</f>
        <v/>
      </c>
      <c r="I21" s="36" t="str">
        <f>IF(สรุป!L21="","",สรุป!L21)</f>
        <v/>
      </c>
      <c r="J21" s="36" t="str">
        <f>IF(สรุป!M21="","",สรุป!M21)</f>
        <v/>
      </c>
      <c r="K21" s="36" t="str">
        <f>IF(สรุป!N21="","",สรุป!N21)</f>
        <v/>
      </c>
      <c r="L21" s="36" t="str">
        <f>IF(สรุป!O21="","",สรุป!O21)</f>
        <v/>
      </c>
      <c r="M21" s="36" t="str">
        <f>IF(สรุป!P21="","",สรุป!P21)</f>
        <v/>
      </c>
      <c r="N21" s="36" t="str">
        <f>IF(สรุป!Q21="","",สรุป!Q21)</f>
        <v/>
      </c>
      <c r="O21" s="36" t="str">
        <f>IF(สรุป!R21="","",สรุป!R21)</f>
        <v/>
      </c>
      <c r="P21" s="36" t="str">
        <f>IF(สรุป!S21="","",สรุป!S21)</f>
        <v/>
      </c>
      <c r="Q21" s="36" t="str">
        <f>IF(สรุป!T21="","",สรุป!T21)</f>
        <v/>
      </c>
    </row>
    <row r="22" spans="1:17" x14ac:dyDescent="0.35">
      <c r="A22" s="58">
        <f>IF(รายชื่อนักเรียน!A19="","",รายชื่อนักเรียน!A19)</f>
        <v>18</v>
      </c>
      <c r="B22" s="73"/>
      <c r="C22" s="36" t="str">
        <f>IF(สรุป!F22="","",สรุป!F22)</f>
        <v/>
      </c>
      <c r="D22" s="36" t="str">
        <f>IF(สรุป!G22="","",สรุป!G22)</f>
        <v/>
      </c>
      <c r="E22" s="36" t="str">
        <f>IF(สรุป!H22="","",สรุป!H22)</f>
        <v/>
      </c>
      <c r="F22" s="36" t="str">
        <f>IF(สรุป!I22="","",สรุป!I22)</f>
        <v/>
      </c>
      <c r="G22" s="36" t="str">
        <f>IF(สรุป!J22="","",สรุป!J22)</f>
        <v/>
      </c>
      <c r="H22" s="36" t="str">
        <f>IF(สรุป!K22="","",สรุป!K22)</f>
        <v/>
      </c>
      <c r="I22" s="36" t="str">
        <f>IF(สรุป!L22="","",สรุป!L22)</f>
        <v/>
      </c>
      <c r="J22" s="36" t="str">
        <f>IF(สรุป!M22="","",สรุป!M22)</f>
        <v/>
      </c>
      <c r="K22" s="36" t="str">
        <f>IF(สรุป!N22="","",สรุป!N22)</f>
        <v/>
      </c>
      <c r="L22" s="36" t="str">
        <f>IF(สรุป!O22="","",สรุป!O22)</f>
        <v/>
      </c>
      <c r="M22" s="36" t="str">
        <f>IF(สรุป!P22="","",สรุป!P22)</f>
        <v/>
      </c>
      <c r="N22" s="36" t="str">
        <f>IF(สรุป!Q22="","",สรุป!Q22)</f>
        <v/>
      </c>
      <c r="O22" s="36" t="str">
        <f>IF(สรุป!R22="","",สรุป!R22)</f>
        <v/>
      </c>
      <c r="P22" s="36" t="str">
        <f>IF(สรุป!S22="","",สรุป!S22)</f>
        <v/>
      </c>
      <c r="Q22" s="36" t="str">
        <f>IF(สรุป!T22="","",สรุป!T22)</f>
        <v/>
      </c>
    </row>
    <row r="23" spans="1:17" x14ac:dyDescent="0.35">
      <c r="A23" s="58">
        <f>IF(รายชื่อนักเรียน!A20="","",รายชื่อนักเรียน!A20)</f>
        <v>19</v>
      </c>
      <c r="B23" s="73"/>
      <c r="C23" s="36" t="str">
        <f>IF(สรุป!F23="","",สรุป!F23)</f>
        <v/>
      </c>
      <c r="D23" s="36" t="str">
        <f>IF(สรุป!G23="","",สรุป!G23)</f>
        <v/>
      </c>
      <c r="E23" s="36" t="str">
        <f>IF(สรุป!H23="","",สรุป!H23)</f>
        <v/>
      </c>
      <c r="F23" s="36" t="str">
        <f>IF(สรุป!I23="","",สรุป!I23)</f>
        <v/>
      </c>
      <c r="G23" s="36" t="str">
        <f>IF(สรุป!J23="","",สรุป!J23)</f>
        <v/>
      </c>
      <c r="H23" s="36" t="str">
        <f>IF(สรุป!K23="","",สรุป!K23)</f>
        <v/>
      </c>
      <c r="I23" s="36" t="str">
        <f>IF(สรุป!L23="","",สรุป!L23)</f>
        <v/>
      </c>
      <c r="J23" s="36" t="str">
        <f>IF(สรุป!M23="","",สรุป!M23)</f>
        <v/>
      </c>
      <c r="K23" s="36" t="str">
        <f>IF(สรุป!N23="","",สรุป!N23)</f>
        <v/>
      </c>
      <c r="L23" s="36" t="str">
        <f>IF(สรุป!O23="","",สรุป!O23)</f>
        <v/>
      </c>
      <c r="M23" s="36" t="str">
        <f>IF(สรุป!P23="","",สรุป!P23)</f>
        <v/>
      </c>
      <c r="N23" s="36" t="str">
        <f>IF(สรุป!Q23="","",สรุป!Q23)</f>
        <v/>
      </c>
      <c r="O23" s="36" t="str">
        <f>IF(สรุป!R23="","",สรุป!R23)</f>
        <v/>
      </c>
      <c r="P23" s="36" t="str">
        <f>IF(สรุป!S23="","",สรุป!S23)</f>
        <v/>
      </c>
      <c r="Q23" s="36" t="str">
        <f>IF(สรุป!T23="","",สรุป!T23)</f>
        <v/>
      </c>
    </row>
    <row r="24" spans="1:17" x14ac:dyDescent="0.35">
      <c r="A24" s="58">
        <f>IF(รายชื่อนักเรียน!A21="","",รายชื่อนักเรียน!A21)</f>
        <v>20</v>
      </c>
      <c r="B24" s="73"/>
      <c r="C24" s="36" t="str">
        <f>IF(สรุป!F24="","",สรุป!F24)</f>
        <v/>
      </c>
      <c r="D24" s="36" t="str">
        <f>IF(สรุป!G24="","",สรุป!G24)</f>
        <v/>
      </c>
      <c r="E24" s="36" t="str">
        <f>IF(สรุป!H24="","",สรุป!H24)</f>
        <v/>
      </c>
      <c r="F24" s="36" t="str">
        <f>IF(สรุป!I24="","",สรุป!I24)</f>
        <v/>
      </c>
      <c r="G24" s="36" t="str">
        <f>IF(สรุป!J24="","",สรุป!J24)</f>
        <v/>
      </c>
      <c r="H24" s="36" t="str">
        <f>IF(สรุป!K24="","",สรุป!K24)</f>
        <v/>
      </c>
      <c r="I24" s="36" t="str">
        <f>IF(สรุป!L24="","",สรุป!L24)</f>
        <v/>
      </c>
      <c r="J24" s="36" t="str">
        <f>IF(สรุป!M24="","",สรุป!M24)</f>
        <v/>
      </c>
      <c r="K24" s="36" t="str">
        <f>IF(สรุป!N24="","",สรุป!N24)</f>
        <v/>
      </c>
      <c r="L24" s="36" t="str">
        <f>IF(สรุป!O24="","",สรุป!O24)</f>
        <v/>
      </c>
      <c r="M24" s="36" t="str">
        <f>IF(สรุป!P24="","",สรุป!P24)</f>
        <v/>
      </c>
      <c r="N24" s="36" t="str">
        <f>IF(สรุป!Q24="","",สรุป!Q24)</f>
        <v/>
      </c>
      <c r="O24" s="36" t="str">
        <f>IF(สรุป!R24="","",สรุป!R24)</f>
        <v/>
      </c>
      <c r="P24" s="36" t="str">
        <f>IF(สรุป!S24="","",สรุป!S24)</f>
        <v/>
      </c>
      <c r="Q24" s="36" t="str">
        <f>IF(สรุป!T24="","",สรุป!T24)</f>
        <v/>
      </c>
    </row>
    <row r="25" spans="1:17" x14ac:dyDescent="0.35">
      <c r="A25" s="58">
        <f>IF(รายชื่อนักเรียน!A22="","",รายชื่อนักเรียน!A22)</f>
        <v>21</v>
      </c>
      <c r="B25" s="73"/>
      <c r="C25" s="36" t="str">
        <f>IF(สรุป!F25="","",สรุป!F25)</f>
        <v/>
      </c>
      <c r="D25" s="36" t="str">
        <f>IF(สรุป!G25="","",สรุป!G25)</f>
        <v/>
      </c>
      <c r="E25" s="36" t="str">
        <f>IF(สรุป!H25="","",สรุป!H25)</f>
        <v/>
      </c>
      <c r="F25" s="36" t="str">
        <f>IF(สรุป!I25="","",สรุป!I25)</f>
        <v/>
      </c>
      <c r="G25" s="36" t="str">
        <f>IF(สรุป!J25="","",สรุป!J25)</f>
        <v/>
      </c>
      <c r="H25" s="36" t="str">
        <f>IF(สรุป!K25="","",สรุป!K25)</f>
        <v/>
      </c>
      <c r="I25" s="36" t="str">
        <f>IF(สรุป!L25="","",สรุป!L25)</f>
        <v/>
      </c>
      <c r="J25" s="36" t="str">
        <f>IF(สรุป!M25="","",สรุป!M25)</f>
        <v/>
      </c>
      <c r="K25" s="36" t="str">
        <f>IF(สรุป!N25="","",สรุป!N25)</f>
        <v/>
      </c>
      <c r="L25" s="36" t="str">
        <f>IF(สรุป!O25="","",สรุป!O25)</f>
        <v/>
      </c>
      <c r="M25" s="36" t="str">
        <f>IF(สรุป!P25="","",สรุป!P25)</f>
        <v/>
      </c>
      <c r="N25" s="36" t="str">
        <f>IF(สรุป!Q25="","",สรุป!Q25)</f>
        <v/>
      </c>
      <c r="O25" s="36" t="str">
        <f>IF(สรุป!R25="","",สรุป!R25)</f>
        <v/>
      </c>
      <c r="P25" s="36" t="str">
        <f>IF(สรุป!S25="","",สรุป!S25)</f>
        <v/>
      </c>
      <c r="Q25" s="36" t="str">
        <f>IF(สรุป!T25="","",สรุป!T25)</f>
        <v/>
      </c>
    </row>
    <row r="26" spans="1:17" x14ac:dyDescent="0.35">
      <c r="A26" s="58">
        <f>IF(รายชื่อนักเรียน!A23="","",รายชื่อนักเรียน!A23)</f>
        <v>22</v>
      </c>
      <c r="B26" s="73"/>
      <c r="C26" s="36" t="str">
        <f>IF(สรุป!F26="","",สรุป!F26)</f>
        <v/>
      </c>
      <c r="D26" s="36" t="str">
        <f>IF(สรุป!G26="","",สรุป!G26)</f>
        <v/>
      </c>
      <c r="E26" s="36" t="str">
        <f>IF(สรุป!H26="","",สรุป!H26)</f>
        <v/>
      </c>
      <c r="F26" s="36" t="str">
        <f>IF(สรุป!I26="","",สรุป!I26)</f>
        <v/>
      </c>
      <c r="G26" s="36" t="str">
        <f>IF(สรุป!J26="","",สรุป!J26)</f>
        <v/>
      </c>
      <c r="H26" s="36" t="str">
        <f>IF(สรุป!K26="","",สรุป!K26)</f>
        <v/>
      </c>
      <c r="I26" s="36" t="str">
        <f>IF(สรุป!L26="","",สรุป!L26)</f>
        <v/>
      </c>
      <c r="J26" s="36" t="str">
        <f>IF(สรุป!M26="","",สรุป!M26)</f>
        <v/>
      </c>
      <c r="K26" s="36" t="str">
        <f>IF(สรุป!N26="","",สรุป!N26)</f>
        <v/>
      </c>
      <c r="L26" s="36" t="str">
        <f>IF(สรุป!O26="","",สรุป!O26)</f>
        <v/>
      </c>
      <c r="M26" s="36" t="str">
        <f>IF(สรุป!P26="","",สรุป!P26)</f>
        <v/>
      </c>
      <c r="N26" s="36" t="str">
        <f>IF(สรุป!Q26="","",สรุป!Q26)</f>
        <v/>
      </c>
      <c r="O26" s="36" t="str">
        <f>IF(สรุป!R26="","",สรุป!R26)</f>
        <v/>
      </c>
      <c r="P26" s="36" t="str">
        <f>IF(สรุป!S26="","",สรุป!S26)</f>
        <v/>
      </c>
      <c r="Q26" s="36" t="str">
        <f>IF(สรุป!T26="","",สรุป!T26)</f>
        <v/>
      </c>
    </row>
    <row r="27" spans="1:17" x14ac:dyDescent="0.35">
      <c r="A27" s="58">
        <f>IF(รายชื่อนักเรียน!A24="","",รายชื่อนักเรียน!A24)</f>
        <v>23</v>
      </c>
      <c r="B27" s="73"/>
      <c r="C27" s="36" t="str">
        <f>IF(สรุป!F27="","",สรุป!F27)</f>
        <v/>
      </c>
      <c r="D27" s="36" t="str">
        <f>IF(สรุป!G27="","",สรุป!G27)</f>
        <v/>
      </c>
      <c r="E27" s="36" t="str">
        <f>IF(สรุป!H27="","",สรุป!H27)</f>
        <v/>
      </c>
      <c r="F27" s="36" t="str">
        <f>IF(สรุป!I27="","",สรุป!I27)</f>
        <v/>
      </c>
      <c r="G27" s="36" t="str">
        <f>IF(สรุป!J27="","",สรุป!J27)</f>
        <v/>
      </c>
      <c r="H27" s="36" t="str">
        <f>IF(สรุป!K27="","",สรุป!K27)</f>
        <v/>
      </c>
      <c r="I27" s="36" t="str">
        <f>IF(สรุป!L27="","",สรุป!L27)</f>
        <v/>
      </c>
      <c r="J27" s="36" t="str">
        <f>IF(สรุป!M27="","",สรุป!M27)</f>
        <v/>
      </c>
      <c r="K27" s="36" t="str">
        <f>IF(สรุป!N27="","",สรุป!N27)</f>
        <v/>
      </c>
      <c r="L27" s="36" t="str">
        <f>IF(สรุป!O27="","",สรุป!O27)</f>
        <v/>
      </c>
      <c r="M27" s="36" t="str">
        <f>IF(สรุป!P27="","",สรุป!P27)</f>
        <v/>
      </c>
      <c r="N27" s="36" t="str">
        <f>IF(สรุป!Q27="","",สรุป!Q27)</f>
        <v/>
      </c>
      <c r="O27" s="36" t="str">
        <f>IF(สรุป!R27="","",สรุป!R27)</f>
        <v/>
      </c>
      <c r="P27" s="36" t="str">
        <f>IF(สรุป!S27="","",สรุป!S27)</f>
        <v/>
      </c>
      <c r="Q27" s="36" t="str">
        <f>IF(สรุป!T27="","",สรุป!T27)</f>
        <v/>
      </c>
    </row>
    <row r="28" spans="1:17" x14ac:dyDescent="0.35">
      <c r="A28" s="58">
        <f>IF(รายชื่อนักเรียน!A25="","",รายชื่อนักเรียน!A25)</f>
        <v>24</v>
      </c>
      <c r="B28" s="73"/>
      <c r="C28" s="36" t="str">
        <f>IF(สรุป!F28="","",สรุป!F28)</f>
        <v/>
      </c>
      <c r="D28" s="36" t="str">
        <f>IF(สรุป!G28="","",สรุป!G28)</f>
        <v/>
      </c>
      <c r="E28" s="36" t="str">
        <f>IF(สรุป!H28="","",สรุป!H28)</f>
        <v/>
      </c>
      <c r="F28" s="36" t="str">
        <f>IF(สรุป!I28="","",สรุป!I28)</f>
        <v/>
      </c>
      <c r="G28" s="36" t="str">
        <f>IF(สรุป!J28="","",สรุป!J28)</f>
        <v/>
      </c>
      <c r="H28" s="36" t="str">
        <f>IF(สรุป!K28="","",สรุป!K28)</f>
        <v/>
      </c>
      <c r="I28" s="36" t="str">
        <f>IF(สรุป!L28="","",สรุป!L28)</f>
        <v/>
      </c>
      <c r="J28" s="36" t="str">
        <f>IF(สรุป!M28="","",สรุป!M28)</f>
        <v/>
      </c>
      <c r="K28" s="36" t="str">
        <f>IF(สรุป!N28="","",สรุป!N28)</f>
        <v/>
      </c>
      <c r="L28" s="36" t="str">
        <f>IF(สรุป!O28="","",สรุป!O28)</f>
        <v/>
      </c>
      <c r="M28" s="36" t="str">
        <f>IF(สรุป!P28="","",สรุป!P28)</f>
        <v/>
      </c>
      <c r="N28" s="36" t="str">
        <f>IF(สรุป!Q28="","",สรุป!Q28)</f>
        <v/>
      </c>
      <c r="O28" s="36" t="str">
        <f>IF(สรุป!R28="","",สรุป!R28)</f>
        <v/>
      </c>
      <c r="P28" s="36" t="str">
        <f>IF(สรุป!S28="","",สรุป!S28)</f>
        <v/>
      </c>
      <c r="Q28" s="36" t="str">
        <f>IF(สรุป!T28="","",สรุป!T28)</f>
        <v/>
      </c>
    </row>
    <row r="29" spans="1:17" x14ac:dyDescent="0.35">
      <c r="A29" s="58">
        <f>IF(รายชื่อนักเรียน!A26="","",รายชื่อนักเรียน!A26)</f>
        <v>25</v>
      </c>
      <c r="B29" s="73"/>
      <c r="C29" s="36" t="str">
        <f>IF(สรุป!F29="","",สรุป!F29)</f>
        <v/>
      </c>
      <c r="D29" s="36" t="str">
        <f>IF(สรุป!G29="","",สรุป!G29)</f>
        <v/>
      </c>
      <c r="E29" s="36" t="str">
        <f>IF(สรุป!H29="","",สรุป!H29)</f>
        <v/>
      </c>
      <c r="F29" s="36" t="str">
        <f>IF(สรุป!I29="","",สรุป!I29)</f>
        <v/>
      </c>
      <c r="G29" s="36" t="str">
        <f>IF(สรุป!J29="","",สรุป!J29)</f>
        <v/>
      </c>
      <c r="H29" s="36" t="str">
        <f>IF(สรุป!K29="","",สรุป!K29)</f>
        <v/>
      </c>
      <c r="I29" s="36" t="str">
        <f>IF(สรุป!L29="","",สรุป!L29)</f>
        <v/>
      </c>
      <c r="J29" s="36" t="str">
        <f>IF(สรุป!M29="","",สรุป!M29)</f>
        <v/>
      </c>
      <c r="K29" s="36" t="str">
        <f>IF(สรุป!N29="","",สรุป!N29)</f>
        <v/>
      </c>
      <c r="L29" s="36" t="str">
        <f>IF(สรุป!O29="","",สรุป!O29)</f>
        <v/>
      </c>
      <c r="M29" s="36" t="str">
        <f>IF(สรุป!P29="","",สรุป!P29)</f>
        <v/>
      </c>
      <c r="N29" s="36" t="str">
        <f>IF(สรุป!Q29="","",สรุป!Q29)</f>
        <v/>
      </c>
      <c r="O29" s="36" t="str">
        <f>IF(สรุป!R29="","",สรุป!R29)</f>
        <v/>
      </c>
      <c r="P29" s="36" t="str">
        <f>IF(สรุป!S29="","",สรุป!S29)</f>
        <v/>
      </c>
      <c r="Q29" s="36" t="str">
        <f>IF(สรุป!T29="","",สรุป!T29)</f>
        <v/>
      </c>
    </row>
    <row r="30" spans="1:17" x14ac:dyDescent="0.35">
      <c r="A30" s="58">
        <f>IF(รายชื่อนักเรียน!A27="","",รายชื่อนักเรียน!A27)</f>
        <v>26</v>
      </c>
      <c r="B30" s="73"/>
      <c r="C30" s="36" t="str">
        <f>IF(สรุป!F30="","",สรุป!F30)</f>
        <v/>
      </c>
      <c r="D30" s="36" t="str">
        <f>IF(สรุป!G30="","",สรุป!G30)</f>
        <v/>
      </c>
      <c r="E30" s="36" t="str">
        <f>IF(สรุป!H30="","",สรุป!H30)</f>
        <v/>
      </c>
      <c r="F30" s="36" t="str">
        <f>IF(สรุป!I30="","",สรุป!I30)</f>
        <v/>
      </c>
      <c r="G30" s="36" t="str">
        <f>IF(สรุป!J30="","",สรุป!J30)</f>
        <v/>
      </c>
      <c r="H30" s="36" t="str">
        <f>IF(สรุป!K30="","",สรุป!K30)</f>
        <v/>
      </c>
      <c r="I30" s="36" t="str">
        <f>IF(สรุป!L30="","",สรุป!L30)</f>
        <v/>
      </c>
      <c r="J30" s="36" t="str">
        <f>IF(สรุป!M30="","",สรุป!M30)</f>
        <v/>
      </c>
      <c r="K30" s="36" t="str">
        <f>IF(สรุป!N30="","",สรุป!N30)</f>
        <v/>
      </c>
      <c r="L30" s="36" t="str">
        <f>IF(สรุป!O30="","",สรุป!O30)</f>
        <v/>
      </c>
      <c r="M30" s="36" t="str">
        <f>IF(สรุป!P30="","",สรุป!P30)</f>
        <v/>
      </c>
      <c r="N30" s="36" t="str">
        <f>IF(สรุป!Q30="","",สรุป!Q30)</f>
        <v/>
      </c>
      <c r="O30" s="36" t="str">
        <f>IF(สรุป!R30="","",สรุป!R30)</f>
        <v/>
      </c>
      <c r="P30" s="36" t="str">
        <f>IF(สรุป!S30="","",สรุป!S30)</f>
        <v/>
      </c>
      <c r="Q30" s="36" t="str">
        <f>IF(สรุป!T30="","",สรุป!T30)</f>
        <v/>
      </c>
    </row>
    <row r="31" spans="1:17" x14ac:dyDescent="0.35">
      <c r="A31" s="58">
        <f>IF(รายชื่อนักเรียน!A28="","",รายชื่อนักเรียน!A28)</f>
        <v>27</v>
      </c>
      <c r="B31" s="73"/>
      <c r="C31" s="36" t="str">
        <f>IF(สรุป!F31="","",สรุป!F31)</f>
        <v/>
      </c>
      <c r="D31" s="36" t="str">
        <f>IF(สรุป!G31="","",สรุป!G31)</f>
        <v/>
      </c>
      <c r="E31" s="36" t="str">
        <f>IF(สรุป!H31="","",สรุป!H31)</f>
        <v/>
      </c>
      <c r="F31" s="36" t="str">
        <f>IF(สรุป!I31="","",สรุป!I31)</f>
        <v/>
      </c>
      <c r="G31" s="36" t="str">
        <f>IF(สรุป!J31="","",สรุป!J31)</f>
        <v/>
      </c>
      <c r="H31" s="36" t="str">
        <f>IF(สรุป!K31="","",สรุป!K31)</f>
        <v/>
      </c>
      <c r="I31" s="36" t="str">
        <f>IF(สรุป!L31="","",สรุป!L31)</f>
        <v/>
      </c>
      <c r="J31" s="36" t="str">
        <f>IF(สรุป!M31="","",สรุป!M31)</f>
        <v/>
      </c>
      <c r="K31" s="36" t="str">
        <f>IF(สรุป!N31="","",สรุป!N31)</f>
        <v/>
      </c>
      <c r="L31" s="36" t="str">
        <f>IF(สรุป!O31="","",สรุป!O31)</f>
        <v/>
      </c>
      <c r="M31" s="36" t="str">
        <f>IF(สรุป!P31="","",สรุป!P31)</f>
        <v/>
      </c>
      <c r="N31" s="36" t="str">
        <f>IF(สรุป!Q31="","",สรุป!Q31)</f>
        <v/>
      </c>
      <c r="O31" s="36" t="str">
        <f>IF(สรุป!R31="","",สรุป!R31)</f>
        <v/>
      </c>
      <c r="P31" s="36" t="str">
        <f>IF(สรุป!S31="","",สรุป!S31)</f>
        <v/>
      </c>
      <c r="Q31" s="36" t="str">
        <f>IF(สรุป!T31="","",สรุป!T31)</f>
        <v/>
      </c>
    </row>
    <row r="32" spans="1:17" x14ac:dyDescent="0.35">
      <c r="A32" s="58">
        <f>IF(รายชื่อนักเรียน!A29="","",รายชื่อนักเรียน!A29)</f>
        <v>28</v>
      </c>
      <c r="B32" s="73"/>
      <c r="C32" s="36" t="str">
        <f>IF(สรุป!F32="","",สรุป!F32)</f>
        <v/>
      </c>
      <c r="D32" s="36" t="str">
        <f>IF(สรุป!G32="","",สรุป!G32)</f>
        <v/>
      </c>
      <c r="E32" s="36" t="str">
        <f>IF(สรุป!H32="","",สรุป!H32)</f>
        <v/>
      </c>
      <c r="F32" s="36" t="str">
        <f>IF(สรุป!I32="","",สรุป!I32)</f>
        <v/>
      </c>
      <c r="G32" s="36" t="str">
        <f>IF(สรุป!J32="","",สรุป!J32)</f>
        <v/>
      </c>
      <c r="H32" s="36" t="str">
        <f>IF(สรุป!K32="","",สรุป!K32)</f>
        <v/>
      </c>
      <c r="I32" s="36" t="str">
        <f>IF(สรุป!L32="","",สรุป!L32)</f>
        <v/>
      </c>
      <c r="J32" s="36" t="str">
        <f>IF(สรุป!M32="","",สรุป!M32)</f>
        <v/>
      </c>
      <c r="K32" s="36" t="str">
        <f>IF(สรุป!N32="","",สรุป!N32)</f>
        <v/>
      </c>
      <c r="L32" s="36" t="str">
        <f>IF(สรุป!O32="","",สรุป!O32)</f>
        <v/>
      </c>
      <c r="M32" s="36" t="str">
        <f>IF(สรุป!P32="","",สรุป!P32)</f>
        <v/>
      </c>
      <c r="N32" s="36" t="str">
        <f>IF(สรุป!Q32="","",สรุป!Q32)</f>
        <v/>
      </c>
      <c r="O32" s="36" t="str">
        <f>IF(สรุป!R32="","",สรุป!R32)</f>
        <v/>
      </c>
      <c r="P32" s="36" t="str">
        <f>IF(สรุป!S32="","",สรุป!S32)</f>
        <v/>
      </c>
      <c r="Q32" s="36" t="str">
        <f>IF(สรุป!T32="","",สรุป!T32)</f>
        <v/>
      </c>
    </row>
    <row r="33" spans="1:17" x14ac:dyDescent="0.35">
      <c r="A33" s="58">
        <f>IF(รายชื่อนักเรียน!A30="","",รายชื่อนักเรียน!A30)</f>
        <v>29</v>
      </c>
      <c r="B33" s="73"/>
      <c r="C33" s="36" t="str">
        <f>IF(สรุป!F33="","",สรุป!F33)</f>
        <v/>
      </c>
      <c r="D33" s="36" t="str">
        <f>IF(สรุป!G33="","",สรุป!G33)</f>
        <v/>
      </c>
      <c r="E33" s="36" t="str">
        <f>IF(สรุป!H33="","",สรุป!H33)</f>
        <v/>
      </c>
      <c r="F33" s="36" t="str">
        <f>IF(สรุป!I33="","",สรุป!I33)</f>
        <v/>
      </c>
      <c r="G33" s="36" t="str">
        <f>IF(สรุป!J33="","",สรุป!J33)</f>
        <v/>
      </c>
      <c r="H33" s="36" t="str">
        <f>IF(สรุป!K33="","",สรุป!K33)</f>
        <v/>
      </c>
      <c r="I33" s="36" t="str">
        <f>IF(สรุป!L33="","",สรุป!L33)</f>
        <v/>
      </c>
      <c r="J33" s="36" t="str">
        <f>IF(สรุป!M33="","",สรุป!M33)</f>
        <v/>
      </c>
      <c r="K33" s="36" t="str">
        <f>IF(สรุป!N33="","",สรุป!N33)</f>
        <v/>
      </c>
      <c r="L33" s="36" t="str">
        <f>IF(สรุป!O33="","",สรุป!O33)</f>
        <v/>
      </c>
      <c r="M33" s="36" t="str">
        <f>IF(สรุป!P33="","",สรุป!P33)</f>
        <v/>
      </c>
      <c r="N33" s="36" t="str">
        <f>IF(สรุป!Q33="","",สรุป!Q33)</f>
        <v/>
      </c>
      <c r="O33" s="36" t="str">
        <f>IF(สรุป!R33="","",สรุป!R33)</f>
        <v/>
      </c>
      <c r="P33" s="36" t="str">
        <f>IF(สรุป!S33="","",สรุป!S33)</f>
        <v/>
      </c>
      <c r="Q33" s="36" t="str">
        <f>IF(สรุป!T33="","",สรุป!T33)</f>
        <v/>
      </c>
    </row>
    <row r="34" spans="1:17" x14ac:dyDescent="0.35">
      <c r="A34" s="58">
        <f>IF(รายชื่อนักเรียน!A31="","",รายชื่อนักเรียน!A31)</f>
        <v>30</v>
      </c>
      <c r="B34" s="73"/>
      <c r="C34" s="36" t="str">
        <f>IF(สรุป!F34="","",สรุป!F34)</f>
        <v/>
      </c>
      <c r="D34" s="36" t="str">
        <f>IF(สรุป!G34="","",สรุป!G34)</f>
        <v/>
      </c>
      <c r="E34" s="36" t="str">
        <f>IF(สรุป!H34="","",สรุป!H34)</f>
        <v/>
      </c>
      <c r="F34" s="36" t="str">
        <f>IF(สรุป!I34="","",สรุป!I34)</f>
        <v/>
      </c>
      <c r="G34" s="36" t="str">
        <f>IF(สรุป!J34="","",สรุป!J34)</f>
        <v/>
      </c>
      <c r="H34" s="36" t="str">
        <f>IF(สรุป!K34="","",สรุป!K34)</f>
        <v/>
      </c>
      <c r="I34" s="36" t="str">
        <f>IF(สรุป!L34="","",สรุป!L34)</f>
        <v/>
      </c>
      <c r="J34" s="36" t="str">
        <f>IF(สรุป!M34="","",สรุป!M34)</f>
        <v/>
      </c>
      <c r="K34" s="36" t="str">
        <f>IF(สรุป!N34="","",สรุป!N34)</f>
        <v/>
      </c>
      <c r="L34" s="36" t="str">
        <f>IF(สรุป!O34="","",สรุป!O34)</f>
        <v/>
      </c>
      <c r="M34" s="36" t="str">
        <f>IF(สรุป!P34="","",สรุป!P34)</f>
        <v/>
      </c>
      <c r="N34" s="36" t="str">
        <f>IF(สรุป!Q34="","",สรุป!Q34)</f>
        <v/>
      </c>
      <c r="O34" s="36" t="str">
        <f>IF(สรุป!R34="","",สรุป!R34)</f>
        <v/>
      </c>
      <c r="P34" s="36" t="str">
        <f>IF(สรุป!S34="","",สรุป!S34)</f>
        <v/>
      </c>
      <c r="Q34" s="36" t="str">
        <f>IF(สรุป!T34="","",สรุป!T34)</f>
        <v/>
      </c>
    </row>
    <row r="35" spans="1:17" x14ac:dyDescent="0.35">
      <c r="A35" s="58">
        <f>IF(รายชื่อนักเรียน!A32="","",รายชื่อนักเรียน!A32)</f>
        <v>31</v>
      </c>
      <c r="B35" s="73"/>
      <c r="C35" s="36" t="str">
        <f>IF(สรุป!F35="","",สรุป!F35)</f>
        <v/>
      </c>
      <c r="D35" s="36" t="str">
        <f>IF(สรุป!G35="","",สรุป!G35)</f>
        <v/>
      </c>
      <c r="E35" s="36" t="str">
        <f>IF(สรุป!H35="","",สรุป!H35)</f>
        <v/>
      </c>
      <c r="F35" s="36" t="str">
        <f>IF(สรุป!I35="","",สรุป!I35)</f>
        <v/>
      </c>
      <c r="G35" s="36" t="str">
        <f>IF(สรุป!J35="","",สรุป!J35)</f>
        <v/>
      </c>
      <c r="H35" s="36" t="str">
        <f>IF(สรุป!K35="","",สรุป!K35)</f>
        <v/>
      </c>
      <c r="I35" s="36" t="str">
        <f>IF(สรุป!L35="","",สรุป!L35)</f>
        <v/>
      </c>
      <c r="J35" s="36" t="str">
        <f>IF(สรุป!M35="","",สรุป!M35)</f>
        <v/>
      </c>
      <c r="K35" s="36" t="str">
        <f>IF(สรุป!N35="","",สรุป!N35)</f>
        <v/>
      </c>
      <c r="L35" s="36" t="str">
        <f>IF(สรุป!O35="","",สรุป!O35)</f>
        <v/>
      </c>
      <c r="M35" s="36" t="str">
        <f>IF(สรุป!P35="","",สรุป!P35)</f>
        <v/>
      </c>
      <c r="N35" s="36" t="str">
        <f>IF(สรุป!Q35="","",สรุป!Q35)</f>
        <v/>
      </c>
      <c r="O35" s="36" t="str">
        <f>IF(สรุป!R35="","",สรุป!R35)</f>
        <v/>
      </c>
      <c r="P35" s="36" t="str">
        <f>IF(สรุป!S35="","",สรุป!S35)</f>
        <v/>
      </c>
      <c r="Q35" s="36" t="str">
        <f>IF(สรุป!T35="","",สรุป!T35)</f>
        <v/>
      </c>
    </row>
    <row r="36" spans="1:17" x14ac:dyDescent="0.35">
      <c r="A36" s="58">
        <f>IF(รายชื่อนักเรียน!A33="","",รายชื่อนักเรียน!A33)</f>
        <v>32</v>
      </c>
      <c r="B36" s="73"/>
      <c r="C36" s="36" t="str">
        <f>IF(สรุป!F36="","",สรุป!F36)</f>
        <v/>
      </c>
      <c r="D36" s="36" t="str">
        <f>IF(สรุป!G36="","",สรุป!G36)</f>
        <v/>
      </c>
      <c r="E36" s="36" t="str">
        <f>IF(สรุป!H36="","",สรุป!H36)</f>
        <v/>
      </c>
      <c r="F36" s="36" t="str">
        <f>IF(สรุป!I36="","",สรุป!I36)</f>
        <v/>
      </c>
      <c r="G36" s="36" t="str">
        <f>IF(สรุป!J36="","",สรุป!J36)</f>
        <v/>
      </c>
      <c r="H36" s="36" t="str">
        <f>IF(สรุป!K36="","",สรุป!K36)</f>
        <v/>
      </c>
      <c r="I36" s="36" t="str">
        <f>IF(สรุป!L36="","",สรุป!L36)</f>
        <v/>
      </c>
      <c r="J36" s="36" t="str">
        <f>IF(สรุป!M36="","",สรุป!M36)</f>
        <v/>
      </c>
      <c r="K36" s="36" t="str">
        <f>IF(สรุป!N36="","",สรุป!N36)</f>
        <v/>
      </c>
      <c r="L36" s="36" t="str">
        <f>IF(สรุป!O36="","",สรุป!O36)</f>
        <v/>
      </c>
      <c r="M36" s="36" t="str">
        <f>IF(สรุป!P36="","",สรุป!P36)</f>
        <v/>
      </c>
      <c r="N36" s="36" t="str">
        <f>IF(สรุป!Q36="","",สรุป!Q36)</f>
        <v/>
      </c>
      <c r="O36" s="36" t="str">
        <f>IF(สรุป!R36="","",สรุป!R36)</f>
        <v/>
      </c>
      <c r="P36" s="36" t="str">
        <f>IF(สรุป!S36="","",สรุป!S36)</f>
        <v/>
      </c>
      <c r="Q36" s="36" t="str">
        <f>IF(สรุป!T36="","",สรุป!T36)</f>
        <v/>
      </c>
    </row>
    <row r="37" spans="1:17" x14ac:dyDescent="0.35">
      <c r="A37" s="58">
        <f>IF(รายชื่อนักเรียน!A34="","",รายชื่อนักเรียน!A34)</f>
        <v>33</v>
      </c>
      <c r="B37" s="73"/>
      <c r="C37" s="36" t="str">
        <f>IF(สรุป!F37="","",สรุป!F37)</f>
        <v/>
      </c>
      <c r="D37" s="36" t="str">
        <f>IF(สรุป!G37="","",สรุป!G37)</f>
        <v/>
      </c>
      <c r="E37" s="36" t="str">
        <f>IF(สรุป!H37="","",สรุป!H37)</f>
        <v/>
      </c>
      <c r="F37" s="36" t="str">
        <f>IF(สรุป!I37="","",สรุป!I37)</f>
        <v/>
      </c>
      <c r="G37" s="36" t="str">
        <f>IF(สรุป!J37="","",สรุป!J37)</f>
        <v/>
      </c>
      <c r="H37" s="36" t="str">
        <f>IF(สรุป!K37="","",สรุป!K37)</f>
        <v/>
      </c>
      <c r="I37" s="36" t="str">
        <f>IF(สรุป!L37="","",สรุป!L37)</f>
        <v/>
      </c>
      <c r="J37" s="36" t="str">
        <f>IF(สรุป!M37="","",สรุป!M37)</f>
        <v/>
      </c>
      <c r="K37" s="36" t="str">
        <f>IF(สรุป!N37="","",สรุป!N37)</f>
        <v/>
      </c>
      <c r="L37" s="36" t="str">
        <f>IF(สรุป!O37="","",สรุป!O37)</f>
        <v/>
      </c>
      <c r="M37" s="36" t="str">
        <f>IF(สรุป!P37="","",สรุป!P37)</f>
        <v/>
      </c>
      <c r="N37" s="36" t="str">
        <f>IF(สรุป!Q37="","",สรุป!Q37)</f>
        <v/>
      </c>
      <c r="O37" s="36" t="str">
        <f>IF(สรุป!R37="","",สรุป!R37)</f>
        <v/>
      </c>
      <c r="P37" s="36" t="str">
        <f>IF(สรุป!S37="","",สรุป!S37)</f>
        <v/>
      </c>
      <c r="Q37" s="36" t="str">
        <f>IF(สรุป!T37="","",สรุป!T37)</f>
        <v/>
      </c>
    </row>
    <row r="38" spans="1:17" x14ac:dyDescent="0.35">
      <c r="A38" s="58">
        <f>IF(รายชื่อนักเรียน!A35="","",รายชื่อนักเรียน!A35)</f>
        <v>34</v>
      </c>
      <c r="B38" s="73"/>
      <c r="C38" s="36" t="str">
        <f>IF(สรุป!F38="","",สรุป!F38)</f>
        <v/>
      </c>
      <c r="D38" s="36" t="str">
        <f>IF(สรุป!G38="","",สรุป!G38)</f>
        <v/>
      </c>
      <c r="E38" s="36" t="str">
        <f>IF(สรุป!H38="","",สรุป!H38)</f>
        <v/>
      </c>
      <c r="F38" s="36" t="str">
        <f>IF(สรุป!I38="","",สรุป!I38)</f>
        <v/>
      </c>
      <c r="G38" s="36" t="str">
        <f>IF(สรุป!J38="","",สรุป!J38)</f>
        <v/>
      </c>
      <c r="H38" s="36" t="str">
        <f>IF(สรุป!K38="","",สรุป!K38)</f>
        <v/>
      </c>
      <c r="I38" s="36" t="str">
        <f>IF(สรุป!L38="","",สรุป!L38)</f>
        <v/>
      </c>
      <c r="J38" s="36" t="str">
        <f>IF(สรุป!M38="","",สรุป!M38)</f>
        <v/>
      </c>
      <c r="K38" s="36" t="str">
        <f>IF(สรุป!N38="","",สรุป!N38)</f>
        <v/>
      </c>
      <c r="L38" s="36" t="str">
        <f>IF(สรุป!O38="","",สรุป!O38)</f>
        <v/>
      </c>
      <c r="M38" s="36" t="str">
        <f>IF(สรุป!P38="","",สรุป!P38)</f>
        <v/>
      </c>
      <c r="N38" s="36" t="str">
        <f>IF(สรุป!Q38="","",สรุป!Q38)</f>
        <v/>
      </c>
      <c r="O38" s="36" t="str">
        <f>IF(สรุป!R38="","",สรุป!R38)</f>
        <v/>
      </c>
      <c r="P38" s="36" t="str">
        <f>IF(สรุป!S38="","",สรุป!S38)</f>
        <v/>
      </c>
      <c r="Q38" s="36" t="str">
        <f>IF(สรุป!T38="","",สรุป!T38)</f>
        <v/>
      </c>
    </row>
    <row r="39" spans="1:17" x14ac:dyDescent="0.35">
      <c r="A39" s="58">
        <f>IF(รายชื่อนักเรียน!A36="","",รายชื่อนักเรียน!A36)</f>
        <v>35</v>
      </c>
      <c r="B39" s="73"/>
      <c r="C39" s="36" t="str">
        <f>IF(สรุป!F39="","",สรุป!F39)</f>
        <v/>
      </c>
      <c r="D39" s="36" t="str">
        <f>IF(สรุป!G39="","",สรุป!G39)</f>
        <v/>
      </c>
      <c r="E39" s="36" t="str">
        <f>IF(สรุป!H39="","",สรุป!H39)</f>
        <v/>
      </c>
      <c r="F39" s="36" t="str">
        <f>IF(สรุป!I39="","",สรุป!I39)</f>
        <v/>
      </c>
      <c r="G39" s="36" t="str">
        <f>IF(สรุป!J39="","",สรุป!J39)</f>
        <v/>
      </c>
      <c r="H39" s="36" t="str">
        <f>IF(สรุป!K39="","",สรุป!K39)</f>
        <v/>
      </c>
      <c r="I39" s="36" t="str">
        <f>IF(สรุป!L39="","",สรุป!L39)</f>
        <v/>
      </c>
      <c r="J39" s="36" t="str">
        <f>IF(สรุป!M39="","",สรุป!M39)</f>
        <v/>
      </c>
      <c r="K39" s="36" t="str">
        <f>IF(สรุป!N39="","",สรุป!N39)</f>
        <v/>
      </c>
      <c r="L39" s="36" t="str">
        <f>IF(สรุป!O39="","",สรุป!O39)</f>
        <v/>
      </c>
      <c r="M39" s="36" t="str">
        <f>IF(สรุป!P39="","",สรุป!P39)</f>
        <v/>
      </c>
      <c r="N39" s="36" t="str">
        <f>IF(สรุป!Q39="","",สรุป!Q39)</f>
        <v/>
      </c>
      <c r="O39" s="36" t="str">
        <f>IF(สรุป!R39="","",สรุป!R39)</f>
        <v/>
      </c>
      <c r="P39" s="36" t="str">
        <f>IF(สรุป!S39="","",สรุป!S39)</f>
        <v/>
      </c>
      <c r="Q39" s="36" t="str">
        <f>IF(สรุป!T39="","",สรุป!T39)</f>
        <v/>
      </c>
    </row>
    <row r="40" spans="1:17" x14ac:dyDescent="0.35">
      <c r="A40" s="58">
        <f>IF(รายชื่อนักเรียน!A37="","",รายชื่อนักเรียน!A37)</f>
        <v>36</v>
      </c>
      <c r="B40" s="73"/>
      <c r="C40" s="36" t="str">
        <f>IF(สรุป!F40="","",สรุป!F40)</f>
        <v/>
      </c>
      <c r="D40" s="36" t="str">
        <f>IF(สรุป!G40="","",สรุป!G40)</f>
        <v/>
      </c>
      <c r="E40" s="36" t="str">
        <f>IF(สรุป!H40="","",สรุป!H40)</f>
        <v/>
      </c>
      <c r="F40" s="36" t="str">
        <f>IF(สรุป!I40="","",สรุป!I40)</f>
        <v/>
      </c>
      <c r="G40" s="36" t="str">
        <f>IF(สรุป!J40="","",สรุป!J40)</f>
        <v/>
      </c>
      <c r="H40" s="36" t="str">
        <f>IF(สรุป!K40="","",สรุป!K40)</f>
        <v/>
      </c>
      <c r="I40" s="36" t="str">
        <f>IF(สรุป!L40="","",สรุป!L40)</f>
        <v/>
      </c>
      <c r="J40" s="36" t="str">
        <f>IF(สรุป!M40="","",สรุป!M40)</f>
        <v/>
      </c>
      <c r="K40" s="36" t="str">
        <f>IF(สรุป!N40="","",สรุป!N40)</f>
        <v/>
      </c>
      <c r="L40" s="36" t="str">
        <f>IF(สรุป!O40="","",สรุป!O40)</f>
        <v/>
      </c>
      <c r="M40" s="36" t="str">
        <f>IF(สรุป!P40="","",สรุป!P40)</f>
        <v/>
      </c>
      <c r="N40" s="36" t="str">
        <f>IF(สรุป!Q40="","",สรุป!Q40)</f>
        <v/>
      </c>
      <c r="O40" s="36" t="str">
        <f>IF(สรุป!R40="","",สรุป!R40)</f>
        <v/>
      </c>
      <c r="P40" s="36" t="str">
        <f>IF(สรุป!S40="","",สรุป!S40)</f>
        <v/>
      </c>
      <c r="Q40" s="36" t="str">
        <f>IF(สรุป!T40="","",สรุป!T40)</f>
        <v/>
      </c>
    </row>
    <row r="41" spans="1:17" x14ac:dyDescent="0.35">
      <c r="A41" s="58">
        <f>IF(รายชื่อนักเรียน!A38="","",รายชื่อนักเรียน!A38)</f>
        <v>37</v>
      </c>
      <c r="B41" s="73"/>
      <c r="C41" s="36" t="str">
        <f>IF(สรุป!F41="","",สรุป!F41)</f>
        <v/>
      </c>
      <c r="D41" s="36" t="str">
        <f>IF(สรุป!G41="","",สรุป!G41)</f>
        <v/>
      </c>
      <c r="E41" s="36" t="str">
        <f>IF(สรุป!H41="","",สรุป!H41)</f>
        <v/>
      </c>
      <c r="F41" s="36" t="str">
        <f>IF(สรุป!I41="","",สรุป!I41)</f>
        <v/>
      </c>
      <c r="G41" s="36" t="str">
        <f>IF(สรุป!J41="","",สรุป!J41)</f>
        <v/>
      </c>
      <c r="H41" s="36" t="str">
        <f>IF(สรุป!K41="","",สรุป!K41)</f>
        <v/>
      </c>
      <c r="I41" s="36" t="str">
        <f>IF(สรุป!L41="","",สรุป!L41)</f>
        <v/>
      </c>
      <c r="J41" s="36" t="str">
        <f>IF(สรุป!M41="","",สรุป!M41)</f>
        <v/>
      </c>
      <c r="K41" s="36" t="str">
        <f>IF(สรุป!N41="","",สรุป!N41)</f>
        <v/>
      </c>
      <c r="L41" s="36" t="str">
        <f>IF(สรุป!O41="","",สรุป!O41)</f>
        <v/>
      </c>
      <c r="M41" s="36" t="str">
        <f>IF(สรุป!P41="","",สรุป!P41)</f>
        <v/>
      </c>
      <c r="N41" s="36" t="str">
        <f>IF(สรุป!Q41="","",สรุป!Q41)</f>
        <v/>
      </c>
      <c r="O41" s="36" t="str">
        <f>IF(สรุป!R41="","",สรุป!R41)</f>
        <v/>
      </c>
      <c r="P41" s="36" t="str">
        <f>IF(สรุป!S41="","",สรุป!S41)</f>
        <v/>
      </c>
      <c r="Q41" s="36" t="str">
        <f>IF(สรุป!T41="","",สรุป!T41)</f>
        <v/>
      </c>
    </row>
    <row r="42" spans="1:17" x14ac:dyDescent="0.35">
      <c r="A42" s="58">
        <f>IF(รายชื่อนักเรียน!A39="","",รายชื่อนักเรียน!A39)</f>
        <v>38</v>
      </c>
      <c r="B42" s="73"/>
      <c r="C42" s="36" t="str">
        <f>IF(สรุป!F42="","",สรุป!F42)</f>
        <v/>
      </c>
      <c r="D42" s="36" t="str">
        <f>IF(สรุป!G42="","",สรุป!G42)</f>
        <v/>
      </c>
      <c r="E42" s="36" t="str">
        <f>IF(สรุป!H42="","",สรุป!H42)</f>
        <v/>
      </c>
      <c r="F42" s="36" t="str">
        <f>IF(สรุป!I42="","",สรุป!I42)</f>
        <v/>
      </c>
      <c r="G42" s="36" t="str">
        <f>IF(สรุป!J42="","",สรุป!J42)</f>
        <v/>
      </c>
      <c r="H42" s="36" t="str">
        <f>IF(สรุป!K42="","",สรุป!K42)</f>
        <v/>
      </c>
      <c r="I42" s="36" t="str">
        <f>IF(สรุป!L42="","",สรุป!L42)</f>
        <v/>
      </c>
      <c r="J42" s="36" t="str">
        <f>IF(สรุป!M42="","",สรุป!M42)</f>
        <v/>
      </c>
      <c r="K42" s="36" t="str">
        <f>IF(สรุป!N42="","",สรุป!N42)</f>
        <v/>
      </c>
      <c r="L42" s="36" t="str">
        <f>IF(สรุป!O42="","",สรุป!O42)</f>
        <v/>
      </c>
      <c r="M42" s="36" t="str">
        <f>IF(สรุป!P42="","",สรุป!P42)</f>
        <v/>
      </c>
      <c r="N42" s="36" t="str">
        <f>IF(สรุป!Q42="","",สรุป!Q42)</f>
        <v/>
      </c>
      <c r="O42" s="36" t="str">
        <f>IF(สรุป!R42="","",สรุป!R42)</f>
        <v/>
      </c>
      <c r="P42" s="36" t="str">
        <f>IF(สรุป!S42="","",สรุป!S42)</f>
        <v/>
      </c>
      <c r="Q42" s="36" t="str">
        <f>IF(สรุป!T42="","",สรุป!T42)</f>
        <v/>
      </c>
    </row>
    <row r="43" spans="1:17" x14ac:dyDescent="0.35">
      <c r="A43" s="58">
        <f>IF(รายชื่อนักเรียน!A40="","",รายชื่อนักเรียน!A40)</f>
        <v>39</v>
      </c>
      <c r="B43" s="73"/>
      <c r="C43" s="36" t="str">
        <f>IF(สรุป!F43="","",สรุป!F43)</f>
        <v/>
      </c>
      <c r="D43" s="36" t="str">
        <f>IF(สรุป!G43="","",สรุป!G43)</f>
        <v/>
      </c>
      <c r="E43" s="36" t="str">
        <f>IF(สรุป!H43="","",สรุป!H43)</f>
        <v/>
      </c>
      <c r="F43" s="36" t="str">
        <f>IF(สรุป!I43="","",สรุป!I43)</f>
        <v/>
      </c>
      <c r="G43" s="36" t="str">
        <f>IF(สรุป!J43="","",สรุป!J43)</f>
        <v/>
      </c>
      <c r="H43" s="36" t="str">
        <f>IF(สรุป!K43="","",สรุป!K43)</f>
        <v/>
      </c>
      <c r="I43" s="36" t="str">
        <f>IF(สรุป!L43="","",สรุป!L43)</f>
        <v/>
      </c>
      <c r="J43" s="36" t="str">
        <f>IF(สรุป!M43="","",สรุป!M43)</f>
        <v/>
      </c>
      <c r="K43" s="36" t="str">
        <f>IF(สรุป!N43="","",สรุป!N43)</f>
        <v/>
      </c>
      <c r="L43" s="36" t="str">
        <f>IF(สรุป!O43="","",สรุป!O43)</f>
        <v/>
      </c>
      <c r="M43" s="36" t="str">
        <f>IF(สรุป!P43="","",สรุป!P43)</f>
        <v/>
      </c>
      <c r="N43" s="36" t="str">
        <f>IF(สรุป!Q43="","",สรุป!Q43)</f>
        <v/>
      </c>
      <c r="O43" s="36" t="str">
        <f>IF(สรุป!R43="","",สรุป!R43)</f>
        <v/>
      </c>
      <c r="P43" s="36" t="str">
        <f>IF(สรุป!S43="","",สรุป!S43)</f>
        <v/>
      </c>
      <c r="Q43" s="36" t="str">
        <f>IF(สรุป!T43="","",สรุป!T43)</f>
        <v/>
      </c>
    </row>
    <row r="44" spans="1:17" x14ac:dyDescent="0.35">
      <c r="A44" s="58">
        <f>IF(รายชื่อนักเรียน!A41="","",รายชื่อนักเรียน!A41)</f>
        <v>40</v>
      </c>
      <c r="B44" s="73"/>
      <c r="C44" s="36" t="str">
        <f>IF(สรุป!F44="","",สรุป!F44)</f>
        <v/>
      </c>
      <c r="D44" s="36" t="str">
        <f>IF(สรุป!G44="","",สรุป!G44)</f>
        <v/>
      </c>
      <c r="E44" s="36" t="str">
        <f>IF(สรุป!H44="","",สรุป!H44)</f>
        <v/>
      </c>
      <c r="F44" s="36" t="str">
        <f>IF(สรุป!I44="","",สรุป!I44)</f>
        <v/>
      </c>
      <c r="G44" s="36" t="str">
        <f>IF(สรุป!J44="","",สรุป!J44)</f>
        <v/>
      </c>
      <c r="H44" s="36" t="str">
        <f>IF(สรุป!K44="","",สรุป!K44)</f>
        <v/>
      </c>
      <c r="I44" s="36" t="str">
        <f>IF(สรุป!L44="","",สรุป!L44)</f>
        <v/>
      </c>
      <c r="J44" s="36" t="str">
        <f>IF(สรุป!M44="","",สรุป!M44)</f>
        <v/>
      </c>
      <c r="K44" s="36" t="str">
        <f>IF(สรุป!N44="","",สรุป!N44)</f>
        <v/>
      </c>
      <c r="L44" s="36" t="str">
        <f>IF(สรุป!O44="","",สรุป!O44)</f>
        <v/>
      </c>
      <c r="M44" s="36" t="str">
        <f>IF(สรุป!P44="","",สรุป!P44)</f>
        <v/>
      </c>
      <c r="N44" s="36" t="str">
        <f>IF(สรุป!Q44="","",สรุป!Q44)</f>
        <v/>
      </c>
      <c r="O44" s="36" t="str">
        <f>IF(สรุป!R44="","",สรุป!R44)</f>
        <v/>
      </c>
      <c r="P44" s="36" t="str">
        <f>IF(สรุป!S44="","",สรุป!S44)</f>
        <v/>
      </c>
      <c r="Q44" s="36" t="str">
        <f>IF(สรุป!T44="","",สรุป!T44)</f>
        <v/>
      </c>
    </row>
    <row r="45" spans="1:17" x14ac:dyDescent="0.35">
      <c r="A45" s="58">
        <f>IF(รายชื่อนักเรียน!A42="","",รายชื่อนักเรียน!A42)</f>
        <v>41</v>
      </c>
      <c r="B45" s="73"/>
      <c r="C45" s="36" t="str">
        <f>IF(สรุป!F45="","",สรุป!F45)</f>
        <v/>
      </c>
      <c r="D45" s="36" t="str">
        <f>IF(สรุป!G45="","",สรุป!G45)</f>
        <v/>
      </c>
      <c r="E45" s="36" t="str">
        <f>IF(สรุป!H45="","",สรุป!H45)</f>
        <v/>
      </c>
      <c r="F45" s="36" t="str">
        <f>IF(สรุป!I45="","",สรุป!I45)</f>
        <v/>
      </c>
      <c r="G45" s="36" t="str">
        <f>IF(สรุป!J45="","",สรุป!J45)</f>
        <v/>
      </c>
      <c r="H45" s="36" t="str">
        <f>IF(สรุป!K45="","",สรุป!K45)</f>
        <v/>
      </c>
      <c r="I45" s="36" t="str">
        <f>IF(สรุป!L45="","",สรุป!L45)</f>
        <v/>
      </c>
      <c r="J45" s="36" t="str">
        <f>IF(สรุป!M45="","",สรุป!M45)</f>
        <v/>
      </c>
      <c r="K45" s="36" t="str">
        <f>IF(สรุป!N45="","",สรุป!N45)</f>
        <v/>
      </c>
      <c r="L45" s="36" t="str">
        <f>IF(สรุป!O45="","",สรุป!O45)</f>
        <v/>
      </c>
      <c r="M45" s="36" t="str">
        <f>IF(สรุป!P45="","",สรุป!P45)</f>
        <v/>
      </c>
      <c r="N45" s="36" t="str">
        <f>IF(สรุป!Q45="","",สรุป!Q45)</f>
        <v/>
      </c>
      <c r="O45" s="36" t="str">
        <f>IF(สรุป!R45="","",สรุป!R45)</f>
        <v/>
      </c>
      <c r="P45" s="36" t="str">
        <f>IF(สรุป!S45="","",สรุป!S45)</f>
        <v/>
      </c>
      <c r="Q45" s="36" t="str">
        <f>IF(สรุป!T45="","",สรุป!T45)</f>
        <v/>
      </c>
    </row>
    <row r="46" spans="1:17" x14ac:dyDescent="0.35">
      <c r="A46" s="58">
        <f>IF(รายชื่อนักเรียน!A43="","",รายชื่อนักเรียน!A43)</f>
        <v>42</v>
      </c>
      <c r="B46" s="73"/>
      <c r="C46" s="36" t="str">
        <f>IF(สรุป!F46="","",สรุป!F46)</f>
        <v/>
      </c>
      <c r="D46" s="36" t="str">
        <f>IF(สรุป!G46="","",สรุป!G46)</f>
        <v/>
      </c>
      <c r="E46" s="36" t="str">
        <f>IF(สรุป!H46="","",สรุป!H46)</f>
        <v/>
      </c>
      <c r="F46" s="36" t="str">
        <f>IF(สรุป!I46="","",สรุป!I46)</f>
        <v/>
      </c>
      <c r="G46" s="36" t="str">
        <f>IF(สรุป!J46="","",สรุป!J46)</f>
        <v/>
      </c>
      <c r="H46" s="36" t="str">
        <f>IF(สรุป!K46="","",สรุป!K46)</f>
        <v/>
      </c>
      <c r="I46" s="36" t="str">
        <f>IF(สรุป!L46="","",สรุป!L46)</f>
        <v/>
      </c>
      <c r="J46" s="36" t="str">
        <f>IF(สรุป!M46="","",สรุป!M46)</f>
        <v/>
      </c>
      <c r="K46" s="36" t="str">
        <f>IF(สรุป!N46="","",สรุป!N46)</f>
        <v/>
      </c>
      <c r="L46" s="36" t="str">
        <f>IF(สรุป!O46="","",สรุป!O46)</f>
        <v/>
      </c>
      <c r="M46" s="36" t="str">
        <f>IF(สรุป!P46="","",สรุป!P46)</f>
        <v/>
      </c>
      <c r="N46" s="36" t="str">
        <f>IF(สรุป!Q46="","",สรุป!Q46)</f>
        <v/>
      </c>
      <c r="O46" s="36" t="str">
        <f>IF(สรุป!R46="","",สรุป!R46)</f>
        <v/>
      </c>
      <c r="P46" s="36" t="str">
        <f>IF(สรุป!S46="","",สรุป!S46)</f>
        <v/>
      </c>
      <c r="Q46" s="36" t="str">
        <f>IF(สรุป!T46="","",สรุป!T46)</f>
        <v/>
      </c>
    </row>
    <row r="47" spans="1:17" x14ac:dyDescent="0.35">
      <c r="A47" s="58">
        <f>IF(รายชื่อนักเรียน!A44="","",รายชื่อนักเรียน!A44)</f>
        <v>43</v>
      </c>
      <c r="B47" s="73"/>
      <c r="C47" s="36" t="str">
        <f>IF(สรุป!F47="","",สรุป!F47)</f>
        <v/>
      </c>
      <c r="D47" s="36" t="str">
        <f>IF(สรุป!G47="","",สรุป!G47)</f>
        <v/>
      </c>
      <c r="E47" s="36" t="str">
        <f>IF(สรุป!H47="","",สรุป!H47)</f>
        <v/>
      </c>
      <c r="F47" s="36" t="str">
        <f>IF(สรุป!I47="","",สรุป!I47)</f>
        <v/>
      </c>
      <c r="G47" s="36" t="str">
        <f>IF(สรุป!J47="","",สรุป!J47)</f>
        <v/>
      </c>
      <c r="H47" s="36" t="str">
        <f>IF(สรุป!K47="","",สรุป!K47)</f>
        <v/>
      </c>
      <c r="I47" s="36" t="str">
        <f>IF(สรุป!L47="","",สรุป!L47)</f>
        <v/>
      </c>
      <c r="J47" s="36" t="str">
        <f>IF(สรุป!M47="","",สรุป!M47)</f>
        <v/>
      </c>
      <c r="K47" s="36" t="str">
        <f>IF(สรุป!N47="","",สรุป!N47)</f>
        <v/>
      </c>
      <c r="L47" s="36" t="str">
        <f>IF(สรุป!O47="","",สรุป!O47)</f>
        <v/>
      </c>
      <c r="M47" s="36" t="str">
        <f>IF(สรุป!P47="","",สรุป!P47)</f>
        <v/>
      </c>
      <c r="N47" s="36" t="str">
        <f>IF(สรุป!Q47="","",สรุป!Q47)</f>
        <v/>
      </c>
      <c r="O47" s="36" t="str">
        <f>IF(สรุป!R47="","",สรุป!R47)</f>
        <v/>
      </c>
      <c r="P47" s="36" t="str">
        <f>IF(สรุป!S47="","",สรุป!S47)</f>
        <v/>
      </c>
      <c r="Q47" s="36" t="str">
        <f>IF(สรุป!T47="","",สรุป!T47)</f>
        <v/>
      </c>
    </row>
    <row r="48" spans="1:17" x14ac:dyDescent="0.35">
      <c r="A48" s="58">
        <f>IF(รายชื่อนักเรียน!A45="","",รายชื่อนักเรียน!A45)</f>
        <v>44</v>
      </c>
      <c r="B48" s="73"/>
      <c r="C48" s="36" t="str">
        <f>IF(สรุป!F48="","",สรุป!F48)</f>
        <v/>
      </c>
      <c r="D48" s="36" t="str">
        <f>IF(สรุป!G48="","",สรุป!G48)</f>
        <v/>
      </c>
      <c r="E48" s="36" t="str">
        <f>IF(สรุป!H48="","",สรุป!H48)</f>
        <v/>
      </c>
      <c r="F48" s="36" t="str">
        <f>IF(สรุป!I48="","",สรุป!I48)</f>
        <v/>
      </c>
      <c r="G48" s="36" t="str">
        <f>IF(สรุป!J48="","",สรุป!J48)</f>
        <v/>
      </c>
      <c r="H48" s="36" t="str">
        <f>IF(สรุป!K48="","",สรุป!K48)</f>
        <v/>
      </c>
      <c r="I48" s="36" t="str">
        <f>IF(สรุป!L48="","",สรุป!L48)</f>
        <v/>
      </c>
      <c r="J48" s="36" t="str">
        <f>IF(สรุป!M48="","",สรุป!M48)</f>
        <v/>
      </c>
      <c r="K48" s="36" t="str">
        <f>IF(สรุป!N48="","",สรุป!N48)</f>
        <v/>
      </c>
      <c r="L48" s="36" t="str">
        <f>IF(สรุป!O48="","",สรุป!O48)</f>
        <v/>
      </c>
      <c r="M48" s="36" t="str">
        <f>IF(สรุป!P48="","",สรุป!P48)</f>
        <v/>
      </c>
      <c r="N48" s="36" t="str">
        <f>IF(สรุป!Q48="","",สรุป!Q48)</f>
        <v/>
      </c>
      <c r="O48" s="36" t="str">
        <f>IF(สรุป!R48="","",สรุป!R48)</f>
        <v/>
      </c>
      <c r="P48" s="36" t="str">
        <f>IF(สรุป!S48="","",สรุป!S48)</f>
        <v/>
      </c>
      <c r="Q48" s="36" t="str">
        <f>IF(สรุป!T48="","",สรุป!T48)</f>
        <v/>
      </c>
    </row>
    <row r="49" spans="1:17" x14ac:dyDescent="0.35">
      <c r="A49" s="63">
        <f>IF(รายชื่อนักเรียน!A46="","",รายชื่อนักเรียน!A46)</f>
        <v>45</v>
      </c>
      <c r="B49" s="73"/>
      <c r="C49" s="36" t="str">
        <f>IF(สรุป!F49="","",สรุป!F49)</f>
        <v/>
      </c>
      <c r="D49" s="36" t="str">
        <f>IF(สรุป!G49="","",สรุป!G49)</f>
        <v/>
      </c>
      <c r="E49" s="36" t="str">
        <f>IF(สรุป!H49="","",สรุป!H49)</f>
        <v/>
      </c>
      <c r="F49" s="36" t="str">
        <f>IF(สรุป!I49="","",สรุป!I49)</f>
        <v/>
      </c>
      <c r="G49" s="36" t="str">
        <f>IF(สรุป!J49="","",สรุป!J49)</f>
        <v/>
      </c>
      <c r="H49" s="36" t="str">
        <f>IF(สรุป!K49="","",สรุป!K49)</f>
        <v/>
      </c>
      <c r="I49" s="36" t="str">
        <f>IF(สรุป!L49="","",สรุป!L49)</f>
        <v/>
      </c>
      <c r="J49" s="36" t="str">
        <f>IF(สรุป!M49="","",สรุป!M49)</f>
        <v/>
      </c>
      <c r="K49" s="36" t="str">
        <f>IF(สรุป!N49="","",สรุป!N49)</f>
        <v/>
      </c>
      <c r="L49" s="36" t="str">
        <f>IF(สรุป!O49="","",สรุป!O49)</f>
        <v/>
      </c>
      <c r="M49" s="36" t="str">
        <f>IF(สรุป!P49="","",สรุป!P49)</f>
        <v/>
      </c>
      <c r="N49" s="36" t="str">
        <f>IF(สรุป!Q49="","",สรุป!Q49)</f>
        <v/>
      </c>
      <c r="O49" s="36" t="str">
        <f>IF(สรุป!R49="","",สรุป!R49)</f>
        <v/>
      </c>
      <c r="P49" s="36" t="str">
        <f>IF(สรุป!S49="","",สรุป!S49)</f>
        <v/>
      </c>
      <c r="Q49" s="36" t="str">
        <f>IF(สรุป!T49="","",สรุป!T49)</f>
        <v/>
      </c>
    </row>
    <row r="50" spans="1:17" x14ac:dyDescent="0.35">
      <c r="A50" s="68" t="s">
        <v>203</v>
      </c>
      <c r="B50" s="68"/>
      <c r="C50" s="36">
        <f>IF(สรุป!F50="","",สรุป!F50)</f>
        <v>12</v>
      </c>
      <c r="D50" s="36">
        <f>IF(สรุป!G50="","",สรุป!G50)</f>
        <v>5</v>
      </c>
      <c r="E50" s="36">
        <f>IF(สรุป!H50="","",สรุป!H50)</f>
        <v>5</v>
      </c>
      <c r="F50" s="36">
        <f>IF(สรุป!I50="","",สรุป!I50)</f>
        <v>5</v>
      </c>
      <c r="G50" s="36">
        <f>IF(สรุป!J50="","",สรุป!J50)</f>
        <v>7</v>
      </c>
      <c r="H50" s="36">
        <f>IF(สรุป!K50="","",สรุป!K50)</f>
        <v>15</v>
      </c>
      <c r="I50" s="36">
        <f>IF(สรุป!L50="","",สรุป!L50)</f>
        <v>5</v>
      </c>
      <c r="J50" s="36">
        <f>IF(สรุป!M50="","",สรุป!M50)</f>
        <v>8</v>
      </c>
      <c r="K50" s="36">
        <f>IF(สรุป!N50="","",สรุป!N50)</f>
        <v>62</v>
      </c>
      <c r="L50" s="36">
        <f>IF(สรุป!O50="","",สรุป!O50)</f>
        <v>7.75</v>
      </c>
      <c r="M50" s="36">
        <f>IF(สรุป!P50="","",สรุป!P50)</f>
        <v>8</v>
      </c>
      <c r="N50" s="36">
        <f>IF(สรุป!Q50="","",สรุป!Q50)</f>
        <v>62</v>
      </c>
      <c r="O50" s="36">
        <f>IF(สรุป!R50="","",สรุป!R50)</f>
        <v>62</v>
      </c>
      <c r="P50" s="36" t="str">
        <f>IF(สรุป!S50="","",สรุป!S50)</f>
        <v/>
      </c>
      <c r="Q50" s="36" t="str">
        <f>IF(สรุป!T50="","",สรุป!T50)</f>
        <v/>
      </c>
    </row>
    <row r="51" spans="1:17" x14ac:dyDescent="0.35">
      <c r="A51" s="68" t="s">
        <v>66</v>
      </c>
      <c r="B51" s="68"/>
      <c r="C51" s="36">
        <f>IF(สรุป!F51="","",สรุป!F51)</f>
        <v>12</v>
      </c>
      <c r="D51" s="36">
        <f>IF(สรุป!G51="","",สรุป!G51)</f>
        <v>5</v>
      </c>
      <c r="E51" s="36">
        <f>IF(สรุป!H51="","",สรุป!H51)</f>
        <v>5</v>
      </c>
      <c r="F51" s="36">
        <f>IF(สรุป!I51="","",สรุป!I51)</f>
        <v>5</v>
      </c>
      <c r="G51" s="36">
        <f>IF(สรุป!J51="","",สรุป!J51)</f>
        <v>7</v>
      </c>
      <c r="H51" s="36">
        <f>IF(สรุป!K51="","",สรุป!K51)</f>
        <v>15</v>
      </c>
      <c r="I51" s="36">
        <f>IF(สรุป!L51="","",สรุป!L51)</f>
        <v>5</v>
      </c>
      <c r="J51" s="36">
        <f>IF(สรุป!M51="","",สรุป!M51)</f>
        <v>8</v>
      </c>
      <c r="K51" s="36">
        <f>IF(สรุป!N51="","",สรุป!N51)</f>
        <v>62</v>
      </c>
      <c r="L51" s="36">
        <f>IF(สรุป!O51="","",สรุป!O51)</f>
        <v>7.75</v>
      </c>
      <c r="M51" s="36" t="str">
        <f>IF(สรุป!P51="","",สรุป!P51)</f>
        <v/>
      </c>
      <c r="N51" s="36">
        <f>IF(สรุป!Q51="","",สรุป!Q51)</f>
        <v>62</v>
      </c>
      <c r="O51" s="36" t="str">
        <f>IF(สรุป!R51="","",สรุป!R51)</f>
        <v/>
      </c>
      <c r="P51" s="36">
        <f>IF(สรุป!S51="","",สรุป!S51)</f>
        <v>1</v>
      </c>
      <c r="Q51" s="36" t="str">
        <f>IF(สรุป!T51="","",สรุป!T51)</f>
        <v>ผ่าน</v>
      </c>
    </row>
  </sheetData>
  <sheetProtection algorithmName="SHA-512" hashValue="SaCaJirRjil4eSONkVLY53qYsCTifhBreiaQjhdjcQfFDgF/8DpTOHKgnge2/UCXnpw32FasHzbBNYHfxvyJRA==" saltValue="3lPOovoRmVdYsrnHNuc+xQ==" spinCount="100000" sheet="1" objects="1" scenarios="1"/>
  <mergeCells count="8">
    <mergeCell ref="O1:O4"/>
    <mergeCell ref="P1:P4"/>
    <mergeCell ref="Q1:Q4"/>
    <mergeCell ref="A1:A4"/>
    <mergeCell ref="B1:J1"/>
    <mergeCell ref="K1:K4"/>
    <mergeCell ref="M1:M4"/>
    <mergeCell ref="B2:J2"/>
  </mergeCells>
  <pageMargins left="0.59055118110236227" right="7.874015748031496E-2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A6A4-3415-422C-AC52-DC68D0791049}">
  <sheetPr>
    <tabColor rgb="FFFF0000"/>
  </sheetPr>
  <dimension ref="A1:G7"/>
  <sheetViews>
    <sheetView view="pageBreakPreview" zoomScale="60" zoomScaleNormal="100" workbookViewId="0">
      <selection activeCell="F6" sqref="F6"/>
    </sheetView>
  </sheetViews>
  <sheetFormatPr defaultRowHeight="21" x14ac:dyDescent="0.4"/>
  <cols>
    <col min="1" max="1" width="2.296875" style="176" customWidth="1"/>
    <col min="2" max="2" width="7.69921875" style="176" customWidth="1"/>
    <col min="3" max="3" width="18.59765625" style="176" customWidth="1"/>
    <col min="4" max="5" width="16.5" style="176" customWidth="1"/>
    <col min="6" max="6" width="14.59765625" style="176" customWidth="1"/>
    <col min="7" max="7" width="3.296875" style="176" customWidth="1"/>
    <col min="8" max="16384" width="8.796875" style="176"/>
  </cols>
  <sheetData>
    <row r="1" spans="1:7" ht="23.4" x14ac:dyDescent="0.4">
      <c r="A1" s="175" t="str">
        <f>IF(ตั้งค่า!A1="","","บันทึกการส่ง "&amp;ตั้งค่า!A1&amp;"  ปีการศึกษา  "&amp;ตั้งค่า!I3)</f>
        <v>บันทึกการส่ง คุณลักษณะอันพึงประสงค์  ปีการศึกษา  2568</v>
      </c>
      <c r="B1" s="175"/>
      <c r="C1" s="175"/>
      <c r="D1" s="175"/>
      <c r="E1" s="175"/>
      <c r="F1" s="175"/>
      <c r="G1" s="175"/>
    </row>
    <row r="2" spans="1:7" x14ac:dyDescent="0.4">
      <c r="A2" s="177" t="s">
        <v>377</v>
      </c>
      <c r="B2" s="177"/>
      <c r="C2" s="177"/>
      <c r="D2" s="177"/>
      <c r="E2" s="177"/>
      <c r="F2" s="177"/>
      <c r="G2" s="177"/>
    </row>
    <row r="4" spans="1:7" x14ac:dyDescent="0.4">
      <c r="B4" s="178" t="s">
        <v>378</v>
      </c>
      <c r="C4" s="178" t="s">
        <v>379</v>
      </c>
      <c r="D4" s="178" t="s">
        <v>380</v>
      </c>
      <c r="E4" s="178" t="s">
        <v>381</v>
      </c>
      <c r="F4" s="178" t="s">
        <v>48</v>
      </c>
    </row>
    <row r="5" spans="1:7" x14ac:dyDescent="0.4">
      <c r="B5" s="179">
        <v>1</v>
      </c>
      <c r="C5" s="179"/>
      <c r="D5" s="179"/>
      <c r="E5" s="179"/>
      <c r="F5" s="179"/>
    </row>
    <row r="6" spans="1:7" x14ac:dyDescent="0.4">
      <c r="B6" s="179">
        <v>2</v>
      </c>
      <c r="C6" s="179"/>
      <c r="D6" s="179"/>
      <c r="E6" s="179"/>
      <c r="F6" s="179"/>
    </row>
    <row r="7" spans="1:7" x14ac:dyDescent="0.4">
      <c r="B7" s="179">
        <v>3</v>
      </c>
      <c r="C7" s="179"/>
      <c r="D7" s="179"/>
      <c r="E7" s="179"/>
      <c r="F7" s="179"/>
    </row>
  </sheetData>
  <sheetProtection algorithmName="SHA-512" hashValue="7m/0X6s8scmB5/jjh+2C1ct3ZK7Pd50iAL9raLY7nyBnvtClcUfii5Bd0GecsLG6Yv8Isy2MJsn50iqmkHQw0A==" saltValue="XOV/sbptRF7T41tufws4Ow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0EB-EB33-40AC-ACC8-7A86486CBBF7}">
  <sheetPr>
    <tabColor theme="5"/>
  </sheetPr>
  <dimension ref="A1:AY18"/>
  <sheetViews>
    <sheetView zoomScale="80" zoomScaleNormal="80" workbookViewId="0">
      <selection activeCell="I17" sqref="I17:Q17"/>
    </sheetView>
  </sheetViews>
  <sheetFormatPr defaultColWidth="5.59765625" defaultRowHeight="18" x14ac:dyDescent="0.35"/>
  <cols>
    <col min="1" max="19" width="5.59765625" style="1"/>
    <col min="20" max="22" width="3.19921875" style="1" customWidth="1"/>
    <col min="23" max="23" width="12.3984375" style="1" customWidth="1"/>
    <col min="24" max="24" width="23.69921875" style="1" customWidth="1"/>
    <col min="25" max="25" width="9.69921875" style="1" customWidth="1"/>
    <col min="26" max="50" width="5.59765625" style="1"/>
    <col min="51" max="51" width="15" style="1" customWidth="1"/>
    <col min="52" max="16384" width="5.59765625" style="1"/>
  </cols>
  <sheetData>
    <row r="1" spans="1:25" ht="25.8" x14ac:dyDescent="0.35">
      <c r="A1" s="108" t="s">
        <v>189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75"/>
      <c r="X1" s="75"/>
      <c r="Y1" s="75"/>
    </row>
    <row r="2" spans="1:25" ht="18.600000000000001" thickBo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5"/>
      <c r="X2" s="75"/>
      <c r="Y2" s="75"/>
    </row>
    <row r="3" spans="1:25" x14ac:dyDescent="0.35">
      <c r="A3" s="76"/>
      <c r="B3" s="98" t="s">
        <v>0</v>
      </c>
      <c r="C3" s="98"/>
      <c r="D3" s="98"/>
      <c r="E3" s="98"/>
      <c r="F3" s="98"/>
      <c r="G3" s="98"/>
      <c r="H3" s="98"/>
      <c r="I3" s="109">
        <v>2568</v>
      </c>
      <c r="J3" s="110"/>
      <c r="K3" s="110"/>
      <c r="L3" s="110"/>
      <c r="M3" s="110"/>
      <c r="N3" s="110"/>
      <c r="O3" s="110"/>
      <c r="P3" s="110"/>
      <c r="Q3" s="111"/>
      <c r="R3" s="77"/>
      <c r="S3" s="77"/>
      <c r="T3" s="77"/>
      <c r="U3" s="77"/>
      <c r="V3" s="76"/>
      <c r="W3" s="75"/>
      <c r="X3" s="75"/>
      <c r="Y3" s="75"/>
    </row>
    <row r="4" spans="1:25" x14ac:dyDescent="0.35">
      <c r="A4" s="76"/>
      <c r="B4" s="98" t="s">
        <v>1</v>
      </c>
      <c r="C4" s="98"/>
      <c r="D4" s="98"/>
      <c r="E4" s="98"/>
      <c r="F4" s="98"/>
      <c r="G4" s="98"/>
      <c r="H4" s="98"/>
      <c r="I4" s="99" t="s">
        <v>2</v>
      </c>
      <c r="J4" s="100"/>
      <c r="K4" s="100"/>
      <c r="L4" s="100"/>
      <c r="M4" s="100"/>
      <c r="N4" s="100"/>
      <c r="O4" s="100"/>
      <c r="P4" s="100"/>
      <c r="Q4" s="101"/>
      <c r="R4" s="77"/>
      <c r="S4" s="77"/>
      <c r="T4" s="77"/>
      <c r="U4" s="77"/>
      <c r="V4" s="76"/>
      <c r="W4" s="75"/>
      <c r="X4" s="75"/>
      <c r="Y4" s="75"/>
    </row>
    <row r="5" spans="1:25" x14ac:dyDescent="0.35">
      <c r="A5" s="76"/>
      <c r="B5" s="98" t="s">
        <v>3</v>
      </c>
      <c r="C5" s="98"/>
      <c r="D5" s="98"/>
      <c r="E5" s="98"/>
      <c r="F5" s="98"/>
      <c r="G5" s="98"/>
      <c r="H5" s="98"/>
      <c r="I5" s="99" t="s">
        <v>19</v>
      </c>
      <c r="J5" s="100"/>
      <c r="K5" s="100"/>
      <c r="L5" s="100"/>
      <c r="M5" s="100"/>
      <c r="N5" s="100"/>
      <c r="O5" s="100"/>
      <c r="P5" s="100"/>
      <c r="Q5" s="101"/>
      <c r="R5" s="77"/>
      <c r="S5" s="77"/>
      <c r="T5" s="77"/>
      <c r="U5" s="77"/>
      <c r="V5" s="76"/>
      <c r="W5" s="75"/>
      <c r="X5" s="75"/>
      <c r="Y5" s="75"/>
    </row>
    <row r="6" spans="1:25" x14ac:dyDescent="0.35">
      <c r="A6" s="76"/>
      <c r="B6" s="98" t="s">
        <v>4</v>
      </c>
      <c r="C6" s="98"/>
      <c r="D6" s="98"/>
      <c r="E6" s="98"/>
      <c r="F6" s="98"/>
      <c r="G6" s="98"/>
      <c r="H6" s="98"/>
      <c r="I6" s="99" t="s">
        <v>19</v>
      </c>
      <c r="J6" s="100"/>
      <c r="K6" s="100"/>
      <c r="L6" s="100"/>
      <c r="M6" s="100"/>
      <c r="N6" s="100"/>
      <c r="O6" s="100"/>
      <c r="P6" s="100"/>
      <c r="Q6" s="101"/>
      <c r="R6" s="77"/>
      <c r="S6" s="77"/>
      <c r="T6" s="77"/>
      <c r="U6" s="77"/>
      <c r="V6" s="76"/>
      <c r="W6" s="75"/>
      <c r="X6" s="75"/>
      <c r="Y6" s="75"/>
    </row>
    <row r="7" spans="1:25" x14ac:dyDescent="0.35">
      <c r="A7" s="76"/>
      <c r="B7" s="98" t="s">
        <v>5</v>
      </c>
      <c r="C7" s="98"/>
      <c r="D7" s="98"/>
      <c r="E7" s="98"/>
      <c r="F7" s="98"/>
      <c r="G7" s="98"/>
      <c r="H7" s="98"/>
      <c r="I7" s="99" t="s">
        <v>20</v>
      </c>
      <c r="J7" s="100"/>
      <c r="K7" s="100"/>
      <c r="L7" s="100"/>
      <c r="M7" s="100"/>
      <c r="N7" s="100"/>
      <c r="O7" s="100"/>
      <c r="P7" s="100"/>
      <c r="Q7" s="101"/>
      <c r="R7" s="77"/>
      <c r="S7" s="77"/>
      <c r="T7" s="77"/>
      <c r="U7" s="77"/>
      <c r="V7" s="76"/>
      <c r="W7" s="75"/>
      <c r="X7" s="75"/>
      <c r="Y7" s="75"/>
    </row>
    <row r="8" spans="1:25" x14ac:dyDescent="0.35">
      <c r="A8" s="76"/>
      <c r="B8" s="98" t="s">
        <v>6</v>
      </c>
      <c r="C8" s="98"/>
      <c r="D8" s="98"/>
      <c r="E8" s="98"/>
      <c r="F8" s="98"/>
      <c r="G8" s="98"/>
      <c r="H8" s="98"/>
      <c r="I8" s="99" t="s">
        <v>21</v>
      </c>
      <c r="J8" s="100"/>
      <c r="K8" s="100"/>
      <c r="L8" s="100"/>
      <c r="M8" s="100"/>
      <c r="N8" s="100"/>
      <c r="O8" s="100"/>
      <c r="P8" s="100"/>
      <c r="Q8" s="101"/>
      <c r="R8" s="77"/>
      <c r="S8" s="77"/>
      <c r="T8" s="77"/>
      <c r="U8" s="77"/>
      <c r="V8" s="76"/>
      <c r="W8" s="75"/>
      <c r="X8" s="75"/>
      <c r="Y8" s="75"/>
    </row>
    <row r="9" spans="1:25" x14ac:dyDescent="0.35">
      <c r="A9" s="76"/>
      <c r="B9" s="98" t="s">
        <v>7</v>
      </c>
      <c r="C9" s="98"/>
      <c r="D9" s="98"/>
      <c r="E9" s="98"/>
      <c r="F9" s="98"/>
      <c r="G9" s="98"/>
      <c r="H9" s="98"/>
      <c r="I9" s="99" t="s">
        <v>373</v>
      </c>
      <c r="J9" s="100"/>
      <c r="K9" s="100"/>
      <c r="L9" s="100"/>
      <c r="M9" s="100"/>
      <c r="N9" s="100"/>
      <c r="O9" s="100"/>
      <c r="P9" s="100"/>
      <c r="Q9" s="101"/>
      <c r="R9" s="77"/>
      <c r="S9" s="77"/>
      <c r="T9" s="77"/>
      <c r="U9" s="77"/>
      <c r="V9" s="76"/>
      <c r="W9" s="75"/>
      <c r="X9" s="75"/>
      <c r="Y9" s="75"/>
    </row>
    <row r="10" spans="1:25" x14ac:dyDescent="0.35">
      <c r="A10" s="76"/>
      <c r="B10" s="98" t="s">
        <v>9</v>
      </c>
      <c r="C10" s="98"/>
      <c r="D10" s="98"/>
      <c r="E10" s="98"/>
      <c r="F10" s="98"/>
      <c r="G10" s="98"/>
      <c r="H10" s="98"/>
      <c r="I10" s="99"/>
      <c r="J10" s="100"/>
      <c r="K10" s="100"/>
      <c r="L10" s="100"/>
      <c r="M10" s="100"/>
      <c r="N10" s="100"/>
      <c r="O10" s="100"/>
      <c r="P10" s="100"/>
      <c r="Q10" s="101"/>
      <c r="R10" s="77"/>
      <c r="S10" s="77"/>
      <c r="T10" s="77"/>
      <c r="U10" s="77"/>
      <c r="V10" s="76"/>
      <c r="W10" s="75"/>
      <c r="X10" s="75"/>
      <c r="Y10" s="75"/>
    </row>
    <row r="11" spans="1:25" x14ac:dyDescent="0.35">
      <c r="A11" s="76"/>
      <c r="B11" s="98" t="s">
        <v>10</v>
      </c>
      <c r="C11" s="98"/>
      <c r="D11" s="98"/>
      <c r="E11" s="98"/>
      <c r="F11" s="98"/>
      <c r="G11" s="98"/>
      <c r="H11" s="98"/>
      <c r="I11" s="99"/>
      <c r="J11" s="100"/>
      <c r="K11" s="100"/>
      <c r="L11" s="100"/>
      <c r="M11" s="100"/>
      <c r="N11" s="100"/>
      <c r="O11" s="100"/>
      <c r="P11" s="100"/>
      <c r="Q11" s="101"/>
      <c r="R11" s="77"/>
      <c r="S11" s="77"/>
      <c r="T11" s="77"/>
      <c r="U11" s="77"/>
      <c r="V11" s="76"/>
      <c r="W11" s="75"/>
      <c r="X11" s="75"/>
      <c r="Y11" s="75"/>
    </row>
    <row r="12" spans="1:25" x14ac:dyDescent="0.35">
      <c r="A12" s="76"/>
      <c r="B12" s="98" t="s">
        <v>11</v>
      </c>
      <c r="C12" s="98"/>
      <c r="D12" s="98"/>
      <c r="E12" s="98"/>
      <c r="F12" s="98"/>
      <c r="G12" s="98"/>
      <c r="H12" s="98"/>
      <c r="I12" s="99"/>
      <c r="J12" s="100"/>
      <c r="K12" s="100"/>
      <c r="L12" s="100"/>
      <c r="M12" s="100"/>
      <c r="N12" s="100"/>
      <c r="O12" s="100"/>
      <c r="P12" s="100"/>
      <c r="Q12" s="101"/>
      <c r="R12" s="77"/>
      <c r="S12" s="77"/>
      <c r="T12" s="77"/>
      <c r="U12" s="77"/>
      <c r="V12" s="76"/>
      <c r="W12" s="75"/>
      <c r="X12" s="75"/>
      <c r="Y12" s="75"/>
    </row>
    <row r="13" spans="1:25" x14ac:dyDescent="0.35">
      <c r="A13" s="76"/>
      <c r="B13" s="98" t="s">
        <v>12</v>
      </c>
      <c r="C13" s="98"/>
      <c r="D13" s="98"/>
      <c r="E13" s="98"/>
      <c r="F13" s="98"/>
      <c r="G13" s="98"/>
      <c r="H13" s="98"/>
      <c r="I13" s="99" t="s">
        <v>13</v>
      </c>
      <c r="J13" s="100"/>
      <c r="K13" s="100"/>
      <c r="L13" s="100"/>
      <c r="M13" s="100"/>
      <c r="N13" s="100"/>
      <c r="O13" s="100"/>
      <c r="P13" s="100"/>
      <c r="Q13" s="101"/>
      <c r="R13" s="77"/>
      <c r="S13" s="77"/>
      <c r="T13" s="77"/>
      <c r="U13" s="77"/>
      <c r="V13" s="76"/>
      <c r="W13" s="75"/>
      <c r="X13" s="75"/>
      <c r="Y13" s="75"/>
    </row>
    <row r="14" spans="1:25" x14ac:dyDescent="0.35">
      <c r="A14" s="76"/>
      <c r="B14" s="98" t="s">
        <v>14</v>
      </c>
      <c r="C14" s="98"/>
      <c r="D14" s="98"/>
      <c r="E14" s="98"/>
      <c r="F14" s="98"/>
      <c r="G14" s="98"/>
      <c r="H14" s="98"/>
      <c r="I14" s="99" t="s">
        <v>372</v>
      </c>
      <c r="J14" s="100"/>
      <c r="K14" s="100"/>
      <c r="L14" s="100"/>
      <c r="M14" s="100"/>
      <c r="N14" s="100"/>
      <c r="O14" s="100"/>
      <c r="P14" s="100"/>
      <c r="Q14" s="101"/>
      <c r="R14" s="77"/>
      <c r="S14" s="77"/>
      <c r="T14" s="77"/>
      <c r="U14" s="77"/>
      <c r="V14" s="76"/>
      <c r="W14" s="75"/>
      <c r="X14" s="75"/>
      <c r="Y14" s="75"/>
    </row>
    <row r="15" spans="1:25" x14ac:dyDescent="0.35">
      <c r="A15" s="76"/>
      <c r="B15" s="98" t="s">
        <v>15</v>
      </c>
      <c r="C15" s="98"/>
      <c r="D15" s="98"/>
      <c r="E15" s="98"/>
      <c r="F15" s="98"/>
      <c r="G15" s="98"/>
      <c r="H15" s="98"/>
      <c r="I15" s="99" t="s">
        <v>188</v>
      </c>
      <c r="J15" s="100"/>
      <c r="K15" s="100"/>
      <c r="L15" s="100"/>
      <c r="M15" s="100"/>
      <c r="N15" s="100"/>
      <c r="O15" s="100"/>
      <c r="P15" s="100"/>
      <c r="Q15" s="101"/>
      <c r="R15" s="77"/>
      <c r="S15" s="77"/>
      <c r="T15" s="77"/>
      <c r="U15" s="77"/>
      <c r="V15" s="76"/>
      <c r="W15" s="75"/>
      <c r="X15" s="75"/>
      <c r="Y15" s="75"/>
    </row>
    <row r="16" spans="1:25" x14ac:dyDescent="0.35">
      <c r="A16" s="76"/>
      <c r="B16" s="98" t="s">
        <v>16</v>
      </c>
      <c r="C16" s="98"/>
      <c r="D16" s="98"/>
      <c r="E16" s="98"/>
      <c r="F16" s="98"/>
      <c r="G16" s="98"/>
      <c r="H16" s="98"/>
      <c r="I16" s="105" t="s">
        <v>17</v>
      </c>
      <c r="J16" s="106"/>
      <c r="K16" s="106"/>
      <c r="L16" s="106"/>
      <c r="M16" s="106"/>
      <c r="N16" s="106"/>
      <c r="O16" s="106"/>
      <c r="P16" s="106"/>
      <c r="Q16" s="107"/>
      <c r="R16" s="77"/>
      <c r="S16" s="77"/>
      <c r="T16" s="77"/>
      <c r="U16" s="77"/>
      <c r="V16" s="76"/>
      <c r="W16" s="75"/>
      <c r="X16" s="75"/>
      <c r="Y16" s="75"/>
    </row>
    <row r="17" spans="1:51" x14ac:dyDescent="0.35">
      <c r="A17" s="76"/>
      <c r="B17" s="98" t="s">
        <v>55</v>
      </c>
      <c r="C17" s="98"/>
      <c r="D17" s="98"/>
      <c r="E17" s="98"/>
      <c r="F17" s="98"/>
      <c r="G17" s="98"/>
      <c r="H17" s="98"/>
      <c r="I17" s="102" t="s">
        <v>376</v>
      </c>
      <c r="J17" s="103"/>
      <c r="K17" s="103"/>
      <c r="L17" s="103"/>
      <c r="M17" s="103"/>
      <c r="N17" s="103"/>
      <c r="O17" s="103"/>
      <c r="P17" s="103"/>
      <c r="Q17" s="104"/>
      <c r="R17" s="77"/>
      <c r="S17" s="77"/>
      <c r="T17" s="77"/>
      <c r="U17" s="77"/>
      <c r="V17" s="76"/>
      <c r="W17" s="75"/>
      <c r="X17" s="75"/>
      <c r="Y17" s="75"/>
    </row>
    <row r="18" spans="1:51" x14ac:dyDescent="0.35">
      <c r="AY18" s="78" t="s">
        <v>18</v>
      </c>
    </row>
  </sheetData>
  <sheetProtection algorithmName="SHA-512" hashValue="qoPHoMe55diQ6B/1DEccgFj018tD1yZhagbdesGhz4nU9WdgrZUQhjHXxo9lVt4vDPN1+SZp4O9Q0/m5ccgVqw==" saltValue="rymIucJ7d9Q7qxcg/WevQA==" spinCount="100000" sheet="1" objects="1" scenarios="1"/>
  <mergeCells count="3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7:H17"/>
    <mergeCell ref="I17:Q17"/>
    <mergeCell ref="B14:H14"/>
    <mergeCell ref="I14:Q14"/>
    <mergeCell ref="B15:H15"/>
    <mergeCell ref="I15:Q15"/>
    <mergeCell ref="B16:H16"/>
    <mergeCell ref="I16:Q16"/>
    <mergeCell ref="B13:H13"/>
    <mergeCell ref="I13:Q13"/>
    <mergeCell ref="B9:H9"/>
    <mergeCell ref="I9:Q9"/>
    <mergeCell ref="B10:H10"/>
    <mergeCell ref="I10:Q10"/>
    <mergeCell ref="B11:H11"/>
    <mergeCell ref="I11:Q11"/>
    <mergeCell ref="B12:H12"/>
    <mergeCell ref="I12:Q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BD0D-10ED-4BEC-8D3C-1CD5B3ED430B}">
  <dimension ref="A1:L46"/>
  <sheetViews>
    <sheetView zoomScaleNormal="100" workbookViewId="0">
      <selection activeCell="E9" sqref="E9"/>
    </sheetView>
  </sheetViews>
  <sheetFormatPr defaultColWidth="9" defaultRowHeight="18" x14ac:dyDescent="0.35"/>
  <cols>
    <col min="1" max="1" width="6.09765625" style="5" customWidth="1"/>
    <col min="2" max="2" width="16" style="5" customWidth="1"/>
    <col min="3" max="3" width="19" style="1" customWidth="1"/>
    <col min="4" max="4" width="11.3984375" style="1" customWidth="1"/>
    <col min="5" max="6" width="22.69921875" style="1" customWidth="1"/>
    <col min="7" max="7" width="10.69921875" style="1" customWidth="1"/>
    <col min="8" max="8" width="14.59765625" style="1" customWidth="1"/>
    <col min="9" max="9" width="17.09765625" style="1" customWidth="1"/>
    <col min="10" max="10" width="12.8984375" style="1" customWidth="1"/>
    <col min="11" max="11" width="24.59765625" style="1" customWidth="1"/>
    <col min="12" max="12" width="9.5" style="1" customWidth="1"/>
    <col min="13" max="16384" width="9" style="1"/>
  </cols>
  <sheetData>
    <row r="1" spans="1:12" ht="31.5" customHeight="1" x14ac:dyDescent="0.35">
      <c r="A1" s="6" t="s">
        <v>25</v>
      </c>
      <c r="B1" s="6" t="s">
        <v>24</v>
      </c>
      <c r="C1" s="6" t="s">
        <v>26</v>
      </c>
      <c r="D1" s="6" t="s">
        <v>27</v>
      </c>
      <c r="E1" s="6" t="s">
        <v>28</v>
      </c>
      <c r="F1" s="6" t="s">
        <v>29</v>
      </c>
      <c r="G1" s="6" t="s">
        <v>30</v>
      </c>
      <c r="H1" s="6" t="s">
        <v>31</v>
      </c>
      <c r="I1" s="6" t="s">
        <v>32</v>
      </c>
      <c r="J1" s="112" t="s">
        <v>23</v>
      </c>
      <c r="K1" s="112"/>
      <c r="L1" s="112"/>
    </row>
    <row r="2" spans="1:12" x14ac:dyDescent="0.35">
      <c r="A2" s="6">
        <v>1</v>
      </c>
      <c r="B2" s="32">
        <v>1111</v>
      </c>
      <c r="C2" s="33">
        <v>1111</v>
      </c>
      <c r="D2" s="32" t="s">
        <v>36</v>
      </c>
      <c r="E2" s="34" t="s">
        <v>374</v>
      </c>
      <c r="F2" s="34" t="s">
        <v>375</v>
      </c>
      <c r="G2" s="2" t="str">
        <f>_xlfn.IFNA(VLOOKUP(D2,รายการ!$A$2:$B$7,2,FALSE),"")</f>
        <v>หญิง</v>
      </c>
      <c r="H2" s="32"/>
      <c r="I2" s="35"/>
      <c r="J2" s="3"/>
      <c r="K2" s="3"/>
      <c r="L2" s="3"/>
    </row>
    <row r="3" spans="1:12" x14ac:dyDescent="0.35">
      <c r="A3" s="6">
        <f>A2+1</f>
        <v>2</v>
      </c>
      <c r="B3" s="32"/>
      <c r="C3" s="33"/>
      <c r="D3" s="32"/>
      <c r="E3" s="34"/>
      <c r="F3" s="34"/>
      <c r="G3" s="2" t="str">
        <f>_xlfn.IFNA(VLOOKUP(D3,รายการ!$A$2:$B$7,2,FALSE),"")</f>
        <v/>
      </c>
      <c r="H3" s="32"/>
      <c r="I3" s="35"/>
      <c r="J3" s="3"/>
      <c r="K3" s="3"/>
      <c r="L3" s="3"/>
    </row>
    <row r="4" spans="1:12" x14ac:dyDescent="0.35">
      <c r="A4" s="6">
        <f t="shared" ref="A4:A46" si="0">A3+1</f>
        <v>3</v>
      </c>
      <c r="B4" s="32"/>
      <c r="C4" s="33"/>
      <c r="D4" s="32"/>
      <c r="E4" s="34"/>
      <c r="F4" s="34"/>
      <c r="G4" s="2" t="str">
        <f>_xlfn.IFNA(VLOOKUP(D4,รายการ!$A$2:$B$7,2,FALSE),"")</f>
        <v/>
      </c>
      <c r="H4" s="32"/>
      <c r="I4" s="35"/>
      <c r="J4" s="3"/>
      <c r="K4" s="3"/>
      <c r="L4" s="3"/>
    </row>
    <row r="5" spans="1:12" x14ac:dyDescent="0.35">
      <c r="A5" s="6">
        <f t="shared" si="0"/>
        <v>4</v>
      </c>
      <c r="B5" s="32"/>
      <c r="C5" s="33"/>
      <c r="D5" s="32"/>
      <c r="E5" s="34"/>
      <c r="F5" s="34"/>
      <c r="G5" s="2" t="str">
        <f>_xlfn.IFNA(VLOOKUP(D5,รายการ!$A$2:$B$7,2,FALSE),"")</f>
        <v/>
      </c>
      <c r="H5" s="32"/>
      <c r="I5" s="35"/>
      <c r="J5" s="3"/>
      <c r="K5" s="3"/>
      <c r="L5" s="3"/>
    </row>
    <row r="6" spans="1:12" x14ac:dyDescent="0.35">
      <c r="A6" s="6">
        <f t="shared" si="0"/>
        <v>5</v>
      </c>
      <c r="B6" s="32"/>
      <c r="C6" s="33"/>
      <c r="D6" s="32"/>
      <c r="E6" s="34"/>
      <c r="F6" s="34"/>
      <c r="G6" s="2" t="str">
        <f>_xlfn.IFNA(VLOOKUP(D6,รายการ!$A$2:$B$7,2,FALSE),"")</f>
        <v/>
      </c>
      <c r="H6" s="32"/>
      <c r="I6" s="35"/>
      <c r="J6" s="3"/>
      <c r="K6" s="3"/>
      <c r="L6" s="3"/>
    </row>
    <row r="7" spans="1:12" x14ac:dyDescent="0.35">
      <c r="A7" s="6">
        <f t="shared" si="0"/>
        <v>6</v>
      </c>
      <c r="B7" s="32"/>
      <c r="C7" s="33"/>
      <c r="D7" s="32"/>
      <c r="E7" s="34"/>
      <c r="F7" s="34"/>
      <c r="G7" s="2" t="str">
        <f>_xlfn.IFNA(VLOOKUP(D7,รายการ!$A$2:$B$7,2,FALSE),"")</f>
        <v/>
      </c>
      <c r="H7" s="32"/>
      <c r="I7" s="35"/>
      <c r="J7" s="3"/>
      <c r="K7" s="3"/>
      <c r="L7" s="3"/>
    </row>
    <row r="8" spans="1:12" x14ac:dyDescent="0.35">
      <c r="A8" s="6">
        <f t="shared" si="0"/>
        <v>7</v>
      </c>
      <c r="B8" s="32"/>
      <c r="C8" s="33"/>
      <c r="D8" s="32"/>
      <c r="E8" s="34"/>
      <c r="F8" s="34"/>
      <c r="G8" s="2" t="str">
        <f>_xlfn.IFNA(VLOOKUP(D8,รายการ!$A$2:$B$7,2,FALSE),"")</f>
        <v/>
      </c>
      <c r="H8" s="32"/>
      <c r="I8" s="35"/>
      <c r="J8" s="3"/>
      <c r="K8" s="3"/>
      <c r="L8" s="3"/>
    </row>
    <row r="9" spans="1:12" x14ac:dyDescent="0.35">
      <c r="A9" s="6">
        <f t="shared" si="0"/>
        <v>8</v>
      </c>
      <c r="B9" s="32"/>
      <c r="C9" s="33"/>
      <c r="D9" s="32"/>
      <c r="E9" s="34"/>
      <c r="F9" s="34"/>
      <c r="G9" s="2" t="str">
        <f>_xlfn.IFNA(VLOOKUP(D9,รายการ!$A$2:$B$7,2,FALSE),"")</f>
        <v/>
      </c>
      <c r="H9" s="32"/>
      <c r="I9" s="35"/>
      <c r="J9" s="3"/>
      <c r="K9" s="3"/>
      <c r="L9" s="3"/>
    </row>
    <row r="10" spans="1:12" x14ac:dyDescent="0.35">
      <c r="A10" s="6">
        <f t="shared" si="0"/>
        <v>9</v>
      </c>
      <c r="B10" s="32"/>
      <c r="C10" s="33"/>
      <c r="D10" s="32"/>
      <c r="E10" s="34"/>
      <c r="F10" s="34"/>
      <c r="G10" s="2" t="str">
        <f>_xlfn.IFNA(VLOOKUP(D10,รายการ!$A$2:$B$7,2,FALSE),"")</f>
        <v/>
      </c>
      <c r="H10" s="32"/>
      <c r="I10" s="35"/>
      <c r="J10" s="3"/>
      <c r="K10" s="3"/>
      <c r="L10" s="3"/>
    </row>
    <row r="11" spans="1:12" x14ac:dyDescent="0.35">
      <c r="A11" s="6">
        <f t="shared" si="0"/>
        <v>10</v>
      </c>
      <c r="B11" s="32"/>
      <c r="C11" s="33"/>
      <c r="D11" s="32"/>
      <c r="E11" s="34"/>
      <c r="F11" s="34"/>
      <c r="G11" s="2" t="str">
        <f>_xlfn.IFNA(VLOOKUP(D11,รายการ!$A$2:$B$7,2,FALSE),"")</f>
        <v/>
      </c>
      <c r="H11" s="32"/>
      <c r="I11" s="35"/>
      <c r="J11" s="3"/>
      <c r="K11" s="3"/>
      <c r="L11" s="3"/>
    </row>
    <row r="12" spans="1:12" x14ac:dyDescent="0.35">
      <c r="A12" s="6">
        <f t="shared" si="0"/>
        <v>11</v>
      </c>
      <c r="B12" s="32"/>
      <c r="C12" s="33"/>
      <c r="D12" s="32"/>
      <c r="E12" s="34"/>
      <c r="F12" s="34"/>
      <c r="G12" s="2" t="str">
        <f>_xlfn.IFNA(VLOOKUP(D12,รายการ!$A$2:$B$7,2,FALSE),"")</f>
        <v/>
      </c>
      <c r="H12" s="32"/>
      <c r="I12" s="35"/>
      <c r="J12" s="3"/>
      <c r="K12" s="3"/>
      <c r="L12" s="3"/>
    </row>
    <row r="13" spans="1:12" x14ac:dyDescent="0.35">
      <c r="A13" s="6">
        <f t="shared" si="0"/>
        <v>12</v>
      </c>
      <c r="B13" s="32"/>
      <c r="C13" s="33"/>
      <c r="D13" s="32"/>
      <c r="E13" s="34"/>
      <c r="F13" s="34"/>
      <c r="G13" s="2" t="str">
        <f>_xlfn.IFNA(VLOOKUP(D13,รายการ!$A$2:$B$7,2,FALSE),"")</f>
        <v/>
      </c>
      <c r="H13" s="32"/>
      <c r="I13" s="35"/>
      <c r="J13" s="3"/>
      <c r="K13" s="3"/>
      <c r="L13" s="3"/>
    </row>
    <row r="14" spans="1:12" x14ac:dyDescent="0.35">
      <c r="A14" s="6">
        <f t="shared" si="0"/>
        <v>13</v>
      </c>
      <c r="B14" s="32"/>
      <c r="C14" s="33"/>
      <c r="D14" s="32"/>
      <c r="E14" s="34"/>
      <c r="F14" s="34"/>
      <c r="G14" s="2" t="str">
        <f>_xlfn.IFNA(VLOOKUP(D14,รายการ!$A$2:$B$7,2,FALSE),"")</f>
        <v/>
      </c>
      <c r="H14" s="32"/>
      <c r="I14" s="35"/>
      <c r="J14" s="3"/>
      <c r="K14" s="4"/>
      <c r="L14" s="3"/>
    </row>
    <row r="15" spans="1:12" x14ac:dyDescent="0.35">
      <c r="A15" s="6">
        <f t="shared" si="0"/>
        <v>14</v>
      </c>
      <c r="B15" s="32"/>
      <c r="C15" s="33"/>
      <c r="D15" s="32"/>
      <c r="E15" s="34"/>
      <c r="F15" s="34"/>
      <c r="G15" s="2" t="str">
        <f>_xlfn.IFNA(VLOOKUP(D15,รายการ!$A$2:$B$7,2,FALSE),"")</f>
        <v/>
      </c>
      <c r="H15" s="32"/>
      <c r="I15" s="35"/>
      <c r="J15" s="3"/>
      <c r="K15" s="3"/>
      <c r="L15" s="3"/>
    </row>
    <row r="16" spans="1:12" x14ac:dyDescent="0.35">
      <c r="A16" s="6">
        <f t="shared" si="0"/>
        <v>15</v>
      </c>
      <c r="B16" s="32"/>
      <c r="C16" s="33"/>
      <c r="D16" s="32"/>
      <c r="E16" s="34"/>
      <c r="F16" s="34"/>
      <c r="G16" s="2" t="str">
        <f>_xlfn.IFNA(VLOOKUP(D16,รายการ!$A$2:$B$7,2,FALSE),"")</f>
        <v/>
      </c>
      <c r="H16" s="32"/>
      <c r="I16" s="35"/>
      <c r="J16" s="3"/>
      <c r="K16" s="3"/>
      <c r="L16" s="3"/>
    </row>
    <row r="17" spans="1:12" x14ac:dyDescent="0.35">
      <c r="A17" s="6">
        <f t="shared" si="0"/>
        <v>16</v>
      </c>
      <c r="B17" s="32"/>
      <c r="C17" s="33"/>
      <c r="D17" s="32"/>
      <c r="E17" s="34"/>
      <c r="F17" s="34"/>
      <c r="G17" s="2" t="str">
        <f>_xlfn.IFNA(VLOOKUP(D17,รายการ!$A$2:$B$7,2,FALSE),"")</f>
        <v/>
      </c>
      <c r="H17" s="32"/>
      <c r="I17" s="35"/>
      <c r="J17" s="3"/>
      <c r="K17" s="3"/>
      <c r="L17" s="3"/>
    </row>
    <row r="18" spans="1:12" x14ac:dyDescent="0.35">
      <c r="A18" s="6">
        <f t="shared" si="0"/>
        <v>17</v>
      </c>
      <c r="B18" s="32"/>
      <c r="C18" s="33"/>
      <c r="D18" s="32"/>
      <c r="E18" s="34"/>
      <c r="F18" s="34"/>
      <c r="G18" s="2" t="str">
        <f>_xlfn.IFNA(VLOOKUP(D18,รายการ!$A$2:$B$7,2,FALSE),"")</f>
        <v/>
      </c>
      <c r="H18" s="32"/>
      <c r="I18" s="35"/>
      <c r="J18" s="3"/>
      <c r="K18" s="3"/>
      <c r="L18" s="3"/>
    </row>
    <row r="19" spans="1:12" x14ac:dyDescent="0.35">
      <c r="A19" s="6">
        <f t="shared" si="0"/>
        <v>18</v>
      </c>
      <c r="B19" s="32"/>
      <c r="C19" s="33"/>
      <c r="D19" s="32"/>
      <c r="E19" s="34"/>
      <c r="F19" s="34"/>
      <c r="G19" s="2" t="str">
        <f>_xlfn.IFNA(VLOOKUP(D19,รายการ!$A$2:$B$7,2,FALSE),"")</f>
        <v/>
      </c>
      <c r="H19" s="32"/>
      <c r="I19" s="35"/>
      <c r="J19" s="3"/>
      <c r="K19" s="3"/>
      <c r="L19" s="3"/>
    </row>
    <row r="20" spans="1:12" x14ac:dyDescent="0.35">
      <c r="A20" s="6">
        <f t="shared" si="0"/>
        <v>19</v>
      </c>
      <c r="B20" s="32"/>
      <c r="C20" s="33"/>
      <c r="D20" s="32"/>
      <c r="E20" s="34"/>
      <c r="F20" s="34"/>
      <c r="G20" s="2" t="str">
        <f>_xlfn.IFNA(VLOOKUP(D20,รายการ!$A$2:$B$7,2,FALSE),"")</f>
        <v/>
      </c>
      <c r="H20" s="32"/>
      <c r="I20" s="35"/>
      <c r="J20" s="3"/>
      <c r="K20" s="3"/>
      <c r="L20" s="3"/>
    </row>
    <row r="21" spans="1:12" x14ac:dyDescent="0.35">
      <c r="A21" s="6">
        <f t="shared" si="0"/>
        <v>20</v>
      </c>
      <c r="B21" s="32"/>
      <c r="C21" s="33"/>
      <c r="D21" s="32"/>
      <c r="E21" s="34"/>
      <c r="F21" s="34"/>
      <c r="G21" s="2" t="str">
        <f>_xlfn.IFNA(VLOOKUP(D21,รายการ!$A$2:$B$7,2,FALSE),"")</f>
        <v/>
      </c>
      <c r="H21" s="32"/>
      <c r="I21" s="35"/>
      <c r="J21" s="3"/>
      <c r="K21" s="3"/>
      <c r="L21" s="3"/>
    </row>
    <row r="22" spans="1:12" x14ac:dyDescent="0.35">
      <c r="A22" s="6">
        <f t="shared" si="0"/>
        <v>21</v>
      </c>
      <c r="B22" s="32"/>
      <c r="C22" s="33"/>
      <c r="D22" s="32"/>
      <c r="E22" s="34"/>
      <c r="F22" s="34"/>
      <c r="G22" s="2" t="str">
        <f>_xlfn.IFNA(VLOOKUP(D22,รายการ!$A$2:$B$7,2,FALSE),"")</f>
        <v/>
      </c>
      <c r="H22" s="32"/>
      <c r="I22" s="35"/>
      <c r="J22" s="3"/>
      <c r="K22" s="3"/>
      <c r="L22" s="3"/>
    </row>
    <row r="23" spans="1:12" x14ac:dyDescent="0.35">
      <c r="A23" s="6">
        <f t="shared" si="0"/>
        <v>22</v>
      </c>
      <c r="B23" s="32"/>
      <c r="C23" s="33"/>
      <c r="D23" s="32"/>
      <c r="E23" s="34"/>
      <c r="F23" s="34"/>
      <c r="G23" s="2" t="str">
        <f>_xlfn.IFNA(VLOOKUP(D23,รายการ!$A$2:$B$7,2,FALSE),"")</f>
        <v/>
      </c>
      <c r="H23" s="32"/>
      <c r="I23" s="35"/>
      <c r="J23" s="3"/>
      <c r="K23" s="3"/>
      <c r="L23" s="3"/>
    </row>
    <row r="24" spans="1:12" x14ac:dyDescent="0.35">
      <c r="A24" s="6">
        <f t="shared" si="0"/>
        <v>23</v>
      </c>
      <c r="B24" s="32"/>
      <c r="C24" s="33"/>
      <c r="D24" s="32"/>
      <c r="E24" s="34"/>
      <c r="F24" s="34"/>
      <c r="G24" s="2" t="str">
        <f>_xlfn.IFNA(VLOOKUP(D24,รายการ!$A$2:$B$7,2,FALSE),"")</f>
        <v/>
      </c>
      <c r="H24" s="32"/>
      <c r="I24" s="35"/>
      <c r="J24" s="3"/>
      <c r="K24" s="3"/>
      <c r="L24" s="3"/>
    </row>
    <row r="25" spans="1:12" x14ac:dyDescent="0.35">
      <c r="A25" s="6">
        <f t="shared" si="0"/>
        <v>24</v>
      </c>
      <c r="B25" s="32"/>
      <c r="C25" s="33"/>
      <c r="D25" s="32"/>
      <c r="E25" s="34"/>
      <c r="F25" s="34"/>
      <c r="G25" s="2" t="str">
        <f>_xlfn.IFNA(VLOOKUP(D25,รายการ!$A$2:$B$7,2,FALSE),"")</f>
        <v/>
      </c>
      <c r="H25" s="32"/>
      <c r="I25" s="35"/>
      <c r="J25" s="3"/>
      <c r="K25" s="3"/>
      <c r="L25" s="3"/>
    </row>
    <row r="26" spans="1:12" x14ac:dyDescent="0.35">
      <c r="A26" s="6">
        <f t="shared" si="0"/>
        <v>25</v>
      </c>
      <c r="B26" s="32"/>
      <c r="C26" s="33"/>
      <c r="D26" s="32"/>
      <c r="E26" s="34"/>
      <c r="F26" s="34"/>
      <c r="G26" s="2" t="str">
        <f>_xlfn.IFNA(VLOOKUP(D26,รายการ!$A$2:$B$7,2,FALSE),"")</f>
        <v/>
      </c>
      <c r="H26" s="32"/>
      <c r="I26" s="35"/>
      <c r="J26" s="3"/>
      <c r="K26" s="3"/>
      <c r="L26" s="3"/>
    </row>
    <row r="27" spans="1:12" x14ac:dyDescent="0.35">
      <c r="A27" s="6">
        <f t="shared" si="0"/>
        <v>26</v>
      </c>
      <c r="B27" s="32"/>
      <c r="C27" s="33"/>
      <c r="D27" s="32"/>
      <c r="E27" s="34"/>
      <c r="F27" s="34"/>
      <c r="G27" s="2" t="str">
        <f>_xlfn.IFNA(VLOOKUP(D27,รายการ!$A$2:$B$7,2,FALSE),"")</f>
        <v/>
      </c>
      <c r="H27" s="32"/>
      <c r="I27" s="35"/>
      <c r="J27" s="3"/>
      <c r="K27" s="3"/>
      <c r="L27" s="3"/>
    </row>
    <row r="28" spans="1:12" x14ac:dyDescent="0.35">
      <c r="A28" s="6">
        <f t="shared" si="0"/>
        <v>27</v>
      </c>
      <c r="B28" s="32"/>
      <c r="C28" s="33"/>
      <c r="D28" s="32"/>
      <c r="E28" s="34"/>
      <c r="F28" s="34"/>
      <c r="G28" s="2" t="str">
        <f>_xlfn.IFNA(VLOOKUP(D28,รายการ!$A$2:$B$7,2,FALSE),"")</f>
        <v/>
      </c>
      <c r="H28" s="32"/>
      <c r="I28" s="35"/>
      <c r="J28" s="3"/>
      <c r="K28" s="3"/>
      <c r="L28" s="3"/>
    </row>
    <row r="29" spans="1:12" x14ac:dyDescent="0.35">
      <c r="A29" s="6">
        <f t="shared" si="0"/>
        <v>28</v>
      </c>
      <c r="B29" s="32"/>
      <c r="C29" s="33"/>
      <c r="D29" s="32"/>
      <c r="E29" s="34"/>
      <c r="F29" s="34"/>
      <c r="G29" s="2" t="str">
        <f>_xlfn.IFNA(VLOOKUP(D29,รายการ!$A$2:$B$7,2,FALSE),"")</f>
        <v/>
      </c>
      <c r="H29" s="32"/>
      <c r="I29" s="35"/>
      <c r="J29" s="3"/>
      <c r="K29" s="3"/>
      <c r="L29" s="3"/>
    </row>
    <row r="30" spans="1:12" x14ac:dyDescent="0.35">
      <c r="A30" s="6">
        <f t="shared" si="0"/>
        <v>29</v>
      </c>
      <c r="B30" s="32"/>
      <c r="C30" s="33"/>
      <c r="D30" s="32"/>
      <c r="E30" s="34"/>
      <c r="F30" s="34"/>
      <c r="G30" s="2" t="str">
        <f>_xlfn.IFNA(VLOOKUP(D30,รายการ!$A$2:$B$7,2,FALSE),"")</f>
        <v/>
      </c>
      <c r="H30" s="32"/>
      <c r="I30" s="35"/>
      <c r="J30" s="3"/>
      <c r="K30" s="3"/>
      <c r="L30" s="3"/>
    </row>
    <row r="31" spans="1:12" x14ac:dyDescent="0.35">
      <c r="A31" s="6">
        <f t="shared" si="0"/>
        <v>30</v>
      </c>
      <c r="B31" s="32"/>
      <c r="C31" s="33"/>
      <c r="D31" s="32"/>
      <c r="E31" s="34"/>
      <c r="F31" s="34"/>
      <c r="G31" s="2" t="str">
        <f>_xlfn.IFNA(VLOOKUP(D31,รายการ!$A$2:$B$7,2,FALSE),"")</f>
        <v/>
      </c>
      <c r="H31" s="32"/>
      <c r="I31" s="35"/>
      <c r="J31" s="3"/>
      <c r="K31" s="3"/>
      <c r="L31" s="3"/>
    </row>
    <row r="32" spans="1:12" x14ac:dyDescent="0.35">
      <c r="A32" s="6">
        <f t="shared" si="0"/>
        <v>31</v>
      </c>
      <c r="B32" s="32"/>
      <c r="C32" s="33"/>
      <c r="D32" s="32"/>
      <c r="E32" s="34"/>
      <c r="F32" s="34"/>
      <c r="G32" s="2" t="str">
        <f>_xlfn.IFNA(VLOOKUP(D32,รายการ!$A$2:$B$7,2,FALSE),"")</f>
        <v/>
      </c>
      <c r="H32" s="32"/>
      <c r="I32" s="35"/>
      <c r="J32" s="3"/>
      <c r="K32" s="3"/>
      <c r="L32" s="3"/>
    </row>
    <row r="33" spans="1:12" x14ac:dyDescent="0.35">
      <c r="A33" s="6">
        <f t="shared" si="0"/>
        <v>32</v>
      </c>
      <c r="B33" s="32"/>
      <c r="C33" s="33"/>
      <c r="D33" s="32"/>
      <c r="E33" s="34"/>
      <c r="F33" s="34"/>
      <c r="G33" s="2" t="str">
        <f>_xlfn.IFNA(VLOOKUP(D33,รายการ!$A$2:$B$7,2,FALSE),"")</f>
        <v/>
      </c>
      <c r="H33" s="32"/>
      <c r="I33" s="35"/>
      <c r="J33" s="3"/>
      <c r="K33" s="3"/>
      <c r="L33" s="3"/>
    </row>
    <row r="34" spans="1:12" x14ac:dyDescent="0.35">
      <c r="A34" s="6">
        <f t="shared" si="0"/>
        <v>33</v>
      </c>
      <c r="B34" s="32"/>
      <c r="C34" s="33"/>
      <c r="D34" s="32"/>
      <c r="E34" s="34"/>
      <c r="F34" s="34"/>
      <c r="G34" s="2" t="str">
        <f>_xlfn.IFNA(VLOOKUP(D34,รายการ!$A$2:$B$7,2,FALSE),"")</f>
        <v/>
      </c>
      <c r="H34" s="32"/>
      <c r="I34" s="35"/>
      <c r="J34" s="3"/>
      <c r="K34" s="3"/>
      <c r="L34" s="3"/>
    </row>
    <row r="35" spans="1:12" x14ac:dyDescent="0.35">
      <c r="A35" s="6">
        <f t="shared" si="0"/>
        <v>34</v>
      </c>
      <c r="B35" s="32"/>
      <c r="C35" s="33"/>
      <c r="D35" s="32"/>
      <c r="E35" s="34"/>
      <c r="F35" s="34"/>
      <c r="G35" s="2" t="str">
        <f>_xlfn.IFNA(VLOOKUP(D35,รายการ!$A$2:$B$7,2,FALSE),"")</f>
        <v/>
      </c>
      <c r="H35" s="32"/>
      <c r="I35" s="35"/>
      <c r="J35" s="3"/>
      <c r="K35" s="3"/>
      <c r="L35" s="3"/>
    </row>
    <row r="36" spans="1:12" x14ac:dyDescent="0.35">
      <c r="A36" s="6">
        <f t="shared" si="0"/>
        <v>35</v>
      </c>
      <c r="B36" s="32"/>
      <c r="C36" s="33"/>
      <c r="D36" s="32"/>
      <c r="E36" s="34"/>
      <c r="F36" s="34"/>
      <c r="G36" s="2" t="str">
        <f>_xlfn.IFNA(VLOOKUP(D36,รายการ!$A$2:$B$7,2,FALSE),"")</f>
        <v/>
      </c>
      <c r="H36" s="32"/>
      <c r="I36" s="35"/>
      <c r="J36" s="3"/>
      <c r="K36" s="3"/>
      <c r="L36" s="3"/>
    </row>
    <row r="37" spans="1:12" x14ac:dyDescent="0.35">
      <c r="A37" s="6">
        <f t="shared" si="0"/>
        <v>36</v>
      </c>
      <c r="B37" s="32"/>
      <c r="C37" s="33"/>
      <c r="D37" s="32"/>
      <c r="E37" s="34"/>
      <c r="F37" s="34"/>
      <c r="G37" s="2" t="str">
        <f>_xlfn.IFNA(VLOOKUP(D37,รายการ!$A$2:$B$7,2,FALSE),"")</f>
        <v/>
      </c>
      <c r="H37" s="32"/>
      <c r="I37" s="35"/>
      <c r="J37" s="3"/>
      <c r="K37" s="3"/>
      <c r="L37" s="3"/>
    </row>
    <row r="38" spans="1:12" x14ac:dyDescent="0.35">
      <c r="A38" s="6">
        <f t="shared" si="0"/>
        <v>37</v>
      </c>
      <c r="B38" s="32"/>
      <c r="C38" s="33"/>
      <c r="D38" s="32"/>
      <c r="E38" s="34"/>
      <c r="F38" s="34"/>
      <c r="G38" s="2" t="str">
        <f>_xlfn.IFNA(VLOOKUP(D38,รายการ!$A$2:$B$7,2,FALSE),"")</f>
        <v/>
      </c>
      <c r="H38" s="32"/>
      <c r="I38" s="35"/>
      <c r="J38" s="3"/>
      <c r="K38" s="3"/>
      <c r="L38" s="3"/>
    </row>
    <row r="39" spans="1:12" x14ac:dyDescent="0.35">
      <c r="A39" s="6">
        <f t="shared" si="0"/>
        <v>38</v>
      </c>
      <c r="B39" s="32"/>
      <c r="C39" s="33"/>
      <c r="D39" s="32"/>
      <c r="E39" s="34"/>
      <c r="F39" s="34"/>
      <c r="G39" s="2" t="str">
        <f>_xlfn.IFNA(VLOOKUP(D39,รายการ!$A$2:$B$7,2,FALSE),"")</f>
        <v/>
      </c>
      <c r="H39" s="32"/>
      <c r="I39" s="35"/>
      <c r="J39" s="3"/>
      <c r="K39" s="3"/>
      <c r="L39" s="3"/>
    </row>
    <row r="40" spans="1:12" x14ac:dyDescent="0.35">
      <c r="A40" s="6">
        <f t="shared" si="0"/>
        <v>39</v>
      </c>
      <c r="B40" s="32"/>
      <c r="C40" s="33"/>
      <c r="D40" s="32"/>
      <c r="E40" s="34"/>
      <c r="F40" s="34"/>
      <c r="G40" s="2" t="str">
        <f>_xlfn.IFNA(VLOOKUP(D40,รายการ!$A$2:$B$7,2,FALSE),"")</f>
        <v/>
      </c>
      <c r="H40" s="32"/>
      <c r="I40" s="35"/>
      <c r="J40" s="3"/>
      <c r="K40" s="3"/>
      <c r="L40" s="3"/>
    </row>
    <row r="41" spans="1:12" x14ac:dyDescent="0.35">
      <c r="A41" s="6">
        <f t="shared" si="0"/>
        <v>40</v>
      </c>
      <c r="B41" s="32"/>
      <c r="C41" s="33"/>
      <c r="D41" s="32"/>
      <c r="E41" s="34"/>
      <c r="F41" s="34"/>
      <c r="G41" s="2" t="str">
        <f>_xlfn.IFNA(VLOOKUP(D41,รายการ!$A$2:$B$7,2,FALSE),"")</f>
        <v/>
      </c>
      <c r="H41" s="32"/>
      <c r="I41" s="35"/>
      <c r="J41" s="3"/>
      <c r="K41" s="3"/>
      <c r="L41" s="3"/>
    </row>
    <row r="42" spans="1:12" x14ac:dyDescent="0.35">
      <c r="A42" s="6">
        <f t="shared" si="0"/>
        <v>41</v>
      </c>
      <c r="B42" s="32"/>
      <c r="C42" s="33"/>
      <c r="D42" s="32"/>
      <c r="E42" s="34"/>
      <c r="F42" s="34"/>
      <c r="G42" s="2" t="str">
        <f>_xlfn.IFNA(VLOOKUP(D42,รายการ!$A$2:$B$7,2,FALSE),"")</f>
        <v/>
      </c>
      <c r="H42" s="32"/>
      <c r="I42" s="35"/>
      <c r="J42" s="3"/>
      <c r="K42" s="3"/>
      <c r="L42" s="3"/>
    </row>
    <row r="43" spans="1:12" x14ac:dyDescent="0.35">
      <c r="A43" s="6">
        <f t="shared" si="0"/>
        <v>42</v>
      </c>
      <c r="B43" s="32"/>
      <c r="C43" s="33"/>
      <c r="D43" s="32"/>
      <c r="E43" s="34"/>
      <c r="F43" s="34"/>
      <c r="G43" s="2" t="str">
        <f>_xlfn.IFNA(VLOOKUP(D43,รายการ!$A$2:$B$7,2,FALSE),"")</f>
        <v/>
      </c>
      <c r="H43" s="32"/>
      <c r="I43" s="35"/>
      <c r="J43" s="3"/>
      <c r="K43" s="3"/>
      <c r="L43" s="3"/>
    </row>
    <row r="44" spans="1:12" x14ac:dyDescent="0.35">
      <c r="A44" s="6">
        <f t="shared" si="0"/>
        <v>43</v>
      </c>
      <c r="B44" s="32"/>
      <c r="C44" s="33"/>
      <c r="D44" s="32"/>
      <c r="E44" s="34"/>
      <c r="F44" s="34"/>
      <c r="G44" s="2" t="str">
        <f>_xlfn.IFNA(VLOOKUP(D44,รายการ!$A$2:$B$7,2,FALSE),"")</f>
        <v/>
      </c>
      <c r="H44" s="32"/>
      <c r="I44" s="35"/>
      <c r="J44" s="3"/>
      <c r="K44" s="3"/>
      <c r="L44" s="3"/>
    </row>
    <row r="45" spans="1:12" x14ac:dyDescent="0.35">
      <c r="A45" s="6">
        <f t="shared" si="0"/>
        <v>44</v>
      </c>
      <c r="B45" s="32"/>
      <c r="C45" s="33"/>
      <c r="D45" s="32"/>
      <c r="E45" s="34"/>
      <c r="F45" s="34"/>
      <c r="G45" s="2" t="str">
        <f>_xlfn.IFNA(VLOOKUP(D45,รายการ!$A$2:$B$7,2,FALSE),"")</f>
        <v/>
      </c>
      <c r="H45" s="32"/>
      <c r="I45" s="35"/>
      <c r="J45" s="3"/>
      <c r="K45" s="3"/>
      <c r="L45" s="3"/>
    </row>
    <row r="46" spans="1:12" x14ac:dyDescent="0.35">
      <c r="A46" s="6">
        <f t="shared" si="0"/>
        <v>45</v>
      </c>
      <c r="B46" s="32"/>
      <c r="C46" s="33"/>
      <c r="D46" s="32"/>
      <c r="E46" s="34"/>
      <c r="F46" s="34"/>
      <c r="G46" s="2" t="str">
        <f>_xlfn.IFNA(VLOOKUP(D46,รายการ!$A$2:$B$7,2,FALSE),"")</f>
        <v/>
      </c>
      <c r="H46" s="32"/>
      <c r="I46" s="35"/>
      <c r="J46" s="3"/>
      <c r="K46" s="3"/>
      <c r="L46" s="3"/>
    </row>
  </sheetData>
  <sheetProtection algorithmName="SHA-512" hashValue="TGmP4TEVOTFvUt07dBfwXqGdKNwo4yL81LhAPjXL8LAEqjEBCWqlzUDBiomRHiIC0B8r60uquSmRG4FqpyzhZA==" saltValue="j2qAv17ElvidZx6imfNmkA==" spinCount="100000" sheet="1" objects="1" scenarios="1"/>
  <protectedRanges>
    <protectedRange sqref="H2:I46" name="ช่วง2"/>
    <protectedRange sqref="B2:F46" name="ช่วง1"/>
  </protectedRanges>
  <mergeCells count="1">
    <mergeCell ref="J1:L1"/>
  </mergeCells>
  <conditionalFormatting sqref="B2:B46">
    <cfRule type="duplicateValues" dxfId="20" priority="10"/>
  </conditionalFormatting>
  <conditionalFormatting sqref="G2:G46">
    <cfRule type="cellIs" dxfId="19" priority="2" operator="equal">
      <formula>"หญิง"</formula>
    </cfRule>
    <cfRule type="cellIs" dxfId="18" priority="3" operator="equal">
      <formula>"ชาย"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B12951-3AF5-468D-BCC7-74C89989C918}">
          <x14:formula1>
            <xm:f>รายการ!$H$2:$H$5</xm:f>
          </x14:formula1>
          <xm:sqref>H2:H46</xm:sqref>
        </x14:dataValidation>
        <x14:dataValidation type="list" allowBlank="1" showInputMessage="1" showErrorMessage="1" xr:uid="{C9C240FA-07CE-4FDA-96F1-E45AB71724F7}">
          <x14:formula1>
            <xm:f>รายการ!$A$2:$A$7</xm:f>
          </x14:formula1>
          <xm:sqref>D2:D46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84E0-C814-487E-9CB3-2172643528CB}">
  <dimension ref="A1:H31"/>
  <sheetViews>
    <sheetView topLeftCell="A23" zoomScaleNormal="100" workbookViewId="0">
      <selection activeCell="C28" sqref="C28"/>
    </sheetView>
  </sheetViews>
  <sheetFormatPr defaultColWidth="5.59765625" defaultRowHeight="18" x14ac:dyDescent="0.35"/>
  <cols>
    <col min="1" max="1" width="69.59765625" style="1" customWidth="1"/>
    <col min="2" max="2" width="5.59765625" style="1"/>
    <col min="3" max="3" width="6.3984375" style="1" bestFit="1" customWidth="1"/>
    <col min="4" max="4" width="11.69921875" style="1" customWidth="1"/>
    <col min="5" max="5" width="23.09765625" style="1" customWidth="1"/>
    <col min="6" max="6" width="9.09765625" style="1" customWidth="1"/>
    <col min="7" max="7" width="25" style="1" customWidth="1"/>
    <col min="8" max="8" width="8.69921875" style="1" customWidth="1"/>
    <col min="9" max="16384" width="5.59765625" style="1"/>
  </cols>
  <sheetData>
    <row r="1" spans="1:8" ht="21" x14ac:dyDescent="0.35">
      <c r="A1" s="8" t="s">
        <v>68</v>
      </c>
      <c r="B1" s="113" t="s">
        <v>79</v>
      </c>
      <c r="C1" s="114"/>
      <c r="D1" s="114"/>
      <c r="E1" s="114"/>
      <c r="F1" s="7"/>
      <c r="G1" s="7"/>
      <c r="H1" s="7"/>
    </row>
    <row r="2" spans="1:8" ht="21" x14ac:dyDescent="0.35">
      <c r="A2" s="21" t="s">
        <v>180</v>
      </c>
      <c r="B2" s="115" t="s">
        <v>69</v>
      </c>
      <c r="C2" s="116"/>
      <c r="D2" s="117" t="s">
        <v>38</v>
      </c>
      <c r="E2" s="117" t="s">
        <v>70</v>
      </c>
      <c r="F2" s="7"/>
      <c r="G2" s="7"/>
      <c r="H2" s="7"/>
    </row>
    <row r="3" spans="1:8" ht="21" x14ac:dyDescent="0.4">
      <c r="A3" s="22" t="s">
        <v>181</v>
      </c>
      <c r="B3" s="23" t="s">
        <v>71</v>
      </c>
      <c r="C3" s="24" t="s">
        <v>72</v>
      </c>
      <c r="D3" s="117"/>
      <c r="E3" s="117"/>
      <c r="F3" s="7"/>
      <c r="G3" s="7"/>
      <c r="H3" s="7"/>
    </row>
    <row r="4" spans="1:8" ht="21" x14ac:dyDescent="0.35">
      <c r="A4" s="22" t="s">
        <v>182</v>
      </c>
      <c r="B4" s="25">
        <v>3</v>
      </c>
      <c r="C4" s="25">
        <v>3</v>
      </c>
      <c r="D4" s="23">
        <v>3</v>
      </c>
      <c r="E4" s="23" t="s">
        <v>73</v>
      </c>
      <c r="F4" s="7"/>
      <c r="G4" s="7"/>
      <c r="H4" s="7"/>
    </row>
    <row r="5" spans="1:8" ht="21" x14ac:dyDescent="0.35">
      <c r="A5" s="22" t="s">
        <v>183</v>
      </c>
      <c r="B5" s="25">
        <v>2</v>
      </c>
      <c r="C5" s="25">
        <v>2.99</v>
      </c>
      <c r="D5" s="23">
        <v>2</v>
      </c>
      <c r="E5" s="23" t="s">
        <v>74</v>
      </c>
      <c r="F5" s="7"/>
      <c r="G5" s="7"/>
      <c r="H5" s="7"/>
    </row>
    <row r="6" spans="1:8" ht="21" x14ac:dyDescent="0.35">
      <c r="A6" s="22" t="s">
        <v>184</v>
      </c>
      <c r="B6" s="25">
        <v>1</v>
      </c>
      <c r="C6" s="25">
        <v>1.99</v>
      </c>
      <c r="D6" s="23">
        <v>1</v>
      </c>
      <c r="E6" s="23" t="s">
        <v>75</v>
      </c>
      <c r="F6" s="7"/>
      <c r="G6" s="7"/>
      <c r="H6" s="7"/>
    </row>
    <row r="7" spans="1:8" ht="21" x14ac:dyDescent="0.35">
      <c r="A7" s="22" t="s">
        <v>185</v>
      </c>
      <c r="B7" s="25">
        <v>0</v>
      </c>
      <c r="C7" s="25">
        <v>0.99</v>
      </c>
      <c r="D7" s="23">
        <v>0</v>
      </c>
      <c r="E7" s="26" t="s">
        <v>76</v>
      </c>
      <c r="F7" s="7"/>
      <c r="G7" s="7"/>
      <c r="H7" s="7"/>
    </row>
    <row r="8" spans="1:8" ht="21" x14ac:dyDescent="0.35">
      <c r="A8" s="22" t="s">
        <v>186</v>
      </c>
      <c r="B8" s="118" t="s">
        <v>77</v>
      </c>
      <c r="C8" s="119"/>
      <c r="D8" s="119"/>
      <c r="E8" s="120"/>
      <c r="F8" s="7"/>
      <c r="G8" s="7"/>
      <c r="H8" s="7"/>
    </row>
    <row r="9" spans="1:8" ht="21" x14ac:dyDescent="0.35">
      <c r="A9" s="22" t="s">
        <v>187</v>
      </c>
      <c r="B9" s="121" t="s">
        <v>78</v>
      </c>
      <c r="C9" s="122"/>
      <c r="D9" s="122"/>
      <c r="E9" s="123"/>
      <c r="F9" s="7"/>
      <c r="G9" s="7"/>
      <c r="H9" s="7"/>
    </row>
    <row r="10" spans="1:8" ht="21" x14ac:dyDescent="0.35">
      <c r="A10" s="40"/>
      <c r="B10" s="113" t="s">
        <v>79</v>
      </c>
      <c r="C10" s="114"/>
      <c r="D10" s="114"/>
      <c r="E10" s="114"/>
      <c r="F10" s="7"/>
      <c r="G10" s="7"/>
      <c r="H10" s="7"/>
    </row>
    <row r="11" spans="1:8" ht="21" x14ac:dyDescent="0.35">
      <c r="A11" s="40"/>
      <c r="B11" s="115" t="s">
        <v>69</v>
      </c>
      <c r="C11" s="116"/>
      <c r="D11" s="117" t="s">
        <v>38</v>
      </c>
      <c r="E11" s="117" t="s">
        <v>70</v>
      </c>
      <c r="F11" s="7"/>
      <c r="G11" s="7"/>
      <c r="H11" s="7"/>
    </row>
    <row r="12" spans="1:8" ht="21" x14ac:dyDescent="0.4">
      <c r="A12" s="40"/>
      <c r="B12" s="23" t="s">
        <v>71</v>
      </c>
      <c r="C12" s="24" t="s">
        <v>72</v>
      </c>
      <c r="D12" s="117"/>
      <c r="E12" s="117"/>
      <c r="F12" s="7"/>
      <c r="G12" s="7"/>
      <c r="H12" s="7"/>
    </row>
    <row r="13" spans="1:8" ht="21" x14ac:dyDescent="0.35">
      <c r="A13" s="40"/>
      <c r="B13" s="25">
        <v>7</v>
      </c>
      <c r="C13" s="25">
        <v>10</v>
      </c>
      <c r="D13" s="23">
        <v>3</v>
      </c>
      <c r="E13" s="23" t="s">
        <v>73</v>
      </c>
      <c r="F13" s="7"/>
      <c r="G13" s="7"/>
      <c r="H13" s="7"/>
    </row>
    <row r="14" spans="1:8" ht="21" x14ac:dyDescent="0.35">
      <c r="A14" s="40"/>
      <c r="B14" s="25">
        <v>4</v>
      </c>
      <c r="C14" s="25">
        <v>6.99</v>
      </c>
      <c r="D14" s="23">
        <v>2</v>
      </c>
      <c r="E14" s="23" t="s">
        <v>74</v>
      </c>
      <c r="F14" s="7"/>
      <c r="G14" s="7"/>
      <c r="H14" s="7"/>
    </row>
    <row r="15" spans="1:8" ht="21" x14ac:dyDescent="0.35">
      <c r="A15" s="40"/>
      <c r="B15" s="25">
        <v>1</v>
      </c>
      <c r="C15" s="25">
        <v>3.99</v>
      </c>
      <c r="D15" s="23">
        <v>1</v>
      </c>
      <c r="E15" s="23" t="s">
        <v>75</v>
      </c>
      <c r="F15" s="7"/>
      <c r="G15" s="7"/>
      <c r="H15" s="7"/>
    </row>
    <row r="16" spans="1:8" ht="21" x14ac:dyDescent="0.35">
      <c r="A16" s="40"/>
      <c r="B16" s="25">
        <v>0</v>
      </c>
      <c r="C16" s="25">
        <v>0</v>
      </c>
      <c r="D16" s="23">
        <v>0</v>
      </c>
      <c r="E16" s="26" t="s">
        <v>76</v>
      </c>
      <c r="F16" s="7"/>
      <c r="G16" s="7"/>
      <c r="H16" s="7"/>
    </row>
    <row r="17" spans="1:8" ht="21" x14ac:dyDescent="0.35">
      <c r="A17" s="40"/>
      <c r="B17" s="113" t="s">
        <v>79</v>
      </c>
      <c r="C17" s="114"/>
      <c r="D17" s="114"/>
      <c r="E17" s="114"/>
      <c r="F17" s="7"/>
      <c r="G17" s="7"/>
      <c r="H17" s="7"/>
    </row>
    <row r="18" spans="1:8" ht="21" x14ac:dyDescent="0.35">
      <c r="A18" s="40"/>
      <c r="B18" s="115" t="s">
        <v>69</v>
      </c>
      <c r="C18" s="116"/>
      <c r="D18" s="117" t="s">
        <v>38</v>
      </c>
      <c r="E18" s="117" t="s">
        <v>70</v>
      </c>
      <c r="F18" s="7"/>
      <c r="G18" s="7"/>
      <c r="H18" s="7"/>
    </row>
    <row r="19" spans="1:8" ht="21" x14ac:dyDescent="0.4">
      <c r="A19" s="40"/>
      <c r="B19" s="23" t="s">
        <v>71</v>
      </c>
      <c r="C19" s="24" t="s">
        <v>72</v>
      </c>
      <c r="D19" s="117"/>
      <c r="E19" s="117"/>
      <c r="F19" s="7"/>
      <c r="G19" s="7"/>
      <c r="H19" s="7"/>
    </row>
    <row r="20" spans="1:8" ht="21" x14ac:dyDescent="0.35">
      <c r="A20" s="40"/>
      <c r="B20" s="25">
        <v>11</v>
      </c>
      <c r="C20" s="25">
        <v>15</v>
      </c>
      <c r="D20" s="23">
        <v>3</v>
      </c>
      <c r="E20" s="23" t="s">
        <v>73</v>
      </c>
      <c r="F20" s="7"/>
      <c r="G20" s="7"/>
      <c r="H20" s="7"/>
    </row>
    <row r="21" spans="1:8" ht="21" x14ac:dyDescent="0.35">
      <c r="A21" s="40"/>
      <c r="B21" s="25">
        <v>7</v>
      </c>
      <c r="C21" s="25">
        <v>10.99</v>
      </c>
      <c r="D21" s="23">
        <v>2</v>
      </c>
      <c r="E21" s="23" t="s">
        <v>74</v>
      </c>
      <c r="F21" s="7"/>
      <c r="G21" s="7"/>
      <c r="H21" s="7"/>
    </row>
    <row r="22" spans="1:8" ht="21" x14ac:dyDescent="0.35">
      <c r="A22" s="40"/>
      <c r="B22" s="25">
        <v>1</v>
      </c>
      <c r="C22" s="25">
        <v>6.99</v>
      </c>
      <c r="D22" s="23">
        <v>1</v>
      </c>
      <c r="E22" s="23" t="s">
        <v>75</v>
      </c>
      <c r="F22" s="7"/>
      <c r="G22" s="7"/>
      <c r="H22" s="7"/>
    </row>
    <row r="23" spans="1:8" ht="21" x14ac:dyDescent="0.35">
      <c r="A23" s="40"/>
      <c r="B23" s="25">
        <v>0</v>
      </c>
      <c r="C23" s="25">
        <v>0</v>
      </c>
      <c r="D23" s="23">
        <v>0</v>
      </c>
      <c r="E23" s="26" t="s">
        <v>76</v>
      </c>
      <c r="F23" s="7"/>
      <c r="G23" s="7"/>
      <c r="H23" s="7"/>
    </row>
    <row r="24" spans="1:8" ht="21" x14ac:dyDescent="0.35">
      <c r="A24" s="40"/>
      <c r="B24" s="37"/>
      <c r="C24" s="38"/>
      <c r="D24" s="38"/>
      <c r="E24" s="39"/>
      <c r="F24" s="7"/>
      <c r="G24" s="7"/>
      <c r="H24" s="7"/>
    </row>
    <row r="25" spans="1:8" ht="21" x14ac:dyDescent="0.35">
      <c r="A25" s="40"/>
      <c r="B25" s="113" t="s">
        <v>79</v>
      </c>
      <c r="C25" s="114"/>
      <c r="D25" s="114"/>
      <c r="E25" s="114"/>
      <c r="F25" s="7"/>
      <c r="G25" s="7"/>
      <c r="H25" s="7"/>
    </row>
    <row r="26" spans="1:8" ht="21" x14ac:dyDescent="0.35">
      <c r="A26" s="40"/>
      <c r="B26" s="115" t="s">
        <v>69</v>
      </c>
      <c r="C26" s="116"/>
      <c r="D26" s="117" t="s">
        <v>38</v>
      </c>
      <c r="E26" s="117" t="s">
        <v>70</v>
      </c>
      <c r="F26" s="7"/>
      <c r="G26" s="7"/>
      <c r="H26" s="7"/>
    </row>
    <row r="27" spans="1:8" ht="21" x14ac:dyDescent="0.4">
      <c r="A27" s="40"/>
      <c r="B27" s="23" t="s">
        <v>71</v>
      </c>
      <c r="C27" s="24" t="s">
        <v>72</v>
      </c>
      <c r="D27" s="117"/>
      <c r="E27" s="117"/>
      <c r="F27" s="7"/>
      <c r="G27" s="7"/>
      <c r="H27" s="7"/>
    </row>
    <row r="28" spans="1:8" ht="21" x14ac:dyDescent="0.35">
      <c r="A28" s="40"/>
      <c r="B28" s="25">
        <v>80</v>
      </c>
      <c r="C28" s="25">
        <v>100</v>
      </c>
      <c r="D28" s="23">
        <v>3</v>
      </c>
      <c r="E28" s="23" t="s">
        <v>73</v>
      </c>
      <c r="F28" s="7"/>
      <c r="G28" s="7"/>
      <c r="H28" s="7"/>
    </row>
    <row r="29" spans="1:8" ht="21" x14ac:dyDescent="0.35">
      <c r="A29" s="40"/>
      <c r="B29" s="25">
        <v>70</v>
      </c>
      <c r="C29" s="25">
        <v>79.989999999999995</v>
      </c>
      <c r="D29" s="23">
        <v>2</v>
      </c>
      <c r="E29" s="23" t="s">
        <v>74</v>
      </c>
      <c r="F29" s="7"/>
      <c r="G29" s="7"/>
      <c r="H29" s="7"/>
    </row>
    <row r="30" spans="1:8" ht="21" x14ac:dyDescent="0.35">
      <c r="A30" s="40"/>
      <c r="B30" s="25">
        <v>50</v>
      </c>
      <c r="C30" s="25">
        <v>69.989999999999995</v>
      </c>
      <c r="D30" s="23">
        <v>1</v>
      </c>
      <c r="E30" s="23" t="s">
        <v>75</v>
      </c>
      <c r="F30" s="7"/>
      <c r="G30" s="7"/>
      <c r="H30" s="7"/>
    </row>
    <row r="31" spans="1:8" ht="21" x14ac:dyDescent="0.35">
      <c r="A31" s="40"/>
      <c r="B31" s="25">
        <v>0</v>
      </c>
      <c r="C31" s="25">
        <v>49.99</v>
      </c>
      <c r="D31" s="23">
        <v>0</v>
      </c>
      <c r="E31" s="26" t="s">
        <v>76</v>
      </c>
      <c r="F31" s="7"/>
      <c r="G31" s="7"/>
      <c r="H31" s="7"/>
    </row>
  </sheetData>
  <protectedRanges>
    <protectedRange sqref="B4:C7 B13:C16 B28:C31 B20:C23" name="ช่วง2"/>
    <protectedRange sqref="A2:A31" name="ช่วง1_2"/>
  </protectedRanges>
  <mergeCells count="18">
    <mergeCell ref="D18:D19"/>
    <mergeCell ref="E18:E19"/>
    <mergeCell ref="B1:E1"/>
    <mergeCell ref="B2:C2"/>
    <mergeCell ref="D2:D3"/>
    <mergeCell ref="E2:E3"/>
    <mergeCell ref="B26:C26"/>
    <mergeCell ref="D26:D27"/>
    <mergeCell ref="E26:E27"/>
    <mergeCell ref="B25:E25"/>
    <mergeCell ref="B8:E8"/>
    <mergeCell ref="B9:E9"/>
    <mergeCell ref="B10:E10"/>
    <mergeCell ref="B11:C11"/>
    <mergeCell ref="D11:D12"/>
    <mergeCell ref="E11:E12"/>
    <mergeCell ref="B17:E17"/>
    <mergeCell ref="B18:C18"/>
  </mergeCells>
  <dataValidations count="4">
    <dataValidation type="decimal" allowBlank="1" showInputMessage="1" showErrorMessage="1" sqref="B4:C7" xr:uid="{AB7AF0EA-047F-4BA0-AA30-E72C8F357936}">
      <formula1>0</formula1>
      <formula2>3</formula2>
    </dataValidation>
    <dataValidation type="decimal" allowBlank="1" showInputMessage="1" showErrorMessage="1" sqref="B13:C16" xr:uid="{426FEEDB-F4AF-4CBB-AF33-5684C5AD251D}">
      <formula1>0</formula1>
      <formula2>10</formula2>
    </dataValidation>
    <dataValidation type="decimal" allowBlank="1" showInputMessage="1" showErrorMessage="1" sqref="B28:C31" xr:uid="{DD71EC05-1DEA-4682-A0C4-9E6FE9CE6D33}">
      <formula1>0</formula1>
      <formula2>100</formula2>
    </dataValidation>
    <dataValidation type="decimal" allowBlank="1" showInputMessage="1" showErrorMessage="1" sqref="B20:C23" xr:uid="{B16F3FD2-5BA8-4186-B989-DE31463C44BE}">
      <formula1>0</formula1>
      <formula2>15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E37E-CCB7-421B-A6F3-AC7140247151}">
  <dimension ref="B1:T52"/>
  <sheetViews>
    <sheetView tabSelected="1" view="pageBreakPreview" zoomScaleNormal="85" zoomScaleSheetLayoutView="100" zoomScalePageLayoutView="9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190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>
        <v>1.1000000000000001</v>
      </c>
      <c r="G3" s="82">
        <v>1.2</v>
      </c>
      <c r="H3" s="82">
        <v>1.3</v>
      </c>
      <c r="I3" s="82">
        <v>1.4</v>
      </c>
      <c r="J3" s="82">
        <v>1.5</v>
      </c>
      <c r="K3" s="82">
        <v>1.6</v>
      </c>
      <c r="L3" s="82">
        <v>1.7</v>
      </c>
      <c r="M3" s="82">
        <v>1.8</v>
      </c>
      <c r="N3" s="82">
        <v>1.9</v>
      </c>
      <c r="O3" s="82" t="s">
        <v>191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192</v>
      </c>
      <c r="G5" s="86" t="s">
        <v>193</v>
      </c>
      <c r="H5" s="86" t="s">
        <v>194</v>
      </c>
      <c r="I5" s="86" t="s">
        <v>195</v>
      </c>
      <c r="J5" s="86" t="s">
        <v>196</v>
      </c>
      <c r="K5" s="86" t="s">
        <v>197</v>
      </c>
      <c r="L5" s="86" t="s">
        <v>198</v>
      </c>
      <c r="M5" s="86" t="s">
        <v>199</v>
      </c>
      <c r="N5" s="86" t="s">
        <v>200</v>
      </c>
      <c r="O5" s="86" t="s">
        <v>201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11</v>
      </c>
      <c r="G6" s="36">
        <v>11</v>
      </c>
      <c r="H6" s="36">
        <v>14</v>
      </c>
      <c r="I6" s="36">
        <v>12</v>
      </c>
      <c r="J6" s="36">
        <v>13</v>
      </c>
      <c r="K6" s="36">
        <v>14</v>
      </c>
      <c r="L6" s="36">
        <v>12</v>
      </c>
      <c r="M6" s="36">
        <v>11</v>
      </c>
      <c r="N6" s="36">
        <v>10</v>
      </c>
      <c r="O6" s="36">
        <v>14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122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12.2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12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12</v>
      </c>
      <c r="G8" s="36">
        <v>12</v>
      </c>
      <c r="H8" s="36">
        <v>12</v>
      </c>
      <c r="I8" s="36">
        <v>12</v>
      </c>
      <c r="J8" s="36">
        <v>12</v>
      </c>
      <c r="K8" s="36">
        <v>12</v>
      </c>
      <c r="L8" s="36">
        <v>12</v>
      </c>
      <c r="M8" s="36">
        <v>12</v>
      </c>
      <c r="N8" s="36">
        <v>12</v>
      </c>
      <c r="O8" s="36">
        <v>12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92">
        <f t="shared" ref="F51:O51" si="0">IF($D$6="","",SUM(F6:F50))</f>
        <v>33</v>
      </c>
      <c r="G51" s="92">
        <f t="shared" si="0"/>
        <v>33</v>
      </c>
      <c r="H51" s="92">
        <f t="shared" si="0"/>
        <v>36</v>
      </c>
      <c r="I51" s="92">
        <f t="shared" si="0"/>
        <v>34</v>
      </c>
      <c r="J51" s="92">
        <f t="shared" si="0"/>
        <v>35</v>
      </c>
      <c r="K51" s="92">
        <f t="shared" si="0"/>
        <v>36</v>
      </c>
      <c r="L51" s="92">
        <f t="shared" si="0"/>
        <v>34</v>
      </c>
      <c r="M51" s="92">
        <f t="shared" si="0"/>
        <v>33</v>
      </c>
      <c r="N51" s="92">
        <f t="shared" si="0"/>
        <v>32</v>
      </c>
      <c r="O51" s="92">
        <f t="shared" si="0"/>
        <v>36</v>
      </c>
      <c r="P51" s="92">
        <f>IF($D$6="","",SUM(P6:P50))</f>
        <v>122</v>
      </c>
      <c r="Q51" s="92">
        <f>IF($D$6="","",SUM(Q6:Q50))</f>
        <v>12.2</v>
      </c>
      <c r="R51" s="89">
        <f>IF(D6="","",ROUND(Q51,0))</f>
        <v>12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92">
        <f>IF($D$6="","",IFERROR(AVERAGE(F6:F50),""))</f>
        <v>11</v>
      </c>
      <c r="G52" s="92">
        <f t="shared" ref="G52:O52" si="1">IF($D$6="","",IFERROR(AVERAGE(G6:G50),""))</f>
        <v>11</v>
      </c>
      <c r="H52" s="92">
        <f t="shared" si="1"/>
        <v>12</v>
      </c>
      <c r="I52" s="92">
        <f t="shared" si="1"/>
        <v>11.333333333333334</v>
      </c>
      <c r="J52" s="92">
        <f t="shared" si="1"/>
        <v>11.666666666666666</v>
      </c>
      <c r="K52" s="92">
        <f t="shared" si="1"/>
        <v>12</v>
      </c>
      <c r="L52" s="92">
        <f t="shared" si="1"/>
        <v>11.333333333333334</v>
      </c>
      <c r="M52" s="92">
        <f t="shared" si="1"/>
        <v>11</v>
      </c>
      <c r="N52" s="92">
        <f t="shared" si="1"/>
        <v>10.666666666666666</v>
      </c>
      <c r="O52" s="92">
        <f t="shared" si="1"/>
        <v>12</v>
      </c>
      <c r="P52" s="92">
        <f>IF($D$6="","",IFERROR(AVERAGE(P6:P50),""))</f>
        <v>122</v>
      </c>
      <c r="Q52" s="92">
        <f>IF($D$6="","",IFERROR(AVERAGE(Q6:Q50),""))</f>
        <v>12.2</v>
      </c>
      <c r="R52" s="89">
        <f>IF(D6="","",ROUND(Q52,0))</f>
        <v>12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zCkIVdMUdAMfIT+D7uOOCN+tzSrhkiAp/GDfPyE00876EVhfFxCyB0u0y3fRIalhZ1bFidS3L0U4jj2bRrOoSA==" saltValue="LubsyP2vEht/FhtFk1HZAw==" spinCount="100000" sheet="1" objects="1" scenarios="1"/>
  <protectedRanges>
    <protectedRange sqref="F51:O52 F2:S5 S51:T52 F6:T50" name="ช่วง1"/>
    <protectedRange sqref="P51:R52" name="ช่วง1_1"/>
  </protectedRanges>
  <autoFilter ref="C1:T52" xr:uid="{8543E37E-CCB7-421B-A6F3-AC7140247151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5">
    <mergeCell ref="T1:T5"/>
    <mergeCell ref="C52:E52"/>
    <mergeCell ref="C51:E51"/>
    <mergeCell ref="P1:P3"/>
    <mergeCell ref="Q1:Q3"/>
    <mergeCell ref="S1:S3"/>
    <mergeCell ref="P4:P5"/>
    <mergeCell ref="Q4:Q5"/>
    <mergeCell ref="S4:S5"/>
    <mergeCell ref="R1:R3"/>
    <mergeCell ref="R4:R5"/>
    <mergeCell ref="C1:C5"/>
    <mergeCell ref="D1:D5"/>
    <mergeCell ref="E1:O1"/>
    <mergeCell ref="E2:O2"/>
  </mergeCells>
  <phoneticPr fontId="12" type="noConversion"/>
  <conditionalFormatting sqref="F3:O3">
    <cfRule type="notContainsBlanks" dxfId="17" priority="12">
      <formula>LEN(TRIM(F3))&gt;0</formula>
    </cfRule>
  </conditionalFormatting>
  <conditionalFormatting sqref="S6:T52">
    <cfRule type="cellIs" dxfId="16" priority="9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2685E-9258-479D-BC85-BBDDF8C588DF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B30-E25C-49DC-9D32-49AA940CAF87}">
  <dimension ref="B1:T52"/>
  <sheetViews>
    <sheetView topLeftCell="B1" zoomScale="115" zoomScaleNormal="115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215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205</v>
      </c>
      <c r="G3" s="82" t="s">
        <v>206</v>
      </c>
      <c r="H3" s="82" t="s">
        <v>207</v>
      </c>
      <c r="I3" s="82" t="s">
        <v>208</v>
      </c>
      <c r="J3" s="82" t="s">
        <v>209</v>
      </c>
      <c r="K3" s="82" t="s">
        <v>210</v>
      </c>
      <c r="L3" s="82" t="s">
        <v>211</v>
      </c>
      <c r="M3" s="82" t="s">
        <v>212</v>
      </c>
      <c r="N3" s="82" t="s">
        <v>213</v>
      </c>
      <c r="O3" s="82" t="s">
        <v>214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216</v>
      </c>
      <c r="G5" s="86" t="s">
        <v>217</v>
      </c>
      <c r="H5" s="86" t="s">
        <v>218</v>
      </c>
      <c r="I5" s="86" t="s">
        <v>219</v>
      </c>
      <c r="J5" s="86" t="s">
        <v>220</v>
      </c>
      <c r="K5" s="86" t="s">
        <v>221</v>
      </c>
      <c r="L5" s="86" t="s">
        <v>222</v>
      </c>
      <c r="M5" s="86" t="s">
        <v>223</v>
      </c>
      <c r="N5" s="86" t="s">
        <v>224</v>
      </c>
      <c r="O5" s="86" t="s">
        <v>225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1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ผ่าน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1</v>
      </c>
      <c r="T52" s="89" t="str">
        <f>_xlfn.IFNA(VLOOKUP(S52,รายการ!$I$2:$J$5,2,FALSE),"")</f>
        <v>ผ่าน</v>
      </c>
    </row>
  </sheetData>
  <sheetProtection algorithmName="SHA-512" hashValue="6BVgppNOKpFSsA8VVPW37yS9bZJqHt/O0CvLx7y6/FErboXh52b98sIk1eujPA5UZGptSp2wdZEUumjiuZVdOQ==" saltValue="bPJIW79lpc/VfR6ZyXiiFA==" spinCount="100000" sheet="1" objects="1" scenarios="1"/>
  <protectedRanges>
    <protectedRange sqref="F6:T50 F51:O52 F2:S5 S51:T52" name="ช่วง1"/>
    <protectedRange sqref="P51:R52" name="ช่วง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15" priority="5">
      <formula>LEN(TRIM(F3))&gt;0</formula>
    </cfRule>
  </conditionalFormatting>
  <conditionalFormatting sqref="S6:T52">
    <cfRule type="cellIs" dxfId="14" priority="4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740892-7858-4592-A954-E63820AC41B0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4093-4B3A-4AF8-BF88-C0B407BEA27F}">
  <dimension ref="B1:T52"/>
  <sheetViews>
    <sheetView zoomScale="85" zoomScaleNormal="85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246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236</v>
      </c>
      <c r="G3" s="82" t="s">
        <v>237</v>
      </c>
      <c r="H3" s="82" t="s">
        <v>238</v>
      </c>
      <c r="I3" s="82" t="s">
        <v>239</v>
      </c>
      <c r="J3" s="82" t="s">
        <v>240</v>
      </c>
      <c r="K3" s="82" t="s">
        <v>241</v>
      </c>
      <c r="L3" s="82" t="s">
        <v>242</v>
      </c>
      <c r="M3" s="82" t="s">
        <v>243</v>
      </c>
      <c r="N3" s="82" t="s">
        <v>244</v>
      </c>
      <c r="O3" s="82" t="s">
        <v>245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226</v>
      </c>
      <c r="G5" s="86" t="s">
        <v>227</v>
      </c>
      <c r="H5" s="86" t="s">
        <v>228</v>
      </c>
      <c r="I5" s="86" t="s">
        <v>229</v>
      </c>
      <c r="J5" s="86" t="s">
        <v>230</v>
      </c>
      <c r="K5" s="86" t="s">
        <v>231</v>
      </c>
      <c r="L5" s="86" t="s">
        <v>232</v>
      </c>
      <c r="M5" s="86" t="s">
        <v>233</v>
      </c>
      <c r="N5" s="86" t="s">
        <v>234</v>
      </c>
      <c r="O5" s="86" t="s">
        <v>235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2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2</v>
      </c>
      <c r="T52" s="89" t="str">
        <f>_xlfn.IFNA(VLOOKUP(S52,รายการ!$I$2:$J$5,2,FALSE),"")</f>
        <v>ดี</v>
      </c>
    </row>
  </sheetData>
  <sheetProtection algorithmName="SHA-512" hashValue="GpAL4japz4540Wp+5vIrkZPN+ny1CjVuJHRxCZgntuL0uICZ9cb5u91SXXINYmUZ7tklNjuWWI8/Fyas4EhBHw==" saltValue="/cLFOTSXB78SP+fm1DSZwQ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13" priority="4">
      <formula>LEN(TRIM(F3))&gt;0</formula>
    </cfRule>
  </conditionalFormatting>
  <conditionalFormatting sqref="S6:T52">
    <cfRule type="cellIs" dxfId="12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CE0A4A-C659-492C-A073-B48FCCC6A5AB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CE8E-F19A-477E-8A2A-AA6048846F4D}">
  <dimension ref="B1:T52"/>
  <sheetViews>
    <sheetView zoomScaleNormal="10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247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262</v>
      </c>
      <c r="G3" s="82" t="s">
        <v>263</v>
      </c>
      <c r="H3" s="82" t="s">
        <v>264</v>
      </c>
      <c r="I3" s="82" t="s">
        <v>265</v>
      </c>
      <c r="J3" s="82" t="s">
        <v>266</v>
      </c>
      <c r="K3" s="82" t="s">
        <v>267</v>
      </c>
      <c r="L3" s="82" t="s">
        <v>268</v>
      </c>
      <c r="M3" s="82" t="s">
        <v>269</v>
      </c>
      <c r="N3" s="82" t="s">
        <v>270</v>
      </c>
      <c r="O3" s="82" t="s">
        <v>271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252</v>
      </c>
      <c r="G5" s="86" t="s">
        <v>253</v>
      </c>
      <c r="H5" s="86" t="s">
        <v>254</v>
      </c>
      <c r="I5" s="86" t="s">
        <v>255</v>
      </c>
      <c r="J5" s="86" t="s">
        <v>256</v>
      </c>
      <c r="K5" s="86" t="s">
        <v>257</v>
      </c>
      <c r="L5" s="86" t="s">
        <v>258</v>
      </c>
      <c r="M5" s="86" t="s">
        <v>259</v>
      </c>
      <c r="N5" s="86" t="s">
        <v>260</v>
      </c>
      <c r="O5" s="86" t="s">
        <v>261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2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2</v>
      </c>
      <c r="T52" s="89" t="str">
        <f>_xlfn.IFNA(VLOOKUP(S52,รายการ!$I$2:$J$5,2,FALSE),"")</f>
        <v>ดี</v>
      </c>
    </row>
  </sheetData>
  <sheetProtection algorithmName="SHA-512" hashValue="8WjXC/M+FZfkADVOBhFOUTNb5vPgVS84Kvm57YNiAOOUShVqIoWpEYiIS68cZq9JHHqenRhT75r9uTJPN76rgw==" saltValue="YoRL5Gzfd0Fgqr0b7jfmXw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11" priority="4">
      <formula>LEN(TRIM(F3))&gt;0</formula>
    </cfRule>
  </conditionalFormatting>
  <conditionalFormatting sqref="S6:T52">
    <cfRule type="cellIs" dxfId="10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7F62E6-DEE6-4BF5-9713-F283F95C4B78}">
          <x14:formula1>
            <xm:f>รายการ!$O$7:$O$17</xm:f>
          </x14:formula1>
          <xm:sqref>F6:O50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D8FB-E89C-45B6-B932-980FEC2B083A}">
  <dimension ref="B1:T52"/>
  <sheetViews>
    <sheetView zoomScale="60" zoomScaleNormal="6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2568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203</v>
      </c>
      <c r="Q1" s="126" t="s">
        <v>66</v>
      </c>
      <c r="R1" s="126" t="s">
        <v>66</v>
      </c>
      <c r="S1" s="126" t="s">
        <v>204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67</v>
      </c>
      <c r="F3" s="82" t="s">
        <v>276</v>
      </c>
      <c r="G3" s="82" t="s">
        <v>277</v>
      </c>
      <c r="H3" s="82" t="s">
        <v>278</v>
      </c>
      <c r="I3" s="82" t="s">
        <v>279</v>
      </c>
      <c r="J3" s="82" t="s">
        <v>280</v>
      </c>
      <c r="K3" s="82" t="s">
        <v>281</v>
      </c>
      <c r="L3" s="82" t="s">
        <v>282</v>
      </c>
      <c r="M3" s="82" t="s">
        <v>283</v>
      </c>
      <c r="N3" s="82" t="s">
        <v>284</v>
      </c>
      <c r="O3" s="82" t="s">
        <v>285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202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272</v>
      </c>
      <c r="G5" s="86" t="s">
        <v>273</v>
      </c>
      <c r="H5" s="86" t="s">
        <v>274</v>
      </c>
      <c r="I5" s="86" t="s">
        <v>275</v>
      </c>
      <c r="J5" s="86" t="s">
        <v>366</v>
      </c>
      <c r="K5" s="86" t="s">
        <v>367</v>
      </c>
      <c r="L5" s="86" t="s">
        <v>368</v>
      </c>
      <c r="M5" s="86" t="s">
        <v>369</v>
      </c>
      <c r="N5" s="86" t="s">
        <v>370</v>
      </c>
      <c r="O5" s="86" t="s">
        <v>371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7</v>
      </c>
      <c r="G6" s="36">
        <v>7</v>
      </c>
      <c r="H6" s="36">
        <v>7</v>
      </c>
      <c r="I6" s="36">
        <v>7</v>
      </c>
      <c r="J6" s="36">
        <v>7</v>
      </c>
      <c r="K6" s="36">
        <v>7</v>
      </c>
      <c r="L6" s="36">
        <v>7</v>
      </c>
      <c r="M6" s="36">
        <v>7</v>
      </c>
      <c r="N6" s="36">
        <v>7</v>
      </c>
      <c r="O6" s="36">
        <v>7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70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7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7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203</v>
      </c>
      <c r="D51" s="125"/>
      <c r="E51" s="125"/>
      <c r="F51" s="56">
        <f t="shared" ref="F51:O51" si="0">IF($D$6="","",SUM(F6:F50))</f>
        <v>27</v>
      </c>
      <c r="G51" s="56">
        <f t="shared" si="0"/>
        <v>27</v>
      </c>
      <c r="H51" s="56">
        <f t="shared" si="0"/>
        <v>27</v>
      </c>
      <c r="I51" s="56">
        <f t="shared" si="0"/>
        <v>27</v>
      </c>
      <c r="J51" s="56">
        <f t="shared" si="0"/>
        <v>27</v>
      </c>
      <c r="K51" s="56">
        <f t="shared" si="0"/>
        <v>27</v>
      </c>
      <c r="L51" s="56">
        <f t="shared" si="0"/>
        <v>27</v>
      </c>
      <c r="M51" s="56">
        <f t="shared" si="0"/>
        <v>27</v>
      </c>
      <c r="N51" s="56">
        <f t="shared" si="0"/>
        <v>27</v>
      </c>
      <c r="O51" s="56">
        <f t="shared" si="0"/>
        <v>27</v>
      </c>
      <c r="P51" s="92">
        <f>IF($D$6="","",SUM(P6:P50))</f>
        <v>70</v>
      </c>
      <c r="Q51" s="92">
        <f>IF($D$6="","",SUM(Q6:Q50))</f>
        <v>7</v>
      </c>
      <c r="R51" s="89">
        <f>IF(D6="","",ROUND(Q51,0))</f>
        <v>7</v>
      </c>
      <c r="S51" s="89"/>
      <c r="T51" s="89"/>
    </row>
    <row r="52" spans="2:20" x14ac:dyDescent="0.35">
      <c r="B52" s="7"/>
      <c r="C52" s="125" t="s">
        <v>66</v>
      </c>
      <c r="D52" s="125"/>
      <c r="E52" s="125"/>
      <c r="F52" s="56">
        <f>IF($D$6="","",IFERROR(AVERAGE(F6:F50),""))</f>
        <v>9</v>
      </c>
      <c r="G52" s="56">
        <f t="shared" ref="G52:O52" si="1">IF($D$6="","",IFERROR(AVERAGE(G6:G50),""))</f>
        <v>9</v>
      </c>
      <c r="H52" s="56">
        <f t="shared" si="1"/>
        <v>9</v>
      </c>
      <c r="I52" s="56">
        <f t="shared" si="1"/>
        <v>9</v>
      </c>
      <c r="J52" s="56">
        <f t="shared" si="1"/>
        <v>9</v>
      </c>
      <c r="K52" s="56">
        <f t="shared" si="1"/>
        <v>9</v>
      </c>
      <c r="L52" s="56">
        <f t="shared" si="1"/>
        <v>9</v>
      </c>
      <c r="M52" s="56">
        <f t="shared" si="1"/>
        <v>9</v>
      </c>
      <c r="N52" s="56">
        <f t="shared" si="1"/>
        <v>9</v>
      </c>
      <c r="O52" s="56">
        <f t="shared" si="1"/>
        <v>9</v>
      </c>
      <c r="P52" s="92">
        <f>IF($D$6="","",IFERROR(AVERAGE(P6:P50),""))</f>
        <v>70</v>
      </c>
      <c r="Q52" s="92">
        <f>IF($D$6="","",IFERROR(AVERAGE(Q6:Q50),""))</f>
        <v>7</v>
      </c>
      <c r="R52" s="89">
        <f>IF(D6="","",ROUND(Q52,0))</f>
        <v>7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Ec6Dfq3v2ji3Yc38kbWoYYdSq+1n07WWWL7mEZ+mDDmOFcdXn30XfYwG1hHzCgdiXxJrmqTqfXyQWU2o6dfHlA==" saltValue="QlZ6/R1ASZ3NjtiDjNZqYQ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S4:S5"/>
    <mergeCell ref="S1:S3"/>
    <mergeCell ref="T1:T5"/>
    <mergeCell ref="R1:R3"/>
    <mergeCell ref="C51:E51"/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</mergeCells>
  <phoneticPr fontId="12" type="noConversion"/>
  <conditionalFormatting sqref="F3:O3">
    <cfRule type="notContainsBlanks" dxfId="9" priority="4">
      <formula>LEN(TRIM(F3))&gt;0</formula>
    </cfRule>
  </conditionalFormatting>
  <conditionalFormatting sqref="S6:T52">
    <cfRule type="cellIs" dxfId="8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CE1215-C418-4A42-91F7-EA1A41176238}">
          <x14:formula1>
            <xm:f>รายการ!$O$7:$O$17</xm:f>
          </x14:formula1>
          <xm:sqref>F6:O50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9</vt:i4>
      </vt:variant>
    </vt:vector>
  </HeadingPairs>
  <TitlesOfParts>
    <vt:vector size="27" baseType="lpstr">
      <vt:lpstr>รายการ</vt:lpstr>
      <vt:lpstr>ตั้งค่า</vt:lpstr>
      <vt:lpstr>รายชื่อนักเรียน</vt:lpstr>
      <vt:lpstr>ตั้งค่าประเมินคุณลักษณะ</vt:lpstr>
      <vt:lpstr>ข้อที่ 1</vt:lpstr>
      <vt:lpstr>ข้อ 2</vt:lpstr>
      <vt:lpstr>ข้อ 3</vt:lpstr>
      <vt:lpstr>ข้อ 4</vt:lpstr>
      <vt:lpstr>ข้อ 5</vt:lpstr>
      <vt:lpstr>ข้อ 6</vt:lpstr>
      <vt:lpstr>ข้อ 7</vt:lpstr>
      <vt:lpstr>ข้อ 8</vt:lpstr>
      <vt:lpstr>สรุป</vt:lpstr>
      <vt:lpstr>พิมพ์หน้าปก</vt:lpstr>
      <vt:lpstr>พิมพ์รายชื่อ</vt:lpstr>
      <vt:lpstr>พิมพ์คุณลักษณะ</vt:lpstr>
      <vt:lpstr>พิมพ์สรุป</vt:lpstr>
      <vt:lpstr>บึนทึกการส่ง</vt:lpstr>
      <vt:lpstr>'ข้อที่ 1'!Print_Area</vt:lpstr>
      <vt:lpstr>บึนทึกการส่ง!Print_Area</vt:lpstr>
      <vt:lpstr>พิมพ์คุณลักษณะ!Print_Area</vt:lpstr>
      <vt:lpstr>พิมพ์รายชื่อ!Print_Area</vt:lpstr>
      <vt:lpstr>พิมพ์สรุป!Print_Area</vt:lpstr>
      <vt:lpstr>พิมพ์หน้าปก!Print_Area</vt:lpstr>
      <vt:lpstr>พิมพ์คุณลักษณะ!Print_Titles</vt:lpstr>
      <vt:lpstr>พิมพ์รายชื่อ!Print_Titles</vt:lpstr>
      <vt:lpstr>พิมพ์สรุป!Print_Titles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เกียรติศักดิ์ สิงห์ศรีโว</cp:lastModifiedBy>
  <cp:lastPrinted>2025-03-10T03:40:55Z</cp:lastPrinted>
  <dcterms:created xsi:type="dcterms:W3CDTF">2024-04-12T14:39:15Z</dcterms:created>
  <dcterms:modified xsi:type="dcterms:W3CDTF">2025-08-15T11:05:34Z</dcterms:modified>
</cp:coreProperties>
</file>