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วัดและประเมินผล\งานวัดผล 2568\โปรแกรมวัดและประเมินผล 68\"/>
    </mc:Choice>
  </mc:AlternateContent>
  <xr:revisionPtr revIDLastSave="0" documentId="13_ncr:1_{A369F831-8ABE-44B9-876D-87CC90AC2B31}" xr6:coauthVersionLast="47" xr6:coauthVersionMax="47" xr10:uidLastSave="{00000000-0000-0000-0000-000000000000}"/>
  <bookViews>
    <workbookView xWindow="-108" yWindow="-108" windowWidth="23256" windowHeight="12456" tabRatio="912" firstSheet="13" activeTab="23" xr2:uid="{3AF132B9-124B-40F6-A4D1-3C12C095B746}"/>
  </bookViews>
  <sheets>
    <sheet name="รายการ" sheetId="3" state="hidden" r:id="rId1"/>
    <sheet name="ตั้งค่า" sheetId="1" r:id="rId2"/>
    <sheet name="ข้อมูลนักเรียน" sheetId="21" r:id="rId3"/>
    <sheet name="ตั้งค่าเดือน" sheetId="20" r:id="rId4"/>
    <sheet name="ปฏิทินการศึกษา" sheetId="4" r:id="rId5"/>
    <sheet name="พ.ค." sheetId="5" r:id="rId6"/>
    <sheet name="มิ.ย." sheetId="6" r:id="rId7"/>
    <sheet name="ก.ค." sheetId="7" r:id="rId8"/>
    <sheet name="ส.ค." sheetId="8" r:id="rId9"/>
    <sheet name="ก.ย." sheetId="9" r:id="rId10"/>
    <sheet name="ต.ค. ภ.1" sheetId="10" r:id="rId11"/>
    <sheet name="ต.ค. ภ.2" sheetId="27" r:id="rId12"/>
    <sheet name="ธ.ค." sheetId="12" r:id="rId13"/>
    <sheet name="พ.ย." sheetId="11" r:id="rId14"/>
    <sheet name="ม.ค." sheetId="13" r:id="rId15"/>
    <sheet name="ก.พ." sheetId="14" r:id="rId16"/>
    <sheet name="มี.ค." sheetId="15" r:id="rId17"/>
    <sheet name="สรุปเวลาเรียน" sheetId="24" r:id="rId18"/>
    <sheet name="พิมพ์ปกเวลาเรียน" sheetId="22" r:id="rId19"/>
    <sheet name="พิมพ์รายชื่อ" sheetId="23" r:id="rId20"/>
    <sheet name="พิมพ์เวลาเรียน" sheetId="17" r:id="rId21"/>
    <sheet name="พิมพ์สรุปเวลาเรียน ภ.1" sheetId="18" r:id="rId22"/>
    <sheet name="พิมพ์สรุปเวลาเรียน ภ.2" sheetId="25" r:id="rId23"/>
    <sheet name="พิมพ์สรุปเวลาเรียนทั้งปี" sheetId="26" r:id="rId24"/>
  </sheets>
  <definedNames>
    <definedName name="_xlnm.Print_Area" localSheetId="18">พิมพ์ปกเวลาเรียน!$A$1:$K$33</definedName>
    <definedName name="_xlnm.Print_Area" localSheetId="19">พิมพ์รายชื่อ!$A$1:$G$48</definedName>
    <definedName name="_xlnm.Print_Area" localSheetId="20">พิมพ์เวลาเรียน!$B$1:$OS$57</definedName>
    <definedName name="_xlnm.Print_Area" localSheetId="21">'พิมพ์สรุปเวลาเรียน ภ.1'!$A$1:$M$48</definedName>
    <definedName name="_xlnm.Print_Area" localSheetId="22">'พิมพ์สรุปเวลาเรียน ภ.2'!$A$1:$M$48</definedName>
    <definedName name="_xlnm.Print_Area" localSheetId="23">พิมพ์สรุปเวลาเรียนทั้งปี!$A$1:$H$48</definedName>
    <definedName name="_xlnm.Print_Titles" localSheetId="19">พิมพ์รายชื่อ!$3:$3</definedName>
    <definedName name="_xlnm.Print_Titles" localSheetId="20">พิมพ์เวลาเรียน!$1:$3</definedName>
    <definedName name="_xlnm.Print_Titles" localSheetId="21">'พิมพ์สรุปเวลาเรียน ภ.1'!$1:$3</definedName>
    <definedName name="_xlnm.Print_Titles" localSheetId="22">'พิมพ์สรุปเวลาเรียน ภ.2'!$1:$3</definedName>
    <definedName name="_xlnm.Print_Titles" localSheetId="23">พิมพ์สรุปเวลาเรียนทั้งปี!$1:$3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24" l="1"/>
  <c r="AB6" i="24"/>
  <c r="AA6" i="24"/>
  <c r="Z6" i="24"/>
  <c r="X6" i="24"/>
  <c r="W6" i="24"/>
  <c r="V6" i="24"/>
  <c r="U6" i="24"/>
  <c r="I4" i="25" s="1"/>
  <c r="I2" i="25"/>
  <c r="D4" i="25"/>
  <c r="C4" i="25"/>
  <c r="C3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HK51" i="17"/>
  <c r="HB49" i="17"/>
  <c r="FT49" i="17"/>
  <c r="GZ5" i="17"/>
  <c r="HA5" i="17"/>
  <c r="HB5" i="17"/>
  <c r="HC5" i="17"/>
  <c r="HD5" i="17"/>
  <c r="HE5" i="17"/>
  <c r="HF5" i="17"/>
  <c r="HG5" i="17"/>
  <c r="HH5" i="17"/>
  <c r="HI5" i="17"/>
  <c r="HJ5" i="17"/>
  <c r="HK5" i="17"/>
  <c r="HL5" i="17"/>
  <c r="HM5" i="17"/>
  <c r="HN5" i="17"/>
  <c r="HO5" i="17"/>
  <c r="HP5" i="17"/>
  <c r="HQ5" i="17"/>
  <c r="HR5" i="17"/>
  <c r="HS5" i="17"/>
  <c r="HT5" i="17"/>
  <c r="HU5" i="17"/>
  <c r="HV5" i="17"/>
  <c r="HW5" i="17"/>
  <c r="HX5" i="17"/>
  <c r="HY5" i="17"/>
  <c r="HZ5" i="17"/>
  <c r="IA5" i="17"/>
  <c r="IB5" i="17"/>
  <c r="IC5" i="17"/>
  <c r="ID5" i="17"/>
  <c r="IE5" i="17"/>
  <c r="GZ6" i="17"/>
  <c r="HA6" i="17"/>
  <c r="HB6" i="17"/>
  <c r="HC6" i="17"/>
  <c r="HD6" i="17"/>
  <c r="HE6" i="17"/>
  <c r="HF6" i="17"/>
  <c r="HG6" i="17"/>
  <c r="HH6" i="17"/>
  <c r="HI6" i="17"/>
  <c r="HJ6" i="17"/>
  <c r="HK6" i="17"/>
  <c r="HL6" i="17"/>
  <c r="HM6" i="17"/>
  <c r="HN6" i="17"/>
  <c r="HO6" i="17"/>
  <c r="HP6" i="17"/>
  <c r="HQ6" i="17"/>
  <c r="HR6" i="17"/>
  <c r="HS6" i="17"/>
  <c r="HT6" i="17"/>
  <c r="HU6" i="17"/>
  <c r="HV6" i="17"/>
  <c r="HW6" i="17"/>
  <c r="HX6" i="17"/>
  <c r="HY6" i="17"/>
  <c r="HZ6" i="17"/>
  <c r="IA6" i="17"/>
  <c r="IB6" i="17"/>
  <c r="IC6" i="17"/>
  <c r="ID6" i="17"/>
  <c r="IE6" i="17"/>
  <c r="GZ7" i="17"/>
  <c r="HA7" i="17"/>
  <c r="HB7" i="17"/>
  <c r="HC7" i="17"/>
  <c r="HD7" i="17"/>
  <c r="HE7" i="17"/>
  <c r="HF7" i="17"/>
  <c r="HG7" i="17"/>
  <c r="HH7" i="17"/>
  <c r="HI7" i="17"/>
  <c r="HJ7" i="17"/>
  <c r="HK7" i="17"/>
  <c r="HL7" i="17"/>
  <c r="HM7" i="17"/>
  <c r="HN7" i="17"/>
  <c r="HO7" i="17"/>
  <c r="HP7" i="17"/>
  <c r="HQ7" i="17"/>
  <c r="HR7" i="17"/>
  <c r="HS7" i="17"/>
  <c r="HT7" i="17"/>
  <c r="HU7" i="17"/>
  <c r="HV7" i="17"/>
  <c r="HW7" i="17"/>
  <c r="HX7" i="17"/>
  <c r="HY7" i="17"/>
  <c r="HZ7" i="17"/>
  <c r="IA7" i="17"/>
  <c r="IB7" i="17"/>
  <c r="IC7" i="17"/>
  <c r="ID7" i="17"/>
  <c r="IE7" i="17"/>
  <c r="GZ8" i="17"/>
  <c r="HA8" i="17"/>
  <c r="HB8" i="17"/>
  <c r="HC8" i="17"/>
  <c r="HD8" i="17"/>
  <c r="HE8" i="17"/>
  <c r="HF8" i="17"/>
  <c r="HG8" i="17"/>
  <c r="HH8" i="17"/>
  <c r="HI8" i="17"/>
  <c r="HJ8" i="17"/>
  <c r="HK8" i="17"/>
  <c r="HL8" i="17"/>
  <c r="HM8" i="17"/>
  <c r="HN8" i="17"/>
  <c r="HO8" i="17"/>
  <c r="HP8" i="17"/>
  <c r="HQ8" i="17"/>
  <c r="HR8" i="17"/>
  <c r="HS8" i="17"/>
  <c r="HT8" i="17"/>
  <c r="HU8" i="17"/>
  <c r="HV8" i="17"/>
  <c r="HW8" i="17"/>
  <c r="HX8" i="17"/>
  <c r="HY8" i="17"/>
  <c r="HZ8" i="17"/>
  <c r="IA8" i="17"/>
  <c r="IB8" i="17"/>
  <c r="IC8" i="17"/>
  <c r="ID8" i="17"/>
  <c r="IE8" i="17"/>
  <c r="GZ9" i="17"/>
  <c r="HA9" i="17"/>
  <c r="HB9" i="17"/>
  <c r="HC9" i="17"/>
  <c r="HD9" i="17"/>
  <c r="HE9" i="17"/>
  <c r="HF9" i="17"/>
  <c r="HG9" i="17"/>
  <c r="HH9" i="17"/>
  <c r="HI9" i="17"/>
  <c r="HJ9" i="17"/>
  <c r="HK9" i="17"/>
  <c r="HL9" i="17"/>
  <c r="HM9" i="17"/>
  <c r="HN9" i="17"/>
  <c r="HO9" i="17"/>
  <c r="HP9" i="17"/>
  <c r="HQ9" i="17"/>
  <c r="HR9" i="17"/>
  <c r="HS9" i="17"/>
  <c r="HT9" i="17"/>
  <c r="HU9" i="17"/>
  <c r="HV9" i="17"/>
  <c r="HW9" i="17"/>
  <c r="HX9" i="17"/>
  <c r="HY9" i="17"/>
  <c r="HZ9" i="17"/>
  <c r="IA9" i="17"/>
  <c r="IB9" i="17"/>
  <c r="IC9" i="17"/>
  <c r="ID9" i="17"/>
  <c r="IE9" i="17"/>
  <c r="GZ10" i="17"/>
  <c r="HA10" i="17"/>
  <c r="HB10" i="17"/>
  <c r="HC10" i="17"/>
  <c r="HD10" i="17"/>
  <c r="HE10" i="17"/>
  <c r="HF10" i="17"/>
  <c r="HG10" i="17"/>
  <c r="HH10" i="17"/>
  <c r="HI10" i="17"/>
  <c r="HJ10" i="17"/>
  <c r="HK10" i="17"/>
  <c r="HL10" i="17"/>
  <c r="HM10" i="17"/>
  <c r="HN10" i="17"/>
  <c r="HO10" i="17"/>
  <c r="HP10" i="17"/>
  <c r="HQ10" i="17"/>
  <c r="HR10" i="17"/>
  <c r="HS10" i="17"/>
  <c r="HT10" i="17"/>
  <c r="HU10" i="17"/>
  <c r="HV10" i="17"/>
  <c r="HW10" i="17"/>
  <c r="HX10" i="17"/>
  <c r="HY10" i="17"/>
  <c r="HZ10" i="17"/>
  <c r="IA10" i="17"/>
  <c r="IB10" i="17"/>
  <c r="IC10" i="17"/>
  <c r="ID10" i="17"/>
  <c r="IE10" i="17"/>
  <c r="GZ11" i="17"/>
  <c r="HA11" i="17"/>
  <c r="HB11" i="17"/>
  <c r="HC11" i="17"/>
  <c r="HD11" i="17"/>
  <c r="HE11" i="17"/>
  <c r="HF11" i="17"/>
  <c r="HG11" i="17"/>
  <c r="HH11" i="17"/>
  <c r="HI11" i="17"/>
  <c r="HJ11" i="17"/>
  <c r="HK11" i="17"/>
  <c r="HL11" i="17"/>
  <c r="HM11" i="17"/>
  <c r="HN11" i="17"/>
  <c r="HO11" i="17"/>
  <c r="HP11" i="17"/>
  <c r="HQ11" i="17"/>
  <c r="HR11" i="17"/>
  <c r="HS11" i="17"/>
  <c r="HT11" i="17"/>
  <c r="HU11" i="17"/>
  <c r="HV11" i="17"/>
  <c r="HW11" i="17"/>
  <c r="HX11" i="17"/>
  <c r="HY11" i="17"/>
  <c r="HZ11" i="17"/>
  <c r="IA11" i="17"/>
  <c r="IB11" i="17"/>
  <c r="IC11" i="17"/>
  <c r="ID11" i="17"/>
  <c r="IE11" i="17"/>
  <c r="GZ12" i="17"/>
  <c r="HA12" i="17"/>
  <c r="HB12" i="17"/>
  <c r="HC12" i="17"/>
  <c r="HD12" i="17"/>
  <c r="HE12" i="17"/>
  <c r="HF12" i="17"/>
  <c r="HG12" i="17"/>
  <c r="HH12" i="17"/>
  <c r="HI12" i="17"/>
  <c r="HJ12" i="17"/>
  <c r="HK12" i="17"/>
  <c r="HL12" i="17"/>
  <c r="HM12" i="17"/>
  <c r="HN12" i="17"/>
  <c r="HO12" i="17"/>
  <c r="HP12" i="17"/>
  <c r="HQ12" i="17"/>
  <c r="HR12" i="17"/>
  <c r="HS12" i="17"/>
  <c r="HT12" i="17"/>
  <c r="HU12" i="17"/>
  <c r="HV12" i="17"/>
  <c r="HW12" i="17"/>
  <c r="HX12" i="17"/>
  <c r="HY12" i="17"/>
  <c r="HZ12" i="17"/>
  <c r="IA12" i="17"/>
  <c r="IB12" i="17"/>
  <c r="IC12" i="17"/>
  <c r="ID12" i="17"/>
  <c r="IE12" i="17"/>
  <c r="GZ13" i="17"/>
  <c r="HA13" i="17"/>
  <c r="HB13" i="17"/>
  <c r="HC13" i="17"/>
  <c r="HD13" i="17"/>
  <c r="HE13" i="17"/>
  <c r="HF13" i="17"/>
  <c r="HG13" i="17"/>
  <c r="HH13" i="17"/>
  <c r="HI13" i="17"/>
  <c r="HJ13" i="17"/>
  <c r="HK13" i="17"/>
  <c r="HL13" i="17"/>
  <c r="HM13" i="17"/>
  <c r="HN13" i="17"/>
  <c r="HO13" i="17"/>
  <c r="HP13" i="17"/>
  <c r="HQ13" i="17"/>
  <c r="HR13" i="17"/>
  <c r="HS13" i="17"/>
  <c r="HT13" i="17"/>
  <c r="HU13" i="17"/>
  <c r="HV13" i="17"/>
  <c r="HW13" i="17"/>
  <c r="HX13" i="17"/>
  <c r="HY13" i="17"/>
  <c r="HZ13" i="17"/>
  <c r="IA13" i="17"/>
  <c r="IB13" i="17"/>
  <c r="IC13" i="17"/>
  <c r="ID13" i="17"/>
  <c r="IE13" i="17"/>
  <c r="GZ14" i="17"/>
  <c r="HA14" i="17"/>
  <c r="HB14" i="17"/>
  <c r="HC14" i="17"/>
  <c r="HD14" i="17"/>
  <c r="HE14" i="17"/>
  <c r="HF14" i="17"/>
  <c r="HG14" i="17"/>
  <c r="HH14" i="17"/>
  <c r="HI14" i="17"/>
  <c r="HJ14" i="17"/>
  <c r="HK14" i="17"/>
  <c r="HL14" i="17"/>
  <c r="HM14" i="17"/>
  <c r="HN14" i="17"/>
  <c r="HO14" i="17"/>
  <c r="HP14" i="17"/>
  <c r="HQ14" i="17"/>
  <c r="HR14" i="17"/>
  <c r="HS14" i="17"/>
  <c r="HT14" i="17"/>
  <c r="HU14" i="17"/>
  <c r="HV14" i="17"/>
  <c r="HW14" i="17"/>
  <c r="HX14" i="17"/>
  <c r="HY14" i="17"/>
  <c r="HZ14" i="17"/>
  <c r="IA14" i="17"/>
  <c r="IB14" i="17"/>
  <c r="IC14" i="17"/>
  <c r="ID14" i="17"/>
  <c r="IE14" i="17"/>
  <c r="GZ15" i="17"/>
  <c r="HA15" i="17"/>
  <c r="HB15" i="17"/>
  <c r="HC15" i="17"/>
  <c r="HD15" i="17"/>
  <c r="HE15" i="17"/>
  <c r="HF15" i="17"/>
  <c r="HG15" i="17"/>
  <c r="HH15" i="17"/>
  <c r="HI15" i="17"/>
  <c r="HJ15" i="17"/>
  <c r="HK15" i="17"/>
  <c r="HL15" i="17"/>
  <c r="HM15" i="17"/>
  <c r="HN15" i="17"/>
  <c r="HO15" i="17"/>
  <c r="HP15" i="17"/>
  <c r="HQ15" i="17"/>
  <c r="HR15" i="17"/>
  <c r="HS15" i="17"/>
  <c r="HT15" i="17"/>
  <c r="HU15" i="17"/>
  <c r="HV15" i="17"/>
  <c r="HW15" i="17"/>
  <c r="HX15" i="17"/>
  <c r="HY15" i="17"/>
  <c r="HZ15" i="17"/>
  <c r="IA15" i="17"/>
  <c r="IB15" i="17"/>
  <c r="IC15" i="17"/>
  <c r="ID15" i="17"/>
  <c r="IE15" i="17"/>
  <c r="GZ16" i="17"/>
  <c r="HA16" i="17"/>
  <c r="HB16" i="17"/>
  <c r="HC16" i="17"/>
  <c r="HD16" i="17"/>
  <c r="HE16" i="17"/>
  <c r="HF16" i="17"/>
  <c r="HG16" i="17"/>
  <c r="HH16" i="17"/>
  <c r="HI16" i="17"/>
  <c r="HJ16" i="17"/>
  <c r="HK16" i="17"/>
  <c r="HL16" i="17"/>
  <c r="HM16" i="17"/>
  <c r="HN16" i="17"/>
  <c r="HO16" i="17"/>
  <c r="HP16" i="17"/>
  <c r="HQ16" i="17"/>
  <c r="HR16" i="17"/>
  <c r="HS16" i="17"/>
  <c r="HT16" i="17"/>
  <c r="HU16" i="17"/>
  <c r="HV16" i="17"/>
  <c r="HW16" i="17"/>
  <c r="HX16" i="17"/>
  <c r="HY16" i="17"/>
  <c r="HZ16" i="17"/>
  <c r="IA16" i="17"/>
  <c r="IB16" i="17"/>
  <c r="IC16" i="17"/>
  <c r="ID16" i="17"/>
  <c r="IE16" i="17"/>
  <c r="GZ17" i="17"/>
  <c r="HA17" i="17"/>
  <c r="HB17" i="17"/>
  <c r="HC17" i="17"/>
  <c r="HD17" i="17"/>
  <c r="HE17" i="17"/>
  <c r="HF17" i="17"/>
  <c r="HG17" i="17"/>
  <c r="HH17" i="17"/>
  <c r="HI17" i="17"/>
  <c r="HJ17" i="17"/>
  <c r="HK17" i="17"/>
  <c r="HL17" i="17"/>
  <c r="HM17" i="17"/>
  <c r="HN17" i="17"/>
  <c r="HO17" i="17"/>
  <c r="HP17" i="17"/>
  <c r="HQ17" i="17"/>
  <c r="HR17" i="17"/>
  <c r="HS17" i="17"/>
  <c r="HT17" i="17"/>
  <c r="HU17" i="17"/>
  <c r="HV17" i="17"/>
  <c r="HW17" i="17"/>
  <c r="HX17" i="17"/>
  <c r="HY17" i="17"/>
  <c r="HZ17" i="17"/>
  <c r="IA17" i="17"/>
  <c r="IB17" i="17"/>
  <c r="IC17" i="17"/>
  <c r="ID17" i="17"/>
  <c r="IE17" i="17"/>
  <c r="GZ18" i="17"/>
  <c r="HA18" i="17"/>
  <c r="HB18" i="17"/>
  <c r="HC18" i="17"/>
  <c r="HD18" i="17"/>
  <c r="HE18" i="17"/>
  <c r="HF18" i="17"/>
  <c r="HG18" i="17"/>
  <c r="HH18" i="17"/>
  <c r="HI18" i="17"/>
  <c r="HJ18" i="17"/>
  <c r="HK18" i="17"/>
  <c r="HL18" i="17"/>
  <c r="HM18" i="17"/>
  <c r="HN18" i="17"/>
  <c r="HO18" i="17"/>
  <c r="HP18" i="17"/>
  <c r="HQ18" i="17"/>
  <c r="HR18" i="17"/>
  <c r="HS18" i="17"/>
  <c r="HT18" i="17"/>
  <c r="HU18" i="17"/>
  <c r="HV18" i="17"/>
  <c r="HW18" i="17"/>
  <c r="HX18" i="17"/>
  <c r="HY18" i="17"/>
  <c r="HZ18" i="17"/>
  <c r="IA18" i="17"/>
  <c r="IB18" i="17"/>
  <c r="IC18" i="17"/>
  <c r="ID18" i="17"/>
  <c r="IE18" i="17"/>
  <c r="GZ19" i="17"/>
  <c r="HA19" i="17"/>
  <c r="HB19" i="17"/>
  <c r="HC19" i="17"/>
  <c r="HD19" i="17"/>
  <c r="HE19" i="17"/>
  <c r="HF19" i="17"/>
  <c r="HG19" i="17"/>
  <c r="HH19" i="17"/>
  <c r="HI19" i="17"/>
  <c r="HJ19" i="17"/>
  <c r="HK19" i="17"/>
  <c r="HL19" i="17"/>
  <c r="HM19" i="17"/>
  <c r="HN19" i="17"/>
  <c r="HO19" i="17"/>
  <c r="HP19" i="17"/>
  <c r="HQ19" i="17"/>
  <c r="HR19" i="17"/>
  <c r="HS19" i="17"/>
  <c r="HT19" i="17"/>
  <c r="HU19" i="17"/>
  <c r="HV19" i="17"/>
  <c r="HW19" i="17"/>
  <c r="HX19" i="17"/>
  <c r="HY19" i="17"/>
  <c r="HZ19" i="17"/>
  <c r="IA19" i="17"/>
  <c r="IB19" i="17"/>
  <c r="IC19" i="17"/>
  <c r="ID19" i="17"/>
  <c r="IE19" i="17"/>
  <c r="GZ20" i="17"/>
  <c r="HA20" i="17"/>
  <c r="HB20" i="17"/>
  <c r="HC20" i="17"/>
  <c r="HD20" i="17"/>
  <c r="HE20" i="17"/>
  <c r="HF20" i="17"/>
  <c r="HG20" i="17"/>
  <c r="HH20" i="17"/>
  <c r="HI20" i="17"/>
  <c r="HJ20" i="17"/>
  <c r="HK20" i="17"/>
  <c r="HL20" i="17"/>
  <c r="HM20" i="17"/>
  <c r="HN20" i="17"/>
  <c r="HO20" i="17"/>
  <c r="HP20" i="17"/>
  <c r="HQ20" i="17"/>
  <c r="HR20" i="17"/>
  <c r="HS20" i="17"/>
  <c r="HT20" i="17"/>
  <c r="HU20" i="17"/>
  <c r="HV20" i="17"/>
  <c r="HW20" i="17"/>
  <c r="HX20" i="17"/>
  <c r="HY20" i="17"/>
  <c r="HZ20" i="17"/>
  <c r="IA20" i="17"/>
  <c r="IB20" i="17"/>
  <c r="IC20" i="17"/>
  <c r="ID20" i="17"/>
  <c r="IE20" i="17"/>
  <c r="GZ21" i="17"/>
  <c r="HA21" i="17"/>
  <c r="HB21" i="17"/>
  <c r="HC21" i="17"/>
  <c r="HD21" i="17"/>
  <c r="HE21" i="17"/>
  <c r="HF21" i="17"/>
  <c r="HG21" i="17"/>
  <c r="HH21" i="17"/>
  <c r="HI21" i="17"/>
  <c r="HJ21" i="17"/>
  <c r="HK21" i="17"/>
  <c r="HL21" i="17"/>
  <c r="HM21" i="17"/>
  <c r="HN21" i="17"/>
  <c r="HO21" i="17"/>
  <c r="HP21" i="17"/>
  <c r="HQ21" i="17"/>
  <c r="HR21" i="17"/>
  <c r="HS21" i="17"/>
  <c r="HT21" i="17"/>
  <c r="HU21" i="17"/>
  <c r="HV21" i="17"/>
  <c r="HW21" i="17"/>
  <c r="HX21" i="17"/>
  <c r="HY21" i="17"/>
  <c r="HZ21" i="17"/>
  <c r="IA21" i="17"/>
  <c r="IB21" i="17"/>
  <c r="IC21" i="17"/>
  <c r="ID21" i="17"/>
  <c r="IE21" i="17"/>
  <c r="GZ22" i="17"/>
  <c r="HA22" i="17"/>
  <c r="HB22" i="17"/>
  <c r="HC22" i="17"/>
  <c r="HD22" i="17"/>
  <c r="HE22" i="17"/>
  <c r="HF22" i="17"/>
  <c r="HG22" i="17"/>
  <c r="HH22" i="17"/>
  <c r="HI22" i="17"/>
  <c r="HJ22" i="17"/>
  <c r="HK22" i="17"/>
  <c r="HL22" i="17"/>
  <c r="HM22" i="17"/>
  <c r="HN22" i="17"/>
  <c r="HO22" i="17"/>
  <c r="HP22" i="17"/>
  <c r="HQ22" i="17"/>
  <c r="HR22" i="17"/>
  <c r="HS22" i="17"/>
  <c r="HT22" i="17"/>
  <c r="HU22" i="17"/>
  <c r="HV22" i="17"/>
  <c r="HW22" i="17"/>
  <c r="HX22" i="17"/>
  <c r="HY22" i="17"/>
  <c r="HZ22" i="17"/>
  <c r="IA22" i="17"/>
  <c r="IB22" i="17"/>
  <c r="IC22" i="17"/>
  <c r="ID22" i="17"/>
  <c r="IE22" i="17"/>
  <c r="GZ23" i="17"/>
  <c r="HA23" i="17"/>
  <c r="HB23" i="17"/>
  <c r="HC23" i="17"/>
  <c r="HD23" i="17"/>
  <c r="HE23" i="17"/>
  <c r="HF23" i="17"/>
  <c r="HG23" i="17"/>
  <c r="HH23" i="17"/>
  <c r="HI23" i="17"/>
  <c r="HJ23" i="17"/>
  <c r="HK23" i="17"/>
  <c r="HL23" i="17"/>
  <c r="HM23" i="17"/>
  <c r="HN23" i="17"/>
  <c r="HO23" i="17"/>
  <c r="HP23" i="17"/>
  <c r="HQ23" i="17"/>
  <c r="HR23" i="17"/>
  <c r="HS23" i="17"/>
  <c r="HT23" i="17"/>
  <c r="HU23" i="17"/>
  <c r="HV23" i="17"/>
  <c r="HW23" i="17"/>
  <c r="HX23" i="17"/>
  <c r="HY23" i="17"/>
  <c r="HZ23" i="17"/>
  <c r="IA23" i="17"/>
  <c r="IB23" i="17"/>
  <c r="IC23" i="17"/>
  <c r="ID23" i="17"/>
  <c r="IE23" i="17"/>
  <c r="GZ24" i="17"/>
  <c r="HA24" i="17"/>
  <c r="HB24" i="17"/>
  <c r="HC24" i="17"/>
  <c r="HD24" i="17"/>
  <c r="HE24" i="17"/>
  <c r="HF24" i="17"/>
  <c r="HG24" i="17"/>
  <c r="HH24" i="17"/>
  <c r="HI24" i="17"/>
  <c r="HJ24" i="17"/>
  <c r="HK24" i="17"/>
  <c r="HL24" i="17"/>
  <c r="HM24" i="17"/>
  <c r="HN24" i="17"/>
  <c r="HO24" i="17"/>
  <c r="HP24" i="17"/>
  <c r="HQ24" i="17"/>
  <c r="HR24" i="17"/>
  <c r="HS24" i="17"/>
  <c r="HT24" i="17"/>
  <c r="HU24" i="17"/>
  <c r="HV24" i="17"/>
  <c r="HW24" i="17"/>
  <c r="HX24" i="17"/>
  <c r="HY24" i="17"/>
  <c r="HZ24" i="17"/>
  <c r="IA24" i="17"/>
  <c r="IB24" i="17"/>
  <c r="IC24" i="17"/>
  <c r="ID24" i="17"/>
  <c r="IE24" i="17"/>
  <c r="GZ25" i="17"/>
  <c r="HA25" i="17"/>
  <c r="HB25" i="17"/>
  <c r="HC25" i="17"/>
  <c r="HD25" i="17"/>
  <c r="HE25" i="17"/>
  <c r="HF25" i="17"/>
  <c r="HG25" i="17"/>
  <c r="HH25" i="17"/>
  <c r="HI25" i="17"/>
  <c r="HJ25" i="17"/>
  <c r="HK25" i="17"/>
  <c r="HL25" i="17"/>
  <c r="HM25" i="17"/>
  <c r="HN25" i="17"/>
  <c r="HO25" i="17"/>
  <c r="HP25" i="17"/>
  <c r="HQ25" i="17"/>
  <c r="HR25" i="17"/>
  <c r="HS25" i="17"/>
  <c r="HT25" i="17"/>
  <c r="HU25" i="17"/>
  <c r="HV25" i="17"/>
  <c r="HW25" i="17"/>
  <c r="HX25" i="17"/>
  <c r="HY25" i="17"/>
  <c r="HZ25" i="17"/>
  <c r="IA25" i="17"/>
  <c r="IB25" i="17"/>
  <c r="IC25" i="17"/>
  <c r="ID25" i="17"/>
  <c r="IE25" i="17"/>
  <c r="GZ26" i="17"/>
  <c r="HA26" i="17"/>
  <c r="HB26" i="17"/>
  <c r="HC26" i="17"/>
  <c r="HD26" i="17"/>
  <c r="HE26" i="17"/>
  <c r="HF26" i="17"/>
  <c r="HG26" i="17"/>
  <c r="HH26" i="17"/>
  <c r="HI26" i="17"/>
  <c r="HJ26" i="17"/>
  <c r="HK26" i="17"/>
  <c r="HL26" i="17"/>
  <c r="HM26" i="17"/>
  <c r="HN26" i="17"/>
  <c r="HO26" i="17"/>
  <c r="HP26" i="17"/>
  <c r="HQ26" i="17"/>
  <c r="HR26" i="17"/>
  <c r="HS26" i="17"/>
  <c r="HT26" i="17"/>
  <c r="HU26" i="17"/>
  <c r="HV26" i="17"/>
  <c r="HW26" i="17"/>
  <c r="HX26" i="17"/>
  <c r="HY26" i="17"/>
  <c r="HZ26" i="17"/>
  <c r="IA26" i="17"/>
  <c r="IB26" i="17"/>
  <c r="IC26" i="17"/>
  <c r="ID26" i="17"/>
  <c r="IE26" i="17"/>
  <c r="GZ27" i="17"/>
  <c r="HA27" i="17"/>
  <c r="HB27" i="17"/>
  <c r="HC27" i="17"/>
  <c r="HD27" i="17"/>
  <c r="HE27" i="17"/>
  <c r="HF27" i="17"/>
  <c r="HG27" i="17"/>
  <c r="HH27" i="17"/>
  <c r="HI27" i="17"/>
  <c r="HJ27" i="17"/>
  <c r="HK27" i="17"/>
  <c r="HL27" i="17"/>
  <c r="HM27" i="17"/>
  <c r="HN27" i="17"/>
  <c r="HO27" i="17"/>
  <c r="HP27" i="17"/>
  <c r="HQ27" i="17"/>
  <c r="HR27" i="17"/>
  <c r="HS27" i="17"/>
  <c r="HT27" i="17"/>
  <c r="HU27" i="17"/>
  <c r="HV27" i="17"/>
  <c r="HW27" i="17"/>
  <c r="HX27" i="17"/>
  <c r="HY27" i="17"/>
  <c r="HZ27" i="17"/>
  <c r="IA27" i="17"/>
  <c r="IB27" i="17"/>
  <c r="IC27" i="17"/>
  <c r="ID27" i="17"/>
  <c r="IE27" i="17"/>
  <c r="GZ28" i="17"/>
  <c r="HA28" i="17"/>
  <c r="HB28" i="17"/>
  <c r="HC28" i="17"/>
  <c r="HD28" i="17"/>
  <c r="HE28" i="17"/>
  <c r="HF28" i="17"/>
  <c r="HG28" i="17"/>
  <c r="HH28" i="17"/>
  <c r="HI28" i="17"/>
  <c r="HJ28" i="17"/>
  <c r="HK28" i="17"/>
  <c r="HL28" i="17"/>
  <c r="HM28" i="17"/>
  <c r="HN28" i="17"/>
  <c r="HO28" i="17"/>
  <c r="HP28" i="17"/>
  <c r="HQ28" i="17"/>
  <c r="HR28" i="17"/>
  <c r="HS28" i="17"/>
  <c r="HT28" i="17"/>
  <c r="HU28" i="17"/>
  <c r="HV28" i="17"/>
  <c r="HW28" i="17"/>
  <c r="HX28" i="17"/>
  <c r="HY28" i="17"/>
  <c r="HZ28" i="17"/>
  <c r="IA28" i="17"/>
  <c r="IB28" i="17"/>
  <c r="IC28" i="17"/>
  <c r="ID28" i="17"/>
  <c r="IE28" i="17"/>
  <c r="GZ29" i="17"/>
  <c r="HA29" i="17"/>
  <c r="HB29" i="17"/>
  <c r="HC29" i="17"/>
  <c r="HD29" i="17"/>
  <c r="HE29" i="17"/>
  <c r="HF29" i="17"/>
  <c r="HG29" i="17"/>
  <c r="HH29" i="17"/>
  <c r="HI29" i="17"/>
  <c r="HJ29" i="17"/>
  <c r="HK29" i="17"/>
  <c r="HL29" i="17"/>
  <c r="HM29" i="17"/>
  <c r="HN29" i="17"/>
  <c r="HO29" i="17"/>
  <c r="HP29" i="17"/>
  <c r="HQ29" i="17"/>
  <c r="HR29" i="17"/>
  <c r="HS29" i="17"/>
  <c r="HT29" i="17"/>
  <c r="HU29" i="17"/>
  <c r="HV29" i="17"/>
  <c r="HW29" i="17"/>
  <c r="HX29" i="17"/>
  <c r="HY29" i="17"/>
  <c r="HZ29" i="17"/>
  <c r="IA29" i="17"/>
  <c r="IB29" i="17"/>
  <c r="IC29" i="17"/>
  <c r="ID29" i="17"/>
  <c r="IE29" i="17"/>
  <c r="GZ30" i="17"/>
  <c r="HA30" i="17"/>
  <c r="HB30" i="17"/>
  <c r="HC30" i="17"/>
  <c r="HD30" i="17"/>
  <c r="HE30" i="17"/>
  <c r="HF30" i="17"/>
  <c r="HG30" i="17"/>
  <c r="HH30" i="17"/>
  <c r="HI30" i="17"/>
  <c r="HJ30" i="17"/>
  <c r="HK30" i="17"/>
  <c r="HL30" i="17"/>
  <c r="HM30" i="17"/>
  <c r="HN30" i="17"/>
  <c r="HO30" i="17"/>
  <c r="HP30" i="17"/>
  <c r="HQ30" i="17"/>
  <c r="HR30" i="17"/>
  <c r="HS30" i="17"/>
  <c r="HT30" i="17"/>
  <c r="HU30" i="17"/>
  <c r="HV30" i="17"/>
  <c r="HW30" i="17"/>
  <c r="HX30" i="17"/>
  <c r="HY30" i="17"/>
  <c r="HZ30" i="17"/>
  <c r="IA30" i="17"/>
  <c r="IB30" i="17"/>
  <c r="IC30" i="17"/>
  <c r="ID30" i="17"/>
  <c r="IE30" i="17"/>
  <c r="GZ31" i="17"/>
  <c r="HA31" i="17"/>
  <c r="HB31" i="17"/>
  <c r="HC31" i="17"/>
  <c r="HD31" i="17"/>
  <c r="HE31" i="17"/>
  <c r="HF31" i="17"/>
  <c r="HG31" i="17"/>
  <c r="HH31" i="17"/>
  <c r="HI31" i="17"/>
  <c r="HJ31" i="17"/>
  <c r="HK31" i="17"/>
  <c r="HL31" i="17"/>
  <c r="HM31" i="17"/>
  <c r="HN31" i="17"/>
  <c r="HO31" i="17"/>
  <c r="HP31" i="17"/>
  <c r="HQ31" i="17"/>
  <c r="HR31" i="17"/>
  <c r="HS31" i="17"/>
  <c r="HT31" i="17"/>
  <c r="HU31" i="17"/>
  <c r="HV31" i="17"/>
  <c r="HW31" i="17"/>
  <c r="HX31" i="17"/>
  <c r="HY31" i="17"/>
  <c r="HZ31" i="17"/>
  <c r="IA31" i="17"/>
  <c r="IB31" i="17"/>
  <c r="IC31" i="17"/>
  <c r="ID31" i="17"/>
  <c r="IE31" i="17"/>
  <c r="GZ32" i="17"/>
  <c r="HA32" i="17"/>
  <c r="HB32" i="17"/>
  <c r="HC32" i="17"/>
  <c r="HD32" i="17"/>
  <c r="HE32" i="17"/>
  <c r="HF32" i="17"/>
  <c r="HG32" i="17"/>
  <c r="HH32" i="17"/>
  <c r="HI32" i="17"/>
  <c r="HJ32" i="17"/>
  <c r="HK32" i="17"/>
  <c r="HL32" i="17"/>
  <c r="HM32" i="17"/>
  <c r="HN32" i="17"/>
  <c r="HO32" i="17"/>
  <c r="HP32" i="17"/>
  <c r="HQ32" i="17"/>
  <c r="HR32" i="17"/>
  <c r="HS32" i="17"/>
  <c r="HT32" i="17"/>
  <c r="HU32" i="17"/>
  <c r="HV32" i="17"/>
  <c r="HW32" i="17"/>
  <c r="HX32" i="17"/>
  <c r="HY32" i="17"/>
  <c r="HZ32" i="17"/>
  <c r="IA32" i="17"/>
  <c r="IB32" i="17"/>
  <c r="IC32" i="17"/>
  <c r="ID32" i="17"/>
  <c r="IE32" i="17"/>
  <c r="GZ33" i="17"/>
  <c r="HA33" i="17"/>
  <c r="HB33" i="17"/>
  <c r="HC33" i="17"/>
  <c r="HD33" i="17"/>
  <c r="HE33" i="17"/>
  <c r="HF33" i="17"/>
  <c r="HG33" i="17"/>
  <c r="HH33" i="17"/>
  <c r="HI33" i="17"/>
  <c r="HJ33" i="17"/>
  <c r="HK33" i="17"/>
  <c r="HL33" i="17"/>
  <c r="HM33" i="17"/>
  <c r="HN33" i="17"/>
  <c r="HO33" i="17"/>
  <c r="HP33" i="17"/>
  <c r="HQ33" i="17"/>
  <c r="HR33" i="17"/>
  <c r="HS33" i="17"/>
  <c r="HT33" i="17"/>
  <c r="HU33" i="17"/>
  <c r="HV33" i="17"/>
  <c r="HW33" i="17"/>
  <c r="HX33" i="17"/>
  <c r="HY33" i="17"/>
  <c r="HZ33" i="17"/>
  <c r="IA33" i="17"/>
  <c r="IB33" i="17"/>
  <c r="IC33" i="17"/>
  <c r="ID33" i="17"/>
  <c r="IE33" i="17"/>
  <c r="GZ34" i="17"/>
  <c r="HA34" i="17"/>
  <c r="HB34" i="17"/>
  <c r="HC34" i="17"/>
  <c r="HD34" i="17"/>
  <c r="HE34" i="17"/>
  <c r="HF34" i="17"/>
  <c r="HG34" i="17"/>
  <c r="HH34" i="17"/>
  <c r="HI34" i="17"/>
  <c r="HJ34" i="17"/>
  <c r="HK34" i="17"/>
  <c r="HL34" i="17"/>
  <c r="HM34" i="17"/>
  <c r="HN34" i="17"/>
  <c r="HO34" i="17"/>
  <c r="HP34" i="17"/>
  <c r="HQ34" i="17"/>
  <c r="HR34" i="17"/>
  <c r="HS34" i="17"/>
  <c r="HT34" i="17"/>
  <c r="HU34" i="17"/>
  <c r="HV34" i="17"/>
  <c r="HW34" i="17"/>
  <c r="HX34" i="17"/>
  <c r="HY34" i="17"/>
  <c r="HZ34" i="17"/>
  <c r="IA34" i="17"/>
  <c r="IB34" i="17"/>
  <c r="IC34" i="17"/>
  <c r="ID34" i="17"/>
  <c r="IE34" i="17"/>
  <c r="GZ35" i="17"/>
  <c r="HA35" i="17"/>
  <c r="HB35" i="17"/>
  <c r="HC35" i="17"/>
  <c r="HD35" i="17"/>
  <c r="HE35" i="17"/>
  <c r="HF35" i="17"/>
  <c r="HG35" i="17"/>
  <c r="HH35" i="17"/>
  <c r="HI35" i="17"/>
  <c r="HJ35" i="17"/>
  <c r="HK35" i="17"/>
  <c r="HL35" i="17"/>
  <c r="HM35" i="17"/>
  <c r="HN35" i="17"/>
  <c r="HO35" i="17"/>
  <c r="HP35" i="17"/>
  <c r="HQ35" i="17"/>
  <c r="HR35" i="17"/>
  <c r="HS35" i="17"/>
  <c r="HT35" i="17"/>
  <c r="HU35" i="17"/>
  <c r="HV35" i="17"/>
  <c r="HW35" i="17"/>
  <c r="HX35" i="17"/>
  <c r="HY35" i="17"/>
  <c r="HZ35" i="17"/>
  <c r="IA35" i="17"/>
  <c r="IB35" i="17"/>
  <c r="IC35" i="17"/>
  <c r="ID35" i="17"/>
  <c r="IE35" i="17"/>
  <c r="GZ36" i="17"/>
  <c r="HA36" i="17"/>
  <c r="HB36" i="17"/>
  <c r="HC36" i="17"/>
  <c r="HD36" i="17"/>
  <c r="HE36" i="17"/>
  <c r="HF36" i="17"/>
  <c r="HG36" i="17"/>
  <c r="HH36" i="17"/>
  <c r="HI36" i="17"/>
  <c r="HJ36" i="17"/>
  <c r="HK36" i="17"/>
  <c r="HL36" i="17"/>
  <c r="HM36" i="17"/>
  <c r="HN36" i="17"/>
  <c r="HO36" i="17"/>
  <c r="HP36" i="17"/>
  <c r="HQ36" i="17"/>
  <c r="HR36" i="17"/>
  <c r="HS36" i="17"/>
  <c r="HT36" i="17"/>
  <c r="HU36" i="17"/>
  <c r="HV36" i="17"/>
  <c r="HW36" i="17"/>
  <c r="HX36" i="17"/>
  <c r="HY36" i="17"/>
  <c r="HZ36" i="17"/>
  <c r="IA36" i="17"/>
  <c r="IB36" i="17"/>
  <c r="IC36" i="17"/>
  <c r="ID36" i="17"/>
  <c r="IE36" i="17"/>
  <c r="GZ37" i="17"/>
  <c r="HA37" i="17"/>
  <c r="HB37" i="17"/>
  <c r="HC37" i="17"/>
  <c r="HD37" i="17"/>
  <c r="HE37" i="17"/>
  <c r="HF37" i="17"/>
  <c r="HG37" i="17"/>
  <c r="HH37" i="17"/>
  <c r="HI37" i="17"/>
  <c r="HJ37" i="17"/>
  <c r="HK37" i="17"/>
  <c r="HL37" i="17"/>
  <c r="HM37" i="17"/>
  <c r="HN37" i="17"/>
  <c r="HO37" i="17"/>
  <c r="HP37" i="17"/>
  <c r="HQ37" i="17"/>
  <c r="HR37" i="17"/>
  <c r="HS37" i="17"/>
  <c r="HT37" i="17"/>
  <c r="HU37" i="17"/>
  <c r="HV37" i="17"/>
  <c r="HW37" i="17"/>
  <c r="HX37" i="17"/>
  <c r="HY37" i="17"/>
  <c r="HZ37" i="17"/>
  <c r="IA37" i="17"/>
  <c r="IB37" i="17"/>
  <c r="IC37" i="17"/>
  <c r="ID37" i="17"/>
  <c r="IE37" i="17"/>
  <c r="GZ38" i="17"/>
  <c r="HA38" i="17"/>
  <c r="HB38" i="17"/>
  <c r="HC38" i="17"/>
  <c r="HD38" i="17"/>
  <c r="HE38" i="17"/>
  <c r="HF38" i="17"/>
  <c r="HG38" i="17"/>
  <c r="HH38" i="17"/>
  <c r="HI38" i="17"/>
  <c r="HJ38" i="17"/>
  <c r="HK38" i="17"/>
  <c r="HL38" i="17"/>
  <c r="HM38" i="17"/>
  <c r="HN38" i="17"/>
  <c r="HO38" i="17"/>
  <c r="HP38" i="17"/>
  <c r="HQ38" i="17"/>
  <c r="HR38" i="17"/>
  <c r="HS38" i="17"/>
  <c r="HT38" i="17"/>
  <c r="HU38" i="17"/>
  <c r="HV38" i="17"/>
  <c r="HW38" i="17"/>
  <c r="HX38" i="17"/>
  <c r="HY38" i="17"/>
  <c r="HZ38" i="17"/>
  <c r="IA38" i="17"/>
  <c r="IB38" i="17"/>
  <c r="IC38" i="17"/>
  <c r="ID38" i="17"/>
  <c r="IE38" i="17"/>
  <c r="GZ39" i="17"/>
  <c r="HA39" i="17"/>
  <c r="HB39" i="17"/>
  <c r="HC39" i="17"/>
  <c r="HD39" i="17"/>
  <c r="HE39" i="17"/>
  <c r="HF39" i="17"/>
  <c r="HG39" i="17"/>
  <c r="HH39" i="17"/>
  <c r="HI39" i="17"/>
  <c r="HJ39" i="17"/>
  <c r="HK39" i="17"/>
  <c r="HL39" i="17"/>
  <c r="HM39" i="17"/>
  <c r="HN39" i="17"/>
  <c r="HO39" i="17"/>
  <c r="HP39" i="17"/>
  <c r="HQ39" i="17"/>
  <c r="HR39" i="17"/>
  <c r="HS39" i="17"/>
  <c r="HT39" i="17"/>
  <c r="HU39" i="17"/>
  <c r="HV39" i="17"/>
  <c r="HW39" i="17"/>
  <c r="HX39" i="17"/>
  <c r="HY39" i="17"/>
  <c r="HZ39" i="17"/>
  <c r="IA39" i="17"/>
  <c r="IB39" i="17"/>
  <c r="IC39" i="17"/>
  <c r="ID39" i="17"/>
  <c r="IE39" i="17"/>
  <c r="GZ40" i="17"/>
  <c r="HA40" i="17"/>
  <c r="HB40" i="17"/>
  <c r="HC40" i="17"/>
  <c r="HD40" i="17"/>
  <c r="HE40" i="17"/>
  <c r="HF40" i="17"/>
  <c r="HG40" i="17"/>
  <c r="HH40" i="17"/>
  <c r="HI40" i="17"/>
  <c r="HJ40" i="17"/>
  <c r="HK40" i="17"/>
  <c r="HL40" i="17"/>
  <c r="HM40" i="17"/>
  <c r="HN40" i="17"/>
  <c r="HO40" i="17"/>
  <c r="HP40" i="17"/>
  <c r="HQ40" i="17"/>
  <c r="HR40" i="17"/>
  <c r="HS40" i="17"/>
  <c r="HT40" i="17"/>
  <c r="HU40" i="17"/>
  <c r="HV40" i="17"/>
  <c r="HW40" i="17"/>
  <c r="HX40" i="17"/>
  <c r="HY40" i="17"/>
  <c r="HZ40" i="17"/>
  <c r="IA40" i="17"/>
  <c r="IB40" i="17"/>
  <c r="IC40" i="17"/>
  <c r="ID40" i="17"/>
  <c r="IE40" i="17"/>
  <c r="GZ41" i="17"/>
  <c r="HA41" i="17"/>
  <c r="HB41" i="17"/>
  <c r="HC41" i="17"/>
  <c r="HD41" i="17"/>
  <c r="HE41" i="17"/>
  <c r="HF41" i="17"/>
  <c r="HG41" i="17"/>
  <c r="HH41" i="17"/>
  <c r="HI41" i="17"/>
  <c r="HJ41" i="17"/>
  <c r="HK41" i="17"/>
  <c r="HL41" i="17"/>
  <c r="HM41" i="17"/>
  <c r="HN41" i="17"/>
  <c r="HO41" i="17"/>
  <c r="HP41" i="17"/>
  <c r="HQ41" i="17"/>
  <c r="HR41" i="17"/>
  <c r="HS41" i="17"/>
  <c r="HT41" i="17"/>
  <c r="HU41" i="17"/>
  <c r="HV41" i="17"/>
  <c r="HW41" i="17"/>
  <c r="HX41" i="17"/>
  <c r="HY41" i="17"/>
  <c r="HZ41" i="17"/>
  <c r="IA41" i="17"/>
  <c r="IB41" i="17"/>
  <c r="IC41" i="17"/>
  <c r="ID41" i="17"/>
  <c r="IE41" i="17"/>
  <c r="GZ42" i="17"/>
  <c r="HA42" i="17"/>
  <c r="HB42" i="17"/>
  <c r="HC42" i="17"/>
  <c r="HD42" i="17"/>
  <c r="HE42" i="17"/>
  <c r="HF42" i="17"/>
  <c r="HG42" i="17"/>
  <c r="HH42" i="17"/>
  <c r="HI42" i="17"/>
  <c r="HJ42" i="17"/>
  <c r="HK42" i="17"/>
  <c r="HL42" i="17"/>
  <c r="HM42" i="17"/>
  <c r="HN42" i="17"/>
  <c r="HO42" i="17"/>
  <c r="HP42" i="17"/>
  <c r="HQ42" i="17"/>
  <c r="HR42" i="17"/>
  <c r="HS42" i="17"/>
  <c r="HT42" i="17"/>
  <c r="HU42" i="17"/>
  <c r="HV42" i="17"/>
  <c r="HW42" i="17"/>
  <c r="HX42" i="17"/>
  <c r="HY42" i="17"/>
  <c r="HZ42" i="17"/>
  <c r="IA42" i="17"/>
  <c r="IB42" i="17"/>
  <c r="IC42" i="17"/>
  <c r="ID42" i="17"/>
  <c r="IE42" i="17"/>
  <c r="GZ43" i="17"/>
  <c r="HA43" i="17"/>
  <c r="HB43" i="17"/>
  <c r="HC43" i="17"/>
  <c r="HD43" i="17"/>
  <c r="HE43" i="17"/>
  <c r="HF43" i="17"/>
  <c r="HG43" i="17"/>
  <c r="HH43" i="17"/>
  <c r="HI43" i="17"/>
  <c r="HJ43" i="17"/>
  <c r="HK43" i="17"/>
  <c r="HL43" i="17"/>
  <c r="HM43" i="17"/>
  <c r="HN43" i="17"/>
  <c r="HO43" i="17"/>
  <c r="HP43" i="17"/>
  <c r="HQ43" i="17"/>
  <c r="HR43" i="17"/>
  <c r="HS43" i="17"/>
  <c r="HT43" i="17"/>
  <c r="HU43" i="17"/>
  <c r="HV43" i="17"/>
  <c r="HW43" i="17"/>
  <c r="HX43" i="17"/>
  <c r="HY43" i="17"/>
  <c r="HZ43" i="17"/>
  <c r="IA43" i="17"/>
  <c r="IB43" i="17"/>
  <c r="IC43" i="17"/>
  <c r="ID43" i="17"/>
  <c r="IE43" i="17"/>
  <c r="GZ44" i="17"/>
  <c r="HA44" i="17"/>
  <c r="HB44" i="17"/>
  <c r="HC44" i="17"/>
  <c r="HD44" i="17"/>
  <c r="HE44" i="17"/>
  <c r="HF44" i="17"/>
  <c r="HG44" i="17"/>
  <c r="HH44" i="17"/>
  <c r="HI44" i="17"/>
  <c r="HJ44" i="17"/>
  <c r="HK44" i="17"/>
  <c r="HL44" i="17"/>
  <c r="HM44" i="17"/>
  <c r="HN44" i="17"/>
  <c r="HO44" i="17"/>
  <c r="HP44" i="17"/>
  <c r="HQ44" i="17"/>
  <c r="HR44" i="17"/>
  <c r="HS44" i="17"/>
  <c r="HT44" i="17"/>
  <c r="HU44" i="17"/>
  <c r="HV44" i="17"/>
  <c r="HW44" i="17"/>
  <c r="HX44" i="17"/>
  <c r="HY44" i="17"/>
  <c r="HZ44" i="17"/>
  <c r="IA44" i="17"/>
  <c r="IB44" i="17"/>
  <c r="IC44" i="17"/>
  <c r="ID44" i="17"/>
  <c r="IE44" i="17"/>
  <c r="GZ45" i="17"/>
  <c r="HA45" i="17"/>
  <c r="HB45" i="17"/>
  <c r="HC45" i="17"/>
  <c r="HD45" i="17"/>
  <c r="HE45" i="17"/>
  <c r="HF45" i="17"/>
  <c r="HG45" i="17"/>
  <c r="HH45" i="17"/>
  <c r="HI45" i="17"/>
  <c r="HJ45" i="17"/>
  <c r="HK45" i="17"/>
  <c r="HL45" i="17"/>
  <c r="HM45" i="17"/>
  <c r="HN45" i="17"/>
  <c r="HO45" i="17"/>
  <c r="HP45" i="17"/>
  <c r="HQ45" i="17"/>
  <c r="HR45" i="17"/>
  <c r="HS45" i="17"/>
  <c r="HT45" i="17"/>
  <c r="HU45" i="17"/>
  <c r="HV45" i="17"/>
  <c r="HW45" i="17"/>
  <c r="HX45" i="17"/>
  <c r="HY45" i="17"/>
  <c r="HZ45" i="17"/>
  <c r="IA45" i="17"/>
  <c r="IB45" i="17"/>
  <c r="IC45" i="17"/>
  <c r="ID45" i="17"/>
  <c r="IE45" i="17"/>
  <c r="GZ46" i="17"/>
  <c r="HA46" i="17"/>
  <c r="HB46" i="17"/>
  <c r="HC46" i="17"/>
  <c r="HD46" i="17"/>
  <c r="HE46" i="17"/>
  <c r="HF46" i="17"/>
  <c r="HG46" i="17"/>
  <c r="HH46" i="17"/>
  <c r="HI46" i="17"/>
  <c r="HJ46" i="17"/>
  <c r="HK46" i="17"/>
  <c r="HL46" i="17"/>
  <c r="HM46" i="17"/>
  <c r="HN46" i="17"/>
  <c r="HO46" i="17"/>
  <c r="HP46" i="17"/>
  <c r="HQ46" i="17"/>
  <c r="HR46" i="17"/>
  <c r="HS46" i="17"/>
  <c r="HT46" i="17"/>
  <c r="HU46" i="17"/>
  <c r="HV46" i="17"/>
  <c r="HW46" i="17"/>
  <c r="HX46" i="17"/>
  <c r="HY46" i="17"/>
  <c r="HZ46" i="17"/>
  <c r="IA46" i="17"/>
  <c r="IB46" i="17"/>
  <c r="IC46" i="17"/>
  <c r="ID46" i="17"/>
  <c r="IE46" i="17"/>
  <c r="GZ47" i="17"/>
  <c r="HA47" i="17"/>
  <c r="HB47" i="17"/>
  <c r="HC47" i="17"/>
  <c r="HD47" i="17"/>
  <c r="HE47" i="17"/>
  <c r="HF47" i="17"/>
  <c r="HG47" i="17"/>
  <c r="HH47" i="17"/>
  <c r="HI47" i="17"/>
  <c r="HJ47" i="17"/>
  <c r="HK47" i="17"/>
  <c r="HL47" i="17"/>
  <c r="HM47" i="17"/>
  <c r="HN47" i="17"/>
  <c r="HO47" i="17"/>
  <c r="HP47" i="17"/>
  <c r="HQ47" i="17"/>
  <c r="HR47" i="17"/>
  <c r="HS47" i="17"/>
  <c r="HT47" i="17"/>
  <c r="HU47" i="17"/>
  <c r="HV47" i="17"/>
  <c r="HW47" i="17"/>
  <c r="HX47" i="17"/>
  <c r="HY47" i="17"/>
  <c r="HZ47" i="17"/>
  <c r="IA47" i="17"/>
  <c r="IB47" i="17"/>
  <c r="IC47" i="17"/>
  <c r="ID47" i="17"/>
  <c r="IE47" i="17"/>
  <c r="GZ48" i="17"/>
  <c r="HA48" i="17"/>
  <c r="HB48" i="17"/>
  <c r="HC48" i="17"/>
  <c r="HD48" i="17"/>
  <c r="HE48" i="17"/>
  <c r="HF48" i="17"/>
  <c r="HG48" i="17"/>
  <c r="HH48" i="17"/>
  <c r="HI48" i="17"/>
  <c r="HJ48" i="17"/>
  <c r="HK48" i="17"/>
  <c r="HL48" i="17"/>
  <c r="HM48" i="17"/>
  <c r="HN48" i="17"/>
  <c r="HO48" i="17"/>
  <c r="HP48" i="17"/>
  <c r="HQ48" i="17"/>
  <c r="HR48" i="17"/>
  <c r="HS48" i="17"/>
  <c r="HT48" i="17"/>
  <c r="HU48" i="17"/>
  <c r="HV48" i="17"/>
  <c r="HW48" i="17"/>
  <c r="HX48" i="17"/>
  <c r="HY48" i="17"/>
  <c r="HZ48" i="17"/>
  <c r="IA48" i="17"/>
  <c r="IB48" i="17"/>
  <c r="IC48" i="17"/>
  <c r="ID48" i="17"/>
  <c r="IE48" i="17"/>
  <c r="IE4" i="17"/>
  <c r="HA4" i="17"/>
  <c r="HB4" i="17"/>
  <c r="HC4" i="17"/>
  <c r="HD4" i="17"/>
  <c r="HE4" i="17"/>
  <c r="HF4" i="17"/>
  <c r="HG4" i="17"/>
  <c r="HH4" i="17"/>
  <c r="HI4" i="17"/>
  <c r="HJ4" i="17"/>
  <c r="HK4" i="17"/>
  <c r="HL4" i="17"/>
  <c r="HM4" i="17"/>
  <c r="HN4" i="17"/>
  <c r="HO4" i="17"/>
  <c r="HP4" i="17"/>
  <c r="HQ4" i="17"/>
  <c r="HR4" i="17"/>
  <c r="HS4" i="17"/>
  <c r="HT4" i="17"/>
  <c r="HU4" i="17"/>
  <c r="HV4" i="17"/>
  <c r="HW4" i="17"/>
  <c r="HX4" i="17"/>
  <c r="HY4" i="17"/>
  <c r="HZ4" i="17"/>
  <c r="IA4" i="17"/>
  <c r="IB4" i="17"/>
  <c r="IC4" i="17"/>
  <c r="ID4" i="17"/>
  <c r="GZ4" i="17"/>
  <c r="HA3" i="17"/>
  <c r="HB3" i="17"/>
  <c r="HC3" i="17"/>
  <c r="HD3" i="17"/>
  <c r="HE3" i="17"/>
  <c r="HF3" i="17"/>
  <c r="HG3" i="17"/>
  <c r="HH3" i="17"/>
  <c r="HI3" i="17"/>
  <c r="HJ3" i="17"/>
  <c r="HK3" i="17"/>
  <c r="HL3" i="17"/>
  <c r="HM3" i="17"/>
  <c r="HN3" i="17"/>
  <c r="HO3" i="17"/>
  <c r="HP3" i="17"/>
  <c r="HQ3" i="17"/>
  <c r="HR3" i="17"/>
  <c r="HS3" i="17"/>
  <c r="HT3" i="17"/>
  <c r="HU3" i="17"/>
  <c r="HV3" i="17"/>
  <c r="HW3" i="17"/>
  <c r="HX3" i="17"/>
  <c r="HY3" i="17"/>
  <c r="HZ3" i="17"/>
  <c r="IA3" i="17"/>
  <c r="IB3" i="17"/>
  <c r="IC3" i="17"/>
  <c r="ID3" i="17"/>
  <c r="GZ3" i="17"/>
  <c r="HQ1" i="17"/>
  <c r="HH1" i="17"/>
  <c r="HP55" i="17"/>
  <c r="GX48" i="17"/>
  <c r="GX47" i="17"/>
  <c r="GX46" i="17"/>
  <c r="GX45" i="17"/>
  <c r="GX44" i="17"/>
  <c r="GX43" i="17"/>
  <c r="GX42" i="17"/>
  <c r="GX41" i="17"/>
  <c r="GX40" i="17"/>
  <c r="GX39" i="17"/>
  <c r="GX38" i="17"/>
  <c r="GX37" i="17"/>
  <c r="GX36" i="17"/>
  <c r="GX35" i="17"/>
  <c r="GX34" i="17"/>
  <c r="GX33" i="17"/>
  <c r="GX32" i="17"/>
  <c r="GX31" i="17"/>
  <c r="GX30" i="17"/>
  <c r="GX29" i="17"/>
  <c r="GX28" i="17"/>
  <c r="GX27" i="17"/>
  <c r="GX26" i="17"/>
  <c r="GX25" i="17"/>
  <c r="GX24" i="17"/>
  <c r="GX23" i="17"/>
  <c r="GX22" i="17"/>
  <c r="GX21" i="17"/>
  <c r="GX20" i="17"/>
  <c r="GX19" i="17"/>
  <c r="GX18" i="17"/>
  <c r="GX17" i="17"/>
  <c r="GX16" i="17"/>
  <c r="GX15" i="17"/>
  <c r="GX14" i="17"/>
  <c r="GX13" i="17"/>
  <c r="GX12" i="17"/>
  <c r="GX11" i="17"/>
  <c r="GX10" i="17"/>
  <c r="GX9" i="17"/>
  <c r="GX8" i="17"/>
  <c r="GX7" i="17"/>
  <c r="GX6" i="17"/>
  <c r="GX5" i="17"/>
  <c r="GX4" i="17"/>
  <c r="HB2" i="17"/>
  <c r="HC2" i="17" s="1"/>
  <c r="HD2" i="17" s="1"/>
  <c r="HE2" i="17" s="1"/>
  <c r="HF2" i="17" s="1"/>
  <c r="HG2" i="17" s="1"/>
  <c r="HH2" i="17" s="1"/>
  <c r="HI2" i="17" s="1"/>
  <c r="HJ2" i="17" s="1"/>
  <c r="HK2" i="17" s="1"/>
  <c r="HL2" i="17" s="1"/>
  <c r="HM2" i="17" s="1"/>
  <c r="HN2" i="17" s="1"/>
  <c r="HO2" i="17" s="1"/>
  <c r="HP2" i="17" s="1"/>
  <c r="HQ2" i="17" s="1"/>
  <c r="HR2" i="17" s="1"/>
  <c r="HS2" i="17" s="1"/>
  <c r="HT2" i="17" s="1"/>
  <c r="HU2" i="17" s="1"/>
  <c r="HV2" i="17" s="1"/>
  <c r="HW2" i="17" s="1"/>
  <c r="HX2" i="17" s="1"/>
  <c r="HY2" i="17" s="1"/>
  <c r="HZ2" i="17" s="1"/>
  <c r="IA2" i="17" s="1"/>
  <c r="IB2" i="17" s="1"/>
  <c r="IC2" i="17" s="1"/>
  <c r="ID2" i="17" s="1"/>
  <c r="HA2" i="17"/>
  <c r="AA7" i="24"/>
  <c r="AB7" i="24"/>
  <c r="AC7" i="24"/>
  <c r="AA8" i="24"/>
  <c r="AB8" i="24"/>
  <c r="AC8" i="24"/>
  <c r="AA9" i="24"/>
  <c r="AB9" i="24"/>
  <c r="AC9" i="24"/>
  <c r="AA10" i="24"/>
  <c r="AB10" i="24"/>
  <c r="AC10" i="24"/>
  <c r="AA11" i="24"/>
  <c r="AB11" i="24"/>
  <c r="AC11" i="24"/>
  <c r="AA12" i="24"/>
  <c r="AB12" i="24"/>
  <c r="AC12" i="24"/>
  <c r="AA13" i="24"/>
  <c r="AB13" i="24"/>
  <c r="AC13" i="24"/>
  <c r="AA14" i="24"/>
  <c r="AB14" i="24"/>
  <c r="AC14" i="24"/>
  <c r="AA15" i="24"/>
  <c r="AB15" i="24"/>
  <c r="AC15" i="24"/>
  <c r="AA16" i="24"/>
  <c r="AB16" i="24"/>
  <c r="AC16" i="24"/>
  <c r="AA17" i="24"/>
  <c r="AB17" i="24"/>
  <c r="AC17" i="24"/>
  <c r="AA18" i="24"/>
  <c r="AB18" i="24"/>
  <c r="AC18" i="24"/>
  <c r="AA19" i="24"/>
  <c r="AB19" i="24"/>
  <c r="AC19" i="24"/>
  <c r="AA20" i="24"/>
  <c r="AB20" i="24"/>
  <c r="AC20" i="24"/>
  <c r="AA21" i="24"/>
  <c r="AB21" i="24"/>
  <c r="AC21" i="24"/>
  <c r="AA22" i="24"/>
  <c r="AB22" i="24"/>
  <c r="AC22" i="24"/>
  <c r="AA23" i="24"/>
  <c r="AB23" i="24"/>
  <c r="AC23" i="24"/>
  <c r="AA24" i="24"/>
  <c r="AB24" i="24"/>
  <c r="AC24" i="24"/>
  <c r="AA25" i="24"/>
  <c r="AB25" i="24"/>
  <c r="AC25" i="24"/>
  <c r="AA26" i="24"/>
  <c r="AB26" i="24"/>
  <c r="AC26" i="24"/>
  <c r="AA27" i="24"/>
  <c r="AB27" i="24"/>
  <c r="AC27" i="24"/>
  <c r="AA28" i="24"/>
  <c r="AB28" i="24"/>
  <c r="AC28" i="24"/>
  <c r="AA29" i="24"/>
  <c r="AB29" i="24"/>
  <c r="AC29" i="24"/>
  <c r="AA30" i="24"/>
  <c r="AB30" i="24"/>
  <c r="AC30" i="24"/>
  <c r="AA31" i="24"/>
  <c r="AB31" i="24"/>
  <c r="AC31" i="24"/>
  <c r="AA32" i="24"/>
  <c r="AB32" i="24"/>
  <c r="AC32" i="24"/>
  <c r="AA33" i="24"/>
  <c r="AB33" i="24"/>
  <c r="AC33" i="24"/>
  <c r="AA34" i="24"/>
  <c r="AB34" i="24"/>
  <c r="AC34" i="24"/>
  <c r="AA35" i="24"/>
  <c r="AB35" i="24"/>
  <c r="AC35" i="24"/>
  <c r="AA36" i="24"/>
  <c r="AB36" i="24"/>
  <c r="AC36" i="24"/>
  <c r="AA37" i="24"/>
  <c r="AB37" i="24"/>
  <c r="AC37" i="24"/>
  <c r="AA38" i="24"/>
  <c r="AB38" i="24"/>
  <c r="AC38" i="24"/>
  <c r="AA39" i="24"/>
  <c r="AB39" i="24"/>
  <c r="AC39" i="24"/>
  <c r="AA40" i="24"/>
  <c r="AB40" i="24"/>
  <c r="AC40" i="24"/>
  <c r="AA41" i="24"/>
  <c r="AB41" i="24"/>
  <c r="AC41" i="24"/>
  <c r="AA42" i="24"/>
  <c r="AB42" i="24"/>
  <c r="AC42" i="24"/>
  <c r="AA43" i="24"/>
  <c r="AB43" i="24"/>
  <c r="AC43" i="24"/>
  <c r="AA44" i="24"/>
  <c r="AB44" i="24"/>
  <c r="AC44" i="24"/>
  <c r="AA45" i="24"/>
  <c r="AB45" i="24"/>
  <c r="AC45" i="24"/>
  <c r="AA46" i="24"/>
  <c r="AB46" i="24"/>
  <c r="AC46" i="24"/>
  <c r="AA47" i="24"/>
  <c r="AB47" i="24"/>
  <c r="AC47" i="24"/>
  <c r="AA48" i="24"/>
  <c r="AB48" i="24"/>
  <c r="AC48" i="24"/>
  <c r="AA49" i="24"/>
  <c r="AB49" i="24"/>
  <c r="AC49" i="24"/>
  <c r="AA50" i="24"/>
  <c r="AB50" i="24"/>
  <c r="AC50" i="24"/>
  <c r="U7" i="24"/>
  <c r="V7" i="24"/>
  <c r="W7" i="24"/>
  <c r="X7" i="24"/>
  <c r="U8" i="24"/>
  <c r="V8" i="24"/>
  <c r="W8" i="24"/>
  <c r="X8" i="24"/>
  <c r="U9" i="24"/>
  <c r="V9" i="24"/>
  <c r="W9" i="24"/>
  <c r="X9" i="24"/>
  <c r="U10" i="24"/>
  <c r="V10" i="24"/>
  <c r="W10" i="24"/>
  <c r="X10" i="24"/>
  <c r="U11" i="24"/>
  <c r="V11" i="24"/>
  <c r="W11" i="24"/>
  <c r="X11" i="24"/>
  <c r="U12" i="24"/>
  <c r="V12" i="24"/>
  <c r="W12" i="24"/>
  <c r="X12" i="24"/>
  <c r="U13" i="24"/>
  <c r="V13" i="24"/>
  <c r="W13" i="24"/>
  <c r="X13" i="24"/>
  <c r="U14" i="24"/>
  <c r="V14" i="24"/>
  <c r="W14" i="24"/>
  <c r="X14" i="24"/>
  <c r="U15" i="24"/>
  <c r="V15" i="24"/>
  <c r="W15" i="24"/>
  <c r="X15" i="24"/>
  <c r="U16" i="24"/>
  <c r="V16" i="24"/>
  <c r="W16" i="24"/>
  <c r="X16" i="24"/>
  <c r="U17" i="24"/>
  <c r="V17" i="24"/>
  <c r="W17" i="24"/>
  <c r="X17" i="24"/>
  <c r="U18" i="24"/>
  <c r="V18" i="24"/>
  <c r="W18" i="24"/>
  <c r="X18" i="24"/>
  <c r="U19" i="24"/>
  <c r="V19" i="24"/>
  <c r="W19" i="24"/>
  <c r="X19" i="24"/>
  <c r="U20" i="24"/>
  <c r="V20" i="24"/>
  <c r="W20" i="24"/>
  <c r="X20" i="24"/>
  <c r="U21" i="24"/>
  <c r="V21" i="24"/>
  <c r="W21" i="24"/>
  <c r="X21" i="24"/>
  <c r="U22" i="24"/>
  <c r="V22" i="24"/>
  <c r="W22" i="24"/>
  <c r="X22" i="24"/>
  <c r="U23" i="24"/>
  <c r="V23" i="24"/>
  <c r="W23" i="24"/>
  <c r="X23" i="24"/>
  <c r="U24" i="24"/>
  <c r="V24" i="24"/>
  <c r="W24" i="24"/>
  <c r="X24" i="24"/>
  <c r="U25" i="24"/>
  <c r="V25" i="24"/>
  <c r="W25" i="24"/>
  <c r="X25" i="24"/>
  <c r="U26" i="24"/>
  <c r="V26" i="24"/>
  <c r="W26" i="24"/>
  <c r="X26" i="24"/>
  <c r="U27" i="24"/>
  <c r="V27" i="24"/>
  <c r="W27" i="24"/>
  <c r="X27" i="24"/>
  <c r="U28" i="24"/>
  <c r="V28" i="24"/>
  <c r="W28" i="24"/>
  <c r="X28" i="24"/>
  <c r="U29" i="24"/>
  <c r="V29" i="24"/>
  <c r="W29" i="24"/>
  <c r="X29" i="24"/>
  <c r="U30" i="24"/>
  <c r="V30" i="24"/>
  <c r="W30" i="24"/>
  <c r="X30" i="24"/>
  <c r="U31" i="24"/>
  <c r="V31" i="24"/>
  <c r="W31" i="24"/>
  <c r="X31" i="24"/>
  <c r="U32" i="24"/>
  <c r="V32" i="24"/>
  <c r="W32" i="24"/>
  <c r="X32" i="24"/>
  <c r="U33" i="24"/>
  <c r="V33" i="24"/>
  <c r="W33" i="24"/>
  <c r="X33" i="24"/>
  <c r="U34" i="24"/>
  <c r="V34" i="24"/>
  <c r="W34" i="24"/>
  <c r="X34" i="24"/>
  <c r="U35" i="24"/>
  <c r="V35" i="24"/>
  <c r="W35" i="24"/>
  <c r="X35" i="24"/>
  <c r="U36" i="24"/>
  <c r="V36" i="24"/>
  <c r="W36" i="24"/>
  <c r="X36" i="24"/>
  <c r="U37" i="24"/>
  <c r="V37" i="24"/>
  <c r="W37" i="24"/>
  <c r="X37" i="24"/>
  <c r="U38" i="24"/>
  <c r="V38" i="24"/>
  <c r="W38" i="24"/>
  <c r="X38" i="24"/>
  <c r="U39" i="24"/>
  <c r="V39" i="24"/>
  <c r="W39" i="24"/>
  <c r="X39" i="24"/>
  <c r="U40" i="24"/>
  <c r="V40" i="24"/>
  <c r="W40" i="24"/>
  <c r="X40" i="24"/>
  <c r="U41" i="24"/>
  <c r="V41" i="24"/>
  <c r="W41" i="24"/>
  <c r="X41" i="24"/>
  <c r="U42" i="24"/>
  <c r="V42" i="24"/>
  <c r="W42" i="24"/>
  <c r="X42" i="24"/>
  <c r="U43" i="24"/>
  <c r="V43" i="24"/>
  <c r="W43" i="24"/>
  <c r="X43" i="24"/>
  <c r="U44" i="24"/>
  <c r="V44" i="24"/>
  <c r="W44" i="24"/>
  <c r="X44" i="24"/>
  <c r="U45" i="24"/>
  <c r="V45" i="24"/>
  <c r="W45" i="24"/>
  <c r="X45" i="24"/>
  <c r="U46" i="24"/>
  <c r="V46" i="24"/>
  <c r="W46" i="24"/>
  <c r="X46" i="24"/>
  <c r="U47" i="24"/>
  <c r="V47" i="24"/>
  <c r="W47" i="24"/>
  <c r="X47" i="24"/>
  <c r="U48" i="24"/>
  <c r="V48" i="24"/>
  <c r="W48" i="24"/>
  <c r="X48" i="24"/>
  <c r="U49" i="24"/>
  <c r="V49" i="24"/>
  <c r="W49" i="24"/>
  <c r="X49" i="24"/>
  <c r="U50" i="24"/>
  <c r="V50" i="24"/>
  <c r="W50" i="24"/>
  <c r="X50" i="24"/>
  <c r="P4" i="24"/>
  <c r="Z4" i="24"/>
  <c r="U4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46" i="24"/>
  <c r="J47" i="24"/>
  <c r="J48" i="24"/>
  <c r="J49" i="24"/>
  <c r="J50" i="24"/>
  <c r="J6" i="24"/>
  <c r="J5" i="24"/>
  <c r="G1" i="27"/>
  <c r="A8" i="20"/>
  <c r="A9" i="20"/>
  <c r="A10" i="20"/>
  <c r="A11" i="20" s="1"/>
  <c r="A12" i="20" s="1"/>
  <c r="A13" i="20" s="1"/>
  <c r="D8" i="20"/>
  <c r="E3" i="27"/>
  <c r="F3" i="27"/>
  <c r="G3" i="27"/>
  <c r="H3" i="27"/>
  <c r="I3" i="27"/>
  <c r="J3" i="27"/>
  <c r="K3" i="27"/>
  <c r="L3" i="27"/>
  <c r="M3" i="27"/>
  <c r="N3" i="27"/>
  <c r="O3" i="27"/>
  <c r="P3" i="27"/>
  <c r="Q3" i="27"/>
  <c r="R3" i="27"/>
  <c r="S3" i="27"/>
  <c r="T3" i="27"/>
  <c r="U3" i="27"/>
  <c r="V3" i="27"/>
  <c r="W3" i="27"/>
  <c r="X3" i="27"/>
  <c r="Y3" i="27"/>
  <c r="Z3" i="27"/>
  <c r="AA3" i="27"/>
  <c r="AB3" i="27"/>
  <c r="AC3" i="27"/>
  <c r="AD3" i="27"/>
  <c r="AE3" i="27"/>
  <c r="AF3" i="27"/>
  <c r="AG3" i="27"/>
  <c r="AH3" i="27"/>
  <c r="D3" i="27"/>
  <c r="AI3" i="10"/>
  <c r="D3" i="10"/>
  <c r="W16" i="4"/>
  <c r="AH10" i="4"/>
  <c r="AJ48" i="27"/>
  <c r="AI48" i="27"/>
  <c r="B48" i="27"/>
  <c r="AM48" i="27" s="1"/>
  <c r="B47" i="27"/>
  <c r="AM47" i="27" s="1"/>
  <c r="AJ46" i="27"/>
  <c r="AI46" i="27"/>
  <c r="B46" i="27"/>
  <c r="AM46" i="27" s="1"/>
  <c r="AM45" i="27"/>
  <c r="AL45" i="27"/>
  <c r="AK45" i="27"/>
  <c r="B45" i="27"/>
  <c r="AJ45" i="27" s="1"/>
  <c r="AJ44" i="27"/>
  <c r="AI44" i="27"/>
  <c r="B44" i="27"/>
  <c r="AM44" i="27" s="1"/>
  <c r="AM43" i="27"/>
  <c r="AL43" i="27"/>
  <c r="AK43" i="27"/>
  <c r="B43" i="27"/>
  <c r="AJ43" i="27" s="1"/>
  <c r="AJ42" i="27"/>
  <c r="AI42" i="27"/>
  <c r="B42" i="27"/>
  <c r="AM42" i="27" s="1"/>
  <c r="AM41" i="27"/>
  <c r="AL41" i="27"/>
  <c r="AK41" i="27"/>
  <c r="B41" i="27"/>
  <c r="AJ41" i="27" s="1"/>
  <c r="AJ40" i="27"/>
  <c r="AI40" i="27"/>
  <c r="B40" i="27"/>
  <c r="AM40" i="27" s="1"/>
  <c r="AM39" i="27"/>
  <c r="AL39" i="27"/>
  <c r="AK39" i="27"/>
  <c r="B39" i="27"/>
  <c r="AJ39" i="27" s="1"/>
  <c r="AJ38" i="27"/>
  <c r="AI38" i="27"/>
  <c r="B38" i="27"/>
  <c r="AM38" i="27" s="1"/>
  <c r="AM37" i="27"/>
  <c r="AL37" i="27"/>
  <c r="AK37" i="27"/>
  <c r="B37" i="27"/>
  <c r="AJ37" i="27" s="1"/>
  <c r="AJ36" i="27"/>
  <c r="AI36" i="27"/>
  <c r="B36" i="27"/>
  <c r="AM36" i="27" s="1"/>
  <c r="AM35" i="27"/>
  <c r="AL35" i="27"/>
  <c r="AK35" i="27"/>
  <c r="B35" i="27"/>
  <c r="AJ35" i="27" s="1"/>
  <c r="AJ34" i="27"/>
  <c r="AI34" i="27"/>
  <c r="B34" i="27"/>
  <c r="AM34" i="27" s="1"/>
  <c r="AM33" i="27"/>
  <c r="AL33" i="27"/>
  <c r="AK33" i="27"/>
  <c r="B33" i="27"/>
  <c r="AJ33" i="27" s="1"/>
  <c r="AJ32" i="27"/>
  <c r="AI32" i="27"/>
  <c r="B32" i="27"/>
  <c r="AM32" i="27" s="1"/>
  <c r="AM31" i="27"/>
  <c r="AL31" i="27"/>
  <c r="AK31" i="27"/>
  <c r="B31" i="27"/>
  <c r="AJ31" i="27" s="1"/>
  <c r="AJ30" i="27"/>
  <c r="AI30" i="27"/>
  <c r="B30" i="27"/>
  <c r="AM30" i="27" s="1"/>
  <c r="AM29" i="27"/>
  <c r="AL29" i="27"/>
  <c r="AK29" i="27"/>
  <c r="B29" i="27"/>
  <c r="AJ29" i="27" s="1"/>
  <c r="AJ28" i="27"/>
  <c r="AI28" i="27"/>
  <c r="B28" i="27"/>
  <c r="AM28" i="27" s="1"/>
  <c r="AM27" i="27"/>
  <c r="AL27" i="27"/>
  <c r="AK27" i="27"/>
  <c r="B27" i="27"/>
  <c r="AJ27" i="27" s="1"/>
  <c r="AJ26" i="27"/>
  <c r="AI26" i="27"/>
  <c r="B26" i="27"/>
  <c r="AM26" i="27" s="1"/>
  <c r="AM25" i="27"/>
  <c r="AL25" i="27"/>
  <c r="AK25" i="27"/>
  <c r="B25" i="27"/>
  <c r="AJ25" i="27" s="1"/>
  <c r="AJ24" i="27"/>
  <c r="AI24" i="27"/>
  <c r="B24" i="27"/>
  <c r="AM24" i="27" s="1"/>
  <c r="AM23" i="27"/>
  <c r="AL23" i="27"/>
  <c r="AK23" i="27"/>
  <c r="B23" i="27"/>
  <c r="AJ23" i="27" s="1"/>
  <c r="AJ22" i="27"/>
  <c r="AI22" i="27"/>
  <c r="B22" i="27"/>
  <c r="AM22" i="27" s="1"/>
  <c r="AM21" i="27"/>
  <c r="AL21" i="27"/>
  <c r="AK21" i="27"/>
  <c r="B21" i="27"/>
  <c r="AJ21" i="27" s="1"/>
  <c r="AJ20" i="27"/>
  <c r="AI20" i="27"/>
  <c r="B20" i="27"/>
  <c r="AM20" i="27" s="1"/>
  <c r="AM19" i="27"/>
  <c r="AL19" i="27"/>
  <c r="AK19" i="27"/>
  <c r="B19" i="27"/>
  <c r="AJ19" i="27" s="1"/>
  <c r="AJ18" i="27"/>
  <c r="AI18" i="27"/>
  <c r="B18" i="27"/>
  <c r="AM18" i="27" s="1"/>
  <c r="AM17" i="27"/>
  <c r="AL17" i="27"/>
  <c r="AK17" i="27"/>
  <c r="B17" i="27"/>
  <c r="AJ17" i="27" s="1"/>
  <c r="AJ16" i="27"/>
  <c r="AI16" i="27"/>
  <c r="B16" i="27"/>
  <c r="AM16" i="27" s="1"/>
  <c r="AM15" i="27"/>
  <c r="AL15" i="27"/>
  <c r="AK15" i="27"/>
  <c r="B15" i="27"/>
  <c r="AJ15" i="27" s="1"/>
  <c r="AJ14" i="27"/>
  <c r="AI14" i="27"/>
  <c r="B14" i="27"/>
  <c r="AM14" i="27" s="1"/>
  <c r="AM13" i="27"/>
  <c r="AL13" i="27"/>
  <c r="AK13" i="27"/>
  <c r="B13" i="27"/>
  <c r="AJ13" i="27" s="1"/>
  <c r="AJ12" i="27"/>
  <c r="AI12" i="27"/>
  <c r="B12" i="27"/>
  <c r="AM12" i="27" s="1"/>
  <c r="AM11" i="27"/>
  <c r="AL11" i="27"/>
  <c r="AK11" i="27"/>
  <c r="B11" i="27"/>
  <c r="AJ11" i="27" s="1"/>
  <c r="AJ10" i="27"/>
  <c r="AI10" i="27"/>
  <c r="B10" i="27"/>
  <c r="AM10" i="27" s="1"/>
  <c r="AM9" i="27"/>
  <c r="AL9" i="27"/>
  <c r="AK9" i="27"/>
  <c r="B9" i="27"/>
  <c r="AJ9" i="27" s="1"/>
  <c r="AJ8" i="27"/>
  <c r="AI8" i="27"/>
  <c r="B8" i="27"/>
  <c r="AM8" i="27" s="1"/>
  <c r="AM7" i="27"/>
  <c r="AL7" i="27"/>
  <c r="AK7" i="27"/>
  <c r="B7" i="27"/>
  <c r="AJ7" i="27" s="1"/>
  <c r="AJ6" i="27"/>
  <c r="AI6" i="27"/>
  <c r="B6" i="27"/>
  <c r="AM6" i="27" s="1"/>
  <c r="AM5" i="27"/>
  <c r="AL5" i="27"/>
  <c r="AK5" i="27"/>
  <c r="B5" i="27"/>
  <c r="AJ5" i="27" s="1"/>
  <c r="AJ4" i="27"/>
  <c r="AI4" i="27"/>
  <c r="B4" i="27"/>
  <c r="AM4" i="27" s="1"/>
  <c r="E2" i="27"/>
  <c r="F2" i="27" s="1"/>
  <c r="G2" i="27" s="1"/>
  <c r="H2" i="27" s="1"/>
  <c r="I2" i="27" s="1"/>
  <c r="J2" i="27" s="1"/>
  <c r="K2" i="27" s="1"/>
  <c r="L2" i="27" s="1"/>
  <c r="M2" i="27" s="1"/>
  <c r="N2" i="27" s="1"/>
  <c r="O2" i="27" s="1"/>
  <c r="P2" i="27" s="1"/>
  <c r="Q2" i="27" s="1"/>
  <c r="R2" i="27" s="1"/>
  <c r="S2" i="27" s="1"/>
  <c r="T2" i="27" s="1"/>
  <c r="U2" i="27" s="1"/>
  <c r="V2" i="27" s="1"/>
  <c r="W2" i="27" s="1"/>
  <c r="X2" i="27" s="1"/>
  <c r="Y2" i="27" s="1"/>
  <c r="Z2" i="27" s="1"/>
  <c r="AA2" i="27" s="1"/>
  <c r="AB2" i="27" s="1"/>
  <c r="AC2" i="27" s="1"/>
  <c r="AD2" i="27" s="1"/>
  <c r="AE2" i="27" s="1"/>
  <c r="AF2" i="27" s="1"/>
  <c r="AG2" i="27" s="1"/>
  <c r="AH2" i="27" s="1"/>
  <c r="AP1" i="27"/>
  <c r="L1" i="27"/>
  <c r="AJ2" i="27" s="1"/>
  <c r="V1" i="1"/>
  <c r="M1" i="21"/>
  <c r="K1" i="26"/>
  <c r="A1" i="23"/>
  <c r="F2" i="23"/>
  <c r="B8" i="22"/>
  <c r="AI3" i="27" l="1"/>
  <c r="AI5" i="27"/>
  <c r="AI7" i="27"/>
  <c r="AI9" i="27"/>
  <c r="AI11" i="27"/>
  <c r="AI13" i="27"/>
  <c r="AI15" i="27"/>
  <c r="AI17" i="27"/>
  <c r="AI19" i="27"/>
  <c r="AI21" i="27"/>
  <c r="AI23" i="27"/>
  <c r="AI25" i="27"/>
  <c r="AI27" i="27"/>
  <c r="AI29" i="27"/>
  <c r="AI31" i="27"/>
  <c r="AI33" i="27"/>
  <c r="AI35" i="27"/>
  <c r="AI37" i="27"/>
  <c r="AI39" i="27"/>
  <c r="AI41" i="27"/>
  <c r="AI43" i="27"/>
  <c r="AI45" i="27"/>
  <c r="AI47" i="27"/>
  <c r="AJ47" i="27"/>
  <c r="AK47" i="27"/>
  <c r="AL47" i="27"/>
  <c r="AK4" i="27"/>
  <c r="AK6" i="27"/>
  <c r="AK8" i="27"/>
  <c r="AK10" i="27"/>
  <c r="AK12" i="27"/>
  <c r="AK14" i="27"/>
  <c r="AK16" i="27"/>
  <c r="AK18" i="27"/>
  <c r="AK20" i="27"/>
  <c r="AK22" i="27"/>
  <c r="AK24" i="27"/>
  <c r="AK26" i="27"/>
  <c r="AK28" i="27"/>
  <c r="AK30" i="27"/>
  <c r="AK32" i="27"/>
  <c r="AK34" i="27"/>
  <c r="AK36" i="27"/>
  <c r="AK38" i="27"/>
  <c r="AK40" i="27"/>
  <c r="AK42" i="27"/>
  <c r="AK44" i="27"/>
  <c r="AK46" i="27"/>
  <c r="AK48" i="27"/>
  <c r="AL4" i="27"/>
  <c r="AL6" i="27"/>
  <c r="AL8" i="27"/>
  <c r="AL10" i="27"/>
  <c r="AL12" i="27"/>
  <c r="AL14" i="27"/>
  <c r="AL16" i="27"/>
  <c r="AL18" i="27"/>
  <c r="AL20" i="27"/>
  <c r="AL22" i="27"/>
  <c r="AL24" i="27"/>
  <c r="AL26" i="27"/>
  <c r="AL28" i="27"/>
  <c r="AL30" i="27"/>
  <c r="AL32" i="27"/>
  <c r="AL34" i="27"/>
  <c r="AL36" i="27"/>
  <c r="AL38" i="27"/>
  <c r="AL40" i="27"/>
  <c r="AL42" i="27"/>
  <c r="AL44" i="27"/>
  <c r="AL46" i="27"/>
  <c r="AL48" i="27"/>
  <c r="B40" i="26" l="1"/>
  <c r="B41" i="26"/>
  <c r="B43" i="26"/>
  <c r="B46" i="26"/>
  <c r="B47" i="26"/>
  <c r="B29" i="25"/>
  <c r="B37" i="25"/>
  <c r="B41" i="25"/>
  <c r="B42" i="25"/>
  <c r="B43" i="25"/>
  <c r="B35" i="18"/>
  <c r="B40" i="18"/>
  <c r="B41" i="18"/>
  <c r="B42" i="18"/>
  <c r="B47" i="18"/>
  <c r="B48" i="18"/>
  <c r="P1" i="25"/>
  <c r="C50" i="24"/>
  <c r="C49" i="24"/>
  <c r="C48" i="24"/>
  <c r="C47" i="24"/>
  <c r="C46" i="24"/>
  <c r="B44" i="26" s="1"/>
  <c r="C45" i="24"/>
  <c r="C44" i="24"/>
  <c r="B42" i="26" s="1"/>
  <c r="C43" i="24"/>
  <c r="C42" i="24"/>
  <c r="B40" i="25" s="1"/>
  <c r="C41" i="24"/>
  <c r="B39" i="26" s="1"/>
  <c r="C40" i="24"/>
  <c r="B38" i="26" s="1"/>
  <c r="C39" i="24"/>
  <c r="C38" i="24"/>
  <c r="B36" i="26" s="1"/>
  <c r="C37" i="24"/>
  <c r="B35" i="25" s="1"/>
  <c r="C36" i="24"/>
  <c r="B34" i="26" s="1"/>
  <c r="C35" i="24"/>
  <c r="C34" i="24"/>
  <c r="C33" i="24"/>
  <c r="C32" i="24"/>
  <c r="B30" i="18" s="1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B16" i="25" s="1"/>
  <c r="C17" i="24"/>
  <c r="C16" i="24"/>
  <c r="C15" i="24"/>
  <c r="C14" i="24"/>
  <c r="C13" i="24"/>
  <c r="C12" i="24"/>
  <c r="C11" i="24"/>
  <c r="C10" i="24"/>
  <c r="C9" i="24"/>
  <c r="C8" i="24"/>
  <c r="C7" i="24"/>
  <c r="B5" i="25" s="1"/>
  <c r="C6" i="24"/>
  <c r="B4" i="25" s="1"/>
  <c r="AH2" i="24"/>
  <c r="AH3" i="8"/>
  <c r="OD55" i="17"/>
  <c r="MV55" i="17"/>
  <c r="LN55" i="17"/>
  <c r="KF55" i="17"/>
  <c r="IX55" i="17"/>
  <c r="GH55" i="17"/>
  <c r="EZ55" i="17"/>
  <c r="DR55" i="17"/>
  <c r="CJ55" i="17"/>
  <c r="BB55" i="17"/>
  <c r="T55" i="17"/>
  <c r="P3" i="7"/>
  <c r="AG3" i="6"/>
  <c r="N3" i="5"/>
  <c r="P3" i="5"/>
  <c r="M3" i="5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2" i="21"/>
  <c r="B44" i="25" l="1"/>
  <c r="O49" i="24"/>
  <c r="H47" i="25" s="1"/>
  <c r="AD49" i="24"/>
  <c r="AE49" i="24"/>
  <c r="Y49" i="24"/>
  <c r="T49" i="24"/>
  <c r="M47" i="18" s="1"/>
  <c r="B39" i="18"/>
  <c r="O46" i="24"/>
  <c r="H44" i="25" s="1"/>
  <c r="AD46" i="24"/>
  <c r="G44" i="26" s="1"/>
  <c r="Y46" i="24"/>
  <c r="M44" i="25" s="1"/>
  <c r="T46" i="24"/>
  <c r="M44" i="18" s="1"/>
  <c r="AE46" i="24"/>
  <c r="H44" i="26" s="1"/>
  <c r="O47" i="24"/>
  <c r="H45" i="25" s="1"/>
  <c r="AD47" i="24"/>
  <c r="T47" i="24"/>
  <c r="M45" i="18" s="1"/>
  <c r="AE47" i="24"/>
  <c r="Y47" i="24"/>
  <c r="M45" i="25" s="1"/>
  <c r="B45" i="26"/>
  <c r="T50" i="24"/>
  <c r="M48" i="18" s="1"/>
  <c r="AD50" i="24"/>
  <c r="G48" i="26" s="1"/>
  <c r="AE50" i="24"/>
  <c r="H48" i="26" s="1"/>
  <c r="Y50" i="24"/>
  <c r="M48" i="25" s="1"/>
  <c r="B38" i="18"/>
  <c r="Z48" i="24"/>
  <c r="C46" i="26" s="1"/>
  <c r="Y48" i="24"/>
  <c r="AE48" i="24"/>
  <c r="AD48" i="24"/>
  <c r="T48" i="24"/>
  <c r="M46" i="18" s="1"/>
  <c r="AD39" i="24"/>
  <c r="Y39" i="24"/>
  <c r="T39" i="24"/>
  <c r="M37" i="18" s="1"/>
  <c r="AE39" i="24"/>
  <c r="H37" i="26" s="1"/>
  <c r="B37" i="18"/>
  <c r="B39" i="25"/>
  <c r="K40" i="25"/>
  <c r="AD42" i="24"/>
  <c r="G40" i="26" s="1"/>
  <c r="Y42" i="24"/>
  <c r="T42" i="24"/>
  <c r="M40" i="18" s="1"/>
  <c r="AE42" i="24"/>
  <c r="B46" i="18"/>
  <c r="B48" i="25"/>
  <c r="AD43" i="24"/>
  <c r="G41" i="26" s="1"/>
  <c r="Y43" i="24"/>
  <c r="M41" i="25" s="1"/>
  <c r="T43" i="24"/>
  <c r="M41" i="18" s="1"/>
  <c r="AE43" i="24"/>
  <c r="H41" i="26" s="1"/>
  <c r="B45" i="18"/>
  <c r="B47" i="25"/>
  <c r="B34" i="25"/>
  <c r="O40" i="24"/>
  <c r="H38" i="25" s="1"/>
  <c r="AD40" i="24"/>
  <c r="Y40" i="24"/>
  <c r="T40" i="24"/>
  <c r="M38" i="18" s="1"/>
  <c r="AE40" i="24"/>
  <c r="B38" i="25"/>
  <c r="Z41" i="24"/>
  <c r="C39" i="26" s="1"/>
  <c r="AD41" i="24"/>
  <c r="G39" i="26" s="1"/>
  <c r="Y41" i="24"/>
  <c r="M39" i="25" s="1"/>
  <c r="T41" i="24"/>
  <c r="M39" i="18" s="1"/>
  <c r="AE41" i="24"/>
  <c r="H39" i="26" s="1"/>
  <c r="B34" i="18"/>
  <c r="K44" i="24"/>
  <c r="D42" i="25" s="1"/>
  <c r="AD44" i="24"/>
  <c r="Y44" i="24"/>
  <c r="T44" i="24"/>
  <c r="M42" i="18" s="1"/>
  <c r="AE44" i="24"/>
  <c r="B44" i="18"/>
  <c r="B46" i="25"/>
  <c r="B37" i="26"/>
  <c r="AD45" i="24"/>
  <c r="G43" i="26" s="1"/>
  <c r="Y45" i="24"/>
  <c r="M43" i="25" s="1"/>
  <c r="T45" i="24"/>
  <c r="M43" i="18" s="1"/>
  <c r="AE45" i="24"/>
  <c r="H43" i="26" s="1"/>
  <c r="B43" i="18"/>
  <c r="B45" i="25"/>
  <c r="B48" i="26"/>
  <c r="B24" i="18"/>
  <c r="B27" i="26"/>
  <c r="B29" i="26"/>
  <c r="B19" i="26"/>
  <c r="B25" i="25"/>
  <c r="B26" i="25"/>
  <c r="B15" i="25"/>
  <c r="B28" i="25"/>
  <c r="B36" i="18"/>
  <c r="B17" i="26"/>
  <c r="B27" i="25"/>
  <c r="B6" i="18"/>
  <c r="B18" i="25"/>
  <c r="B7" i="25"/>
  <c r="B20" i="18"/>
  <c r="B29" i="18"/>
  <c r="B18" i="18"/>
  <c r="B4" i="26"/>
  <c r="B5" i="26"/>
  <c r="B30" i="26"/>
  <c r="AE36" i="24"/>
  <c r="H34" i="26" s="1"/>
  <c r="Y36" i="24"/>
  <c r="M34" i="25" s="1"/>
  <c r="AD36" i="24"/>
  <c r="G34" i="26" s="1"/>
  <c r="T36" i="24"/>
  <c r="M34" i="18" s="1"/>
  <c r="B5" i="18"/>
  <c r="O38" i="24"/>
  <c r="H36" i="25" s="1"/>
  <c r="AE38" i="24"/>
  <c r="H36" i="26" s="1"/>
  <c r="AD38" i="24"/>
  <c r="G36" i="26" s="1"/>
  <c r="T38" i="24"/>
  <c r="M36" i="18" s="1"/>
  <c r="Y38" i="24"/>
  <c r="M36" i="25" s="1"/>
  <c r="B13" i="26"/>
  <c r="B36" i="25"/>
  <c r="B16" i="26"/>
  <c r="B6" i="25"/>
  <c r="O37" i="24"/>
  <c r="H35" i="25" s="1"/>
  <c r="AE37" i="24"/>
  <c r="H35" i="26" s="1"/>
  <c r="AD37" i="24"/>
  <c r="G35" i="26" s="1"/>
  <c r="Y37" i="24"/>
  <c r="M35" i="25" s="1"/>
  <c r="T37" i="24"/>
  <c r="M35" i="18" s="1"/>
  <c r="B4" i="18"/>
  <c r="B35" i="26"/>
  <c r="G19" i="22"/>
  <c r="E19" i="22"/>
  <c r="B27" i="18"/>
  <c r="B30" i="25"/>
  <c r="B19" i="25"/>
  <c r="B17" i="18"/>
  <c r="B17" i="25"/>
  <c r="B7" i="18"/>
  <c r="B15" i="26"/>
  <c r="B16" i="18"/>
  <c r="B33" i="25"/>
  <c r="B33" i="26"/>
  <c r="B33" i="18"/>
  <c r="B10" i="18"/>
  <c r="B10" i="25"/>
  <c r="B10" i="26"/>
  <c r="B11" i="18"/>
  <c r="B11" i="25"/>
  <c r="B11" i="26"/>
  <c r="B9" i="25"/>
  <c r="B9" i="26"/>
  <c r="B9" i="18"/>
  <c r="B21" i="25"/>
  <c r="B21" i="18"/>
  <c r="B21" i="26"/>
  <c r="B22" i="18"/>
  <c r="B22" i="25"/>
  <c r="B22" i="26"/>
  <c r="B23" i="18"/>
  <c r="B23" i="25"/>
  <c r="B23" i="26"/>
  <c r="B24" i="25"/>
  <c r="B24" i="26"/>
  <c r="B14" i="25"/>
  <c r="B14" i="18"/>
  <c r="B26" i="26"/>
  <c r="B26" i="18"/>
  <c r="B12" i="18"/>
  <c r="B12" i="25"/>
  <c r="B12" i="26"/>
  <c r="B7" i="26"/>
  <c r="B31" i="26"/>
  <c r="B31" i="25"/>
  <c r="B31" i="18"/>
  <c r="B19" i="18"/>
  <c r="B14" i="26"/>
  <c r="B8" i="25"/>
  <c r="B8" i="26"/>
  <c r="B8" i="18"/>
  <c r="B20" i="25"/>
  <c r="B20" i="26"/>
  <c r="B32" i="25"/>
  <c r="B32" i="26"/>
  <c r="B32" i="18"/>
  <c r="B13" i="18"/>
  <c r="B25" i="18"/>
  <c r="B15" i="18"/>
  <c r="B28" i="26"/>
  <c r="B13" i="25"/>
  <c r="B28" i="18"/>
  <c r="B25" i="26"/>
  <c r="B18" i="26"/>
  <c r="B6" i="26"/>
  <c r="I44" i="25"/>
  <c r="I43" i="25"/>
  <c r="I45" i="25"/>
  <c r="I38" i="25"/>
  <c r="I37" i="25"/>
  <c r="I48" i="25"/>
  <c r="I36" i="25"/>
  <c r="I47" i="25"/>
  <c r="I35" i="25"/>
  <c r="I46" i="25"/>
  <c r="I34" i="25"/>
  <c r="I42" i="25"/>
  <c r="I41" i="25"/>
  <c r="I40" i="25"/>
  <c r="I39" i="25"/>
  <c r="J41" i="25"/>
  <c r="M40" i="25"/>
  <c r="M38" i="25"/>
  <c r="L43" i="25"/>
  <c r="M37" i="25"/>
  <c r="J42" i="25"/>
  <c r="M47" i="25"/>
  <c r="M46" i="25"/>
  <c r="M42" i="25"/>
  <c r="L37" i="25"/>
  <c r="K44" i="25"/>
  <c r="K38" i="25"/>
  <c r="K37" i="25"/>
  <c r="K43" i="25"/>
  <c r="L42" i="25"/>
  <c r="K42" i="25"/>
  <c r="J37" i="25"/>
  <c r="L41" i="25"/>
  <c r="K41" i="25"/>
  <c r="J43" i="25"/>
  <c r="J40" i="25"/>
  <c r="Q50" i="24"/>
  <c r="J48" i="18" s="1"/>
  <c r="R49" i="24"/>
  <c r="K47" i="18" s="1"/>
  <c r="L48" i="25"/>
  <c r="L36" i="25"/>
  <c r="P49" i="24"/>
  <c r="I47" i="18" s="1"/>
  <c r="S47" i="24"/>
  <c r="L45" i="18" s="1"/>
  <c r="J39" i="25"/>
  <c r="K48" i="25"/>
  <c r="K36" i="25"/>
  <c r="P48" i="24"/>
  <c r="I46" i="18" s="1"/>
  <c r="R47" i="24"/>
  <c r="K45" i="18" s="1"/>
  <c r="P37" i="24"/>
  <c r="I35" i="18" s="1"/>
  <c r="J48" i="25"/>
  <c r="J36" i="25"/>
  <c r="L46" i="25"/>
  <c r="L40" i="25"/>
  <c r="L34" i="25"/>
  <c r="J38" i="25"/>
  <c r="P47" i="24"/>
  <c r="I45" i="18" s="1"/>
  <c r="K47" i="25"/>
  <c r="P36" i="24"/>
  <c r="I34" i="18" s="1"/>
  <c r="J47" i="25"/>
  <c r="J35" i="25"/>
  <c r="K46" i="25"/>
  <c r="K34" i="25"/>
  <c r="L47" i="25"/>
  <c r="L35" i="25"/>
  <c r="S36" i="24"/>
  <c r="L34" i="18" s="1"/>
  <c r="K35" i="25"/>
  <c r="Q49" i="24"/>
  <c r="J47" i="18" s="1"/>
  <c r="J46" i="25"/>
  <c r="J34" i="25"/>
  <c r="L45" i="25"/>
  <c r="L39" i="25"/>
  <c r="Q47" i="24"/>
  <c r="J45" i="18" s="1"/>
  <c r="J45" i="25"/>
  <c r="K45" i="25"/>
  <c r="K39" i="25"/>
  <c r="Q37" i="24"/>
  <c r="J35" i="18" s="1"/>
  <c r="J44" i="25"/>
  <c r="L44" i="25"/>
  <c r="L38" i="25"/>
  <c r="Q46" i="24"/>
  <c r="J44" i="18" s="1"/>
  <c r="R43" i="24"/>
  <c r="K41" i="18" s="1"/>
  <c r="Q36" i="24"/>
  <c r="J34" i="18" s="1"/>
  <c r="R37" i="24"/>
  <c r="K35" i="18" s="1"/>
  <c r="P50" i="24"/>
  <c r="I48" i="18" s="1"/>
  <c r="Q38" i="24"/>
  <c r="J36" i="18" s="1"/>
  <c r="Q39" i="24"/>
  <c r="J37" i="18" s="1"/>
  <c r="S41" i="24"/>
  <c r="L39" i="18" s="1"/>
  <c r="P39" i="24"/>
  <c r="I37" i="18" s="1"/>
  <c r="P38" i="24"/>
  <c r="I36" i="18" s="1"/>
  <c r="R41" i="24"/>
  <c r="K39" i="18" s="1"/>
  <c r="S39" i="24"/>
  <c r="L37" i="18" s="1"/>
  <c r="R39" i="24"/>
  <c r="K37" i="18" s="1"/>
  <c r="R38" i="24"/>
  <c r="K36" i="18" s="1"/>
  <c r="R50" i="24"/>
  <c r="K48" i="18" s="1"/>
  <c r="S48" i="24"/>
  <c r="L46" i="18" s="1"/>
  <c r="R36" i="24"/>
  <c r="K34" i="18" s="1"/>
  <c r="Q48" i="24"/>
  <c r="J46" i="18" s="1"/>
  <c r="R48" i="24"/>
  <c r="K46" i="18" s="1"/>
  <c r="S42" i="24"/>
  <c r="L40" i="18" s="1"/>
  <c r="P42" i="24"/>
  <c r="I40" i="18" s="1"/>
  <c r="Q42" i="24"/>
  <c r="J40" i="18" s="1"/>
  <c r="R42" i="24"/>
  <c r="K40" i="18" s="1"/>
  <c r="P46" i="24"/>
  <c r="I44" i="18" s="1"/>
  <c r="Q45" i="24"/>
  <c r="J43" i="18" s="1"/>
  <c r="P45" i="24"/>
  <c r="I43" i="18" s="1"/>
  <c r="Q44" i="24"/>
  <c r="J42" i="18" s="1"/>
  <c r="S46" i="24"/>
  <c r="L44" i="18" s="1"/>
  <c r="S40" i="24"/>
  <c r="L38" i="18" s="1"/>
  <c r="P44" i="24"/>
  <c r="I42" i="18" s="1"/>
  <c r="Q43" i="24"/>
  <c r="J41" i="18" s="1"/>
  <c r="R46" i="24"/>
  <c r="K44" i="18" s="1"/>
  <c r="R40" i="24"/>
  <c r="K38" i="18" s="1"/>
  <c r="P43" i="24"/>
  <c r="I41" i="18" s="1"/>
  <c r="S45" i="24"/>
  <c r="L43" i="18" s="1"/>
  <c r="Q41" i="24"/>
  <c r="J39" i="18" s="1"/>
  <c r="R45" i="24"/>
  <c r="K43" i="18" s="1"/>
  <c r="P41" i="24"/>
  <c r="I39" i="18" s="1"/>
  <c r="Q40" i="24"/>
  <c r="J38" i="18" s="1"/>
  <c r="S50" i="24"/>
  <c r="L48" i="18" s="1"/>
  <c r="S44" i="24"/>
  <c r="L42" i="18" s="1"/>
  <c r="S38" i="24"/>
  <c r="L36" i="18" s="1"/>
  <c r="P40" i="24"/>
  <c r="I38" i="18" s="1"/>
  <c r="R44" i="24"/>
  <c r="K42" i="18" s="1"/>
  <c r="S49" i="24"/>
  <c r="L47" i="18" s="1"/>
  <c r="S43" i="24"/>
  <c r="L41" i="18" s="1"/>
  <c r="S37" i="24"/>
  <c r="L35" i="18" s="1"/>
  <c r="H37" i="24"/>
  <c r="G35" i="18" s="1"/>
  <c r="I37" i="24"/>
  <c r="H35" i="18" s="1"/>
  <c r="K37" i="24"/>
  <c r="D35" i="25" s="1"/>
  <c r="L37" i="24"/>
  <c r="E35" i="25" s="1"/>
  <c r="D37" i="24"/>
  <c r="C35" i="18" s="1"/>
  <c r="G37" i="24"/>
  <c r="F35" i="18" s="1"/>
  <c r="M37" i="24"/>
  <c r="F35" i="25" s="1"/>
  <c r="F37" i="24"/>
  <c r="E35" i="18" s="1"/>
  <c r="N37" i="24"/>
  <c r="G35" i="25" s="1"/>
  <c r="D39" i="24"/>
  <c r="C37" i="18" s="1"/>
  <c r="N50" i="24"/>
  <c r="G48" i="25" s="1"/>
  <c r="F35" i="26"/>
  <c r="O42" i="24"/>
  <c r="H40" i="25" s="1"/>
  <c r="O50" i="24"/>
  <c r="H48" i="25" s="1"/>
  <c r="E39" i="24"/>
  <c r="D37" i="18" s="1"/>
  <c r="Z39" i="24"/>
  <c r="C37" i="26" s="1"/>
  <c r="D37" i="26"/>
  <c r="F46" i="26"/>
  <c r="F48" i="26"/>
  <c r="K40" i="24"/>
  <c r="D38" i="25" s="1"/>
  <c r="K46" i="24"/>
  <c r="D44" i="25" s="1"/>
  <c r="L38" i="24"/>
  <c r="E36" i="25" s="1"/>
  <c r="M46" i="24"/>
  <c r="F44" i="25" s="1"/>
  <c r="N36" i="24"/>
  <c r="G34" i="25" s="1"/>
  <c r="N38" i="24"/>
  <c r="G36" i="25" s="1"/>
  <c r="N44" i="24"/>
  <c r="G42" i="25" s="1"/>
  <c r="M48" i="24"/>
  <c r="F46" i="25" s="1"/>
  <c r="H50" i="24"/>
  <c r="G48" i="18" s="1"/>
  <c r="G46" i="26"/>
  <c r="D48" i="24"/>
  <c r="C46" i="18" s="1"/>
  <c r="K38" i="24"/>
  <c r="D36" i="25" s="1"/>
  <c r="L40" i="24"/>
  <c r="E38" i="25" s="1"/>
  <c r="H48" i="24"/>
  <c r="G46" i="18" s="1"/>
  <c r="L36" i="24"/>
  <c r="E34" i="25" s="1"/>
  <c r="M40" i="24"/>
  <c r="F38" i="25" s="1"/>
  <c r="L48" i="24"/>
  <c r="E46" i="25" s="1"/>
  <c r="O36" i="24"/>
  <c r="H34" i="25" s="1"/>
  <c r="O44" i="24"/>
  <c r="H42" i="25" s="1"/>
  <c r="I50" i="24"/>
  <c r="H48" i="18" s="1"/>
  <c r="Z37" i="24"/>
  <c r="C35" i="26" s="1"/>
  <c r="I42" i="24"/>
  <c r="H40" i="18" s="1"/>
  <c r="O48" i="24"/>
  <c r="H46" i="25" s="1"/>
  <c r="K50" i="24"/>
  <c r="D48" i="25" s="1"/>
  <c r="H46" i="24"/>
  <c r="G44" i="18" s="1"/>
  <c r="G48" i="24"/>
  <c r="F46" i="18" s="1"/>
  <c r="L46" i="24"/>
  <c r="E44" i="25" s="1"/>
  <c r="L44" i="24"/>
  <c r="E42" i="25" s="1"/>
  <c r="I48" i="24"/>
  <c r="H46" i="18" s="1"/>
  <c r="M44" i="24"/>
  <c r="F42" i="25" s="1"/>
  <c r="N48" i="24"/>
  <c r="G46" i="25" s="1"/>
  <c r="D35" i="26"/>
  <c r="L42" i="24"/>
  <c r="E40" i="25" s="1"/>
  <c r="H42" i="26"/>
  <c r="L50" i="24"/>
  <c r="E48" i="25" s="1"/>
  <c r="I46" i="24"/>
  <c r="H44" i="18" s="1"/>
  <c r="I44" i="24"/>
  <c r="H42" i="18" s="1"/>
  <c r="N49" i="24"/>
  <c r="G47" i="25" s="1"/>
  <c r="M36" i="24"/>
  <c r="F34" i="25" s="1"/>
  <c r="M38" i="24"/>
  <c r="F36" i="25" s="1"/>
  <c r="N46" i="24"/>
  <c r="G44" i="25" s="1"/>
  <c r="G50" i="24"/>
  <c r="F48" i="18" s="1"/>
  <c r="E37" i="24"/>
  <c r="D35" i="18" s="1"/>
  <c r="E35" i="26"/>
  <c r="M42" i="24"/>
  <c r="F40" i="25" s="1"/>
  <c r="M50" i="24"/>
  <c r="F48" i="25" s="1"/>
  <c r="D41" i="24"/>
  <c r="C39" i="18" s="1"/>
  <c r="O43" i="24"/>
  <c r="H41" i="25" s="1"/>
  <c r="N43" i="24"/>
  <c r="G41" i="25" s="1"/>
  <c r="M43" i="24"/>
  <c r="F41" i="25" s="1"/>
  <c r="L43" i="24"/>
  <c r="E41" i="25" s="1"/>
  <c r="K43" i="24"/>
  <c r="D41" i="25" s="1"/>
  <c r="I43" i="24"/>
  <c r="H41" i="18" s="1"/>
  <c r="H43" i="24"/>
  <c r="G41" i="18" s="1"/>
  <c r="F41" i="26"/>
  <c r="G43" i="24"/>
  <c r="F41" i="18" s="1"/>
  <c r="E41" i="26"/>
  <c r="F43" i="24"/>
  <c r="E41" i="18" s="1"/>
  <c r="D41" i="26"/>
  <c r="E43" i="24"/>
  <c r="D41" i="18" s="1"/>
  <c r="K45" i="24"/>
  <c r="D43" i="25" s="1"/>
  <c r="O45" i="24"/>
  <c r="H43" i="25" s="1"/>
  <c r="N45" i="24"/>
  <c r="G43" i="25" s="1"/>
  <c r="M45" i="24"/>
  <c r="F43" i="25" s="1"/>
  <c r="L45" i="24"/>
  <c r="E43" i="25" s="1"/>
  <c r="I45" i="24"/>
  <c r="H43" i="18" s="1"/>
  <c r="H45" i="24"/>
  <c r="G43" i="18" s="1"/>
  <c r="F43" i="26"/>
  <c r="G45" i="24"/>
  <c r="F43" i="18" s="1"/>
  <c r="E43" i="26"/>
  <c r="F45" i="24"/>
  <c r="E43" i="18" s="1"/>
  <c r="D43" i="26"/>
  <c r="E45" i="24"/>
  <c r="D43" i="18" s="1"/>
  <c r="Z45" i="24"/>
  <c r="C43" i="26" s="1"/>
  <c r="D45" i="24"/>
  <c r="C43" i="18" s="1"/>
  <c r="Z43" i="24"/>
  <c r="C41" i="26" s="1"/>
  <c r="D43" i="24"/>
  <c r="C41" i="18" s="1"/>
  <c r="D39" i="26"/>
  <c r="F41" i="24"/>
  <c r="E39" i="18" s="1"/>
  <c r="O41" i="24"/>
  <c r="H39" i="25" s="1"/>
  <c r="N41" i="24"/>
  <c r="G39" i="25" s="1"/>
  <c r="M41" i="24"/>
  <c r="F39" i="25" s="1"/>
  <c r="L41" i="24"/>
  <c r="E39" i="25" s="1"/>
  <c r="K41" i="24"/>
  <c r="D39" i="25" s="1"/>
  <c r="I41" i="24"/>
  <c r="H39" i="18" s="1"/>
  <c r="H41" i="24"/>
  <c r="G39" i="18" s="1"/>
  <c r="F39" i="26"/>
  <c r="G41" i="24"/>
  <c r="F39" i="18" s="1"/>
  <c r="E39" i="26"/>
  <c r="E41" i="24"/>
  <c r="D39" i="18" s="1"/>
  <c r="F39" i="24"/>
  <c r="E37" i="18" s="1"/>
  <c r="E37" i="26"/>
  <c r="D45" i="26"/>
  <c r="F47" i="24"/>
  <c r="E45" i="18" s="1"/>
  <c r="G39" i="24"/>
  <c r="F37" i="18" s="1"/>
  <c r="F37" i="26"/>
  <c r="N40" i="24"/>
  <c r="G38" i="25" s="1"/>
  <c r="N42" i="24"/>
  <c r="G40" i="25" s="1"/>
  <c r="D47" i="24"/>
  <c r="C45" i="18" s="1"/>
  <c r="Z47" i="24"/>
  <c r="C45" i="26" s="1"/>
  <c r="D49" i="24"/>
  <c r="C47" i="18" s="1"/>
  <c r="Z49" i="24"/>
  <c r="C47" i="26" s="1"/>
  <c r="K36" i="24"/>
  <c r="D34" i="25" s="1"/>
  <c r="H39" i="24"/>
  <c r="G37" i="18" s="1"/>
  <c r="G37" i="26"/>
  <c r="E47" i="24"/>
  <c r="D45" i="18" s="1"/>
  <c r="E45" i="26"/>
  <c r="E49" i="24"/>
  <c r="D47" i="18" s="1"/>
  <c r="D47" i="26"/>
  <c r="D36" i="24"/>
  <c r="C34" i="18" s="1"/>
  <c r="Z36" i="24"/>
  <c r="C34" i="26" s="1"/>
  <c r="D36" i="26"/>
  <c r="F38" i="24"/>
  <c r="E36" i="18" s="1"/>
  <c r="I39" i="24"/>
  <c r="H37" i="18" s="1"/>
  <c r="G47" i="24"/>
  <c r="F45" i="18" s="1"/>
  <c r="F45" i="26"/>
  <c r="F49" i="24"/>
  <c r="E47" i="18" s="1"/>
  <c r="E47" i="26"/>
  <c r="E36" i="24"/>
  <c r="D34" i="18" s="1"/>
  <c r="D34" i="26"/>
  <c r="D38" i="24"/>
  <c r="C36" i="18" s="1"/>
  <c r="Z38" i="24"/>
  <c r="C36" i="26" s="1"/>
  <c r="L39" i="24"/>
  <c r="E37" i="25" s="1"/>
  <c r="D40" i="24"/>
  <c r="C38" i="18" s="1"/>
  <c r="Z40" i="24"/>
  <c r="C38" i="26" s="1"/>
  <c r="H40" i="26"/>
  <c r="K42" i="24"/>
  <c r="D40" i="25" s="1"/>
  <c r="H47" i="24"/>
  <c r="G45" i="18" s="1"/>
  <c r="G45" i="26"/>
  <c r="G49" i="24"/>
  <c r="F47" i="18" s="1"/>
  <c r="F47" i="26"/>
  <c r="F36" i="24"/>
  <c r="E34" i="18" s="1"/>
  <c r="E34" i="26"/>
  <c r="E38" i="24"/>
  <c r="D36" i="18" s="1"/>
  <c r="E36" i="26"/>
  <c r="M39" i="24"/>
  <c r="F37" i="25" s="1"/>
  <c r="E40" i="24"/>
  <c r="D38" i="18" s="1"/>
  <c r="D38" i="26"/>
  <c r="D42" i="24"/>
  <c r="C40" i="18" s="1"/>
  <c r="Z42" i="24"/>
  <c r="C40" i="26" s="1"/>
  <c r="D42" i="26"/>
  <c r="F44" i="24"/>
  <c r="E42" i="18" s="1"/>
  <c r="I47" i="24"/>
  <c r="H45" i="18" s="1"/>
  <c r="H45" i="26"/>
  <c r="H49" i="24"/>
  <c r="G47" i="18" s="1"/>
  <c r="G47" i="26"/>
  <c r="G36" i="24"/>
  <c r="F34" i="18" s="1"/>
  <c r="F34" i="26"/>
  <c r="G38" i="24"/>
  <c r="F36" i="18" s="1"/>
  <c r="F36" i="26"/>
  <c r="N39" i="24"/>
  <c r="G37" i="25" s="1"/>
  <c r="F40" i="24"/>
  <c r="E38" i="18" s="1"/>
  <c r="E38" i="26"/>
  <c r="E42" i="24"/>
  <c r="D40" i="18" s="1"/>
  <c r="D40" i="26"/>
  <c r="D44" i="24"/>
  <c r="C42" i="18" s="1"/>
  <c r="Z44" i="24"/>
  <c r="C42" i="26" s="1"/>
  <c r="D46" i="24"/>
  <c r="C44" i="18" s="1"/>
  <c r="Z46" i="24"/>
  <c r="C44" i="26" s="1"/>
  <c r="K47" i="24"/>
  <c r="D45" i="25" s="1"/>
  <c r="H46" i="26"/>
  <c r="K48" i="24"/>
  <c r="D46" i="25" s="1"/>
  <c r="I49" i="24"/>
  <c r="H47" i="18" s="1"/>
  <c r="H47" i="26"/>
  <c r="H36" i="24"/>
  <c r="G34" i="18" s="1"/>
  <c r="H38" i="24"/>
  <c r="G36" i="18" s="1"/>
  <c r="O39" i="24"/>
  <c r="H37" i="25" s="1"/>
  <c r="G40" i="24"/>
  <c r="F38" i="18" s="1"/>
  <c r="F38" i="26"/>
  <c r="F42" i="24"/>
  <c r="E40" i="18" s="1"/>
  <c r="E40" i="26"/>
  <c r="E44" i="24"/>
  <c r="D42" i="18" s="1"/>
  <c r="E42" i="26"/>
  <c r="E46" i="24"/>
  <c r="D44" i="18" s="1"/>
  <c r="D44" i="26"/>
  <c r="L47" i="24"/>
  <c r="E45" i="25" s="1"/>
  <c r="K49" i="24"/>
  <c r="D47" i="25" s="1"/>
  <c r="D48" i="26"/>
  <c r="F50" i="24"/>
  <c r="E48" i="18" s="1"/>
  <c r="I36" i="24"/>
  <c r="H34" i="18" s="1"/>
  <c r="I38" i="24"/>
  <c r="H36" i="18" s="1"/>
  <c r="H40" i="24"/>
  <c r="G38" i="18" s="1"/>
  <c r="G38" i="26"/>
  <c r="G42" i="24"/>
  <c r="F40" i="18" s="1"/>
  <c r="F40" i="26"/>
  <c r="G44" i="24"/>
  <c r="F42" i="18" s="1"/>
  <c r="F42" i="26"/>
  <c r="F46" i="24"/>
  <c r="E44" i="18" s="1"/>
  <c r="E44" i="26"/>
  <c r="M47" i="24"/>
  <c r="F45" i="25" s="1"/>
  <c r="E48" i="24"/>
  <c r="D46" i="18" s="1"/>
  <c r="D46" i="26"/>
  <c r="L49" i="24"/>
  <c r="E47" i="25" s="1"/>
  <c r="D50" i="24"/>
  <c r="C48" i="18" s="1"/>
  <c r="Z50" i="24"/>
  <c r="C48" i="26" s="1"/>
  <c r="K39" i="24"/>
  <c r="D37" i="25" s="1"/>
  <c r="I40" i="24"/>
  <c r="H38" i="18" s="1"/>
  <c r="H38" i="26"/>
  <c r="H42" i="24"/>
  <c r="G40" i="18" s="1"/>
  <c r="H44" i="24"/>
  <c r="G42" i="18" s="1"/>
  <c r="G42" i="26"/>
  <c r="G46" i="24"/>
  <c r="F44" i="18" s="1"/>
  <c r="F44" i="26"/>
  <c r="N47" i="24"/>
  <c r="G45" i="25" s="1"/>
  <c r="F48" i="24"/>
  <c r="E46" i="18" s="1"/>
  <c r="E46" i="26"/>
  <c r="M49" i="24"/>
  <c r="F47" i="25" s="1"/>
  <c r="E50" i="24"/>
  <c r="D48" i="18" s="1"/>
  <c r="E48" i="26"/>
  <c r="E20" i="22"/>
  <c r="A3" i="17"/>
  <c r="L1" i="20"/>
  <c r="AK1" i="4"/>
  <c r="P1" i="18"/>
  <c r="J1" i="23"/>
  <c r="N1" i="22"/>
  <c r="AP1" i="15"/>
  <c r="AP1" i="14"/>
  <c r="AP1" i="13"/>
  <c r="AP1" i="12"/>
  <c r="AP1" i="11"/>
  <c r="AP1" i="10"/>
  <c r="AP1" i="8"/>
  <c r="AP1" i="9"/>
  <c r="AP1" i="7"/>
  <c r="AP1" i="6"/>
  <c r="AP1" i="5"/>
  <c r="B6" i="5" l="1"/>
  <c r="E16" i="22" l="1"/>
  <c r="E28" i="22"/>
  <c r="C2" i="23" l="1"/>
  <c r="B5" i="23"/>
  <c r="C5" i="23"/>
  <c r="D5" i="23"/>
  <c r="E5" i="23"/>
  <c r="F5" i="23"/>
  <c r="G5" i="23"/>
  <c r="B6" i="23"/>
  <c r="C6" i="23"/>
  <c r="D6" i="23"/>
  <c r="E6" i="23"/>
  <c r="F6" i="23"/>
  <c r="G6" i="23"/>
  <c r="B7" i="23"/>
  <c r="C7" i="23"/>
  <c r="D7" i="23"/>
  <c r="E7" i="23"/>
  <c r="F7" i="23"/>
  <c r="G7" i="23"/>
  <c r="B8" i="23"/>
  <c r="C8" i="23"/>
  <c r="D8" i="23"/>
  <c r="E8" i="23"/>
  <c r="F8" i="23"/>
  <c r="G8" i="23"/>
  <c r="B9" i="23"/>
  <c r="C9" i="23"/>
  <c r="D9" i="23"/>
  <c r="E9" i="23"/>
  <c r="F9" i="23"/>
  <c r="G9" i="23"/>
  <c r="B10" i="23"/>
  <c r="C10" i="23"/>
  <c r="D10" i="23"/>
  <c r="E10" i="23"/>
  <c r="F10" i="23"/>
  <c r="G10" i="23"/>
  <c r="B11" i="23"/>
  <c r="C11" i="23"/>
  <c r="D11" i="23"/>
  <c r="E11" i="23"/>
  <c r="F11" i="23"/>
  <c r="G11" i="23"/>
  <c r="B12" i="23"/>
  <c r="C12" i="23"/>
  <c r="D12" i="23"/>
  <c r="E12" i="23"/>
  <c r="F12" i="23"/>
  <c r="G12" i="23"/>
  <c r="B13" i="23"/>
  <c r="C13" i="23"/>
  <c r="D13" i="23"/>
  <c r="E13" i="23"/>
  <c r="F13" i="23"/>
  <c r="G13" i="23"/>
  <c r="B14" i="23"/>
  <c r="C14" i="23"/>
  <c r="D14" i="23"/>
  <c r="E14" i="23"/>
  <c r="F14" i="23"/>
  <c r="G14" i="23"/>
  <c r="B15" i="23"/>
  <c r="C15" i="23"/>
  <c r="D15" i="23"/>
  <c r="E15" i="23"/>
  <c r="F15" i="23"/>
  <c r="G15" i="23"/>
  <c r="B16" i="23"/>
  <c r="C16" i="23"/>
  <c r="D16" i="23"/>
  <c r="E16" i="23"/>
  <c r="F16" i="23"/>
  <c r="G16" i="23"/>
  <c r="B17" i="23"/>
  <c r="C17" i="23"/>
  <c r="D17" i="23"/>
  <c r="E17" i="23"/>
  <c r="F17" i="23"/>
  <c r="G17" i="23"/>
  <c r="B18" i="23"/>
  <c r="C18" i="23"/>
  <c r="D18" i="23"/>
  <c r="E18" i="23"/>
  <c r="F18" i="23"/>
  <c r="G18" i="23"/>
  <c r="B19" i="23"/>
  <c r="C19" i="23"/>
  <c r="D19" i="23"/>
  <c r="E19" i="23"/>
  <c r="F19" i="23"/>
  <c r="G19" i="23"/>
  <c r="B20" i="23"/>
  <c r="C20" i="23"/>
  <c r="D20" i="23"/>
  <c r="E20" i="23"/>
  <c r="F20" i="23"/>
  <c r="G20" i="23"/>
  <c r="B21" i="23"/>
  <c r="C21" i="23"/>
  <c r="D21" i="23"/>
  <c r="E21" i="23"/>
  <c r="F21" i="23"/>
  <c r="G21" i="23"/>
  <c r="B22" i="23"/>
  <c r="C22" i="23"/>
  <c r="D22" i="23"/>
  <c r="E22" i="23"/>
  <c r="F22" i="23"/>
  <c r="G22" i="23"/>
  <c r="B23" i="23"/>
  <c r="C23" i="23"/>
  <c r="D23" i="23"/>
  <c r="E23" i="23"/>
  <c r="F23" i="23"/>
  <c r="G23" i="23"/>
  <c r="B24" i="23"/>
  <c r="C24" i="23"/>
  <c r="D24" i="23"/>
  <c r="E24" i="23"/>
  <c r="F24" i="23"/>
  <c r="G24" i="23"/>
  <c r="B25" i="23"/>
  <c r="C25" i="23"/>
  <c r="D25" i="23"/>
  <c r="E25" i="23"/>
  <c r="F25" i="23"/>
  <c r="G25" i="23"/>
  <c r="B26" i="23"/>
  <c r="C26" i="23"/>
  <c r="D26" i="23"/>
  <c r="E26" i="23"/>
  <c r="F26" i="23"/>
  <c r="G26" i="23"/>
  <c r="B27" i="23"/>
  <c r="C27" i="23"/>
  <c r="D27" i="23"/>
  <c r="E27" i="23"/>
  <c r="F27" i="23"/>
  <c r="G27" i="23"/>
  <c r="B28" i="23"/>
  <c r="C28" i="23"/>
  <c r="D28" i="23"/>
  <c r="E28" i="23"/>
  <c r="F28" i="23"/>
  <c r="G28" i="23"/>
  <c r="B29" i="23"/>
  <c r="C29" i="23"/>
  <c r="D29" i="23"/>
  <c r="E29" i="23"/>
  <c r="F29" i="23"/>
  <c r="G29" i="23"/>
  <c r="B30" i="23"/>
  <c r="C30" i="23"/>
  <c r="D30" i="23"/>
  <c r="E30" i="23"/>
  <c r="F30" i="23"/>
  <c r="G30" i="23"/>
  <c r="B31" i="23"/>
  <c r="C31" i="23"/>
  <c r="D31" i="23"/>
  <c r="E31" i="23"/>
  <c r="F31" i="23"/>
  <c r="G31" i="23"/>
  <c r="B32" i="23"/>
  <c r="C32" i="23"/>
  <c r="D32" i="23"/>
  <c r="E32" i="23"/>
  <c r="F32" i="23"/>
  <c r="G32" i="23"/>
  <c r="B33" i="23"/>
  <c r="C33" i="23"/>
  <c r="D33" i="23"/>
  <c r="E33" i="23"/>
  <c r="F33" i="23"/>
  <c r="G33" i="23"/>
  <c r="B34" i="23"/>
  <c r="C34" i="23"/>
  <c r="D34" i="23"/>
  <c r="E34" i="23"/>
  <c r="F34" i="23"/>
  <c r="G34" i="23"/>
  <c r="B35" i="23"/>
  <c r="C35" i="23"/>
  <c r="D35" i="23"/>
  <c r="E35" i="23"/>
  <c r="F35" i="23"/>
  <c r="G35" i="23"/>
  <c r="B36" i="23"/>
  <c r="C36" i="23"/>
  <c r="D36" i="23"/>
  <c r="E36" i="23"/>
  <c r="F36" i="23"/>
  <c r="G36" i="23"/>
  <c r="B37" i="23"/>
  <c r="C37" i="23"/>
  <c r="D37" i="23"/>
  <c r="E37" i="23"/>
  <c r="F37" i="23"/>
  <c r="G37" i="23"/>
  <c r="B38" i="23"/>
  <c r="C38" i="23"/>
  <c r="D38" i="23"/>
  <c r="E38" i="23"/>
  <c r="F38" i="23"/>
  <c r="G38" i="23"/>
  <c r="B39" i="23"/>
  <c r="C39" i="23"/>
  <c r="D39" i="23"/>
  <c r="E39" i="23"/>
  <c r="F39" i="23"/>
  <c r="G39" i="23"/>
  <c r="B40" i="23"/>
  <c r="C40" i="23"/>
  <c r="D40" i="23"/>
  <c r="E40" i="23"/>
  <c r="F40" i="23"/>
  <c r="G40" i="23"/>
  <c r="B41" i="23"/>
  <c r="C41" i="23"/>
  <c r="D41" i="23"/>
  <c r="E41" i="23"/>
  <c r="F41" i="23"/>
  <c r="G41" i="23"/>
  <c r="B42" i="23"/>
  <c r="C42" i="23"/>
  <c r="D42" i="23"/>
  <c r="E42" i="23"/>
  <c r="F42" i="23"/>
  <c r="G42" i="23"/>
  <c r="B43" i="23"/>
  <c r="C43" i="23"/>
  <c r="D43" i="23"/>
  <c r="E43" i="23"/>
  <c r="F43" i="23"/>
  <c r="G43" i="23"/>
  <c r="B44" i="23"/>
  <c r="C44" i="23"/>
  <c r="D44" i="23"/>
  <c r="E44" i="23"/>
  <c r="F44" i="23"/>
  <c r="G44" i="23"/>
  <c r="B45" i="23"/>
  <c r="C45" i="23"/>
  <c r="D45" i="23"/>
  <c r="E45" i="23"/>
  <c r="F45" i="23"/>
  <c r="G45" i="23"/>
  <c r="B46" i="23"/>
  <c r="C46" i="23"/>
  <c r="D46" i="23"/>
  <c r="E46" i="23"/>
  <c r="F46" i="23"/>
  <c r="G46" i="23"/>
  <c r="B47" i="23"/>
  <c r="C47" i="23"/>
  <c r="D47" i="23"/>
  <c r="E47" i="23"/>
  <c r="F47" i="23"/>
  <c r="G47" i="23"/>
  <c r="B48" i="23"/>
  <c r="C48" i="23"/>
  <c r="D48" i="23"/>
  <c r="E48" i="23"/>
  <c r="F48" i="23"/>
  <c r="G48" i="23"/>
  <c r="C4" i="23"/>
  <c r="D4" i="23"/>
  <c r="E4" i="23"/>
  <c r="F4" i="23"/>
  <c r="G4" i="23"/>
  <c r="B4" i="23"/>
  <c r="E32" i="22" l="1"/>
  <c r="NL34" i="17"/>
  <c r="NL35" i="17"/>
  <c r="NL36" i="17"/>
  <c r="NL37" i="17"/>
  <c r="NL38" i="17"/>
  <c r="NL39" i="17"/>
  <c r="NL40" i="17"/>
  <c r="NL41" i="17"/>
  <c r="NL42" i="17"/>
  <c r="NL43" i="17"/>
  <c r="NL44" i="17"/>
  <c r="NL45" i="17"/>
  <c r="NL46" i="17"/>
  <c r="NL47" i="17"/>
  <c r="NL48" i="17"/>
  <c r="NN5" i="17"/>
  <c r="NO5" i="17"/>
  <c r="NP5" i="17"/>
  <c r="NQ5" i="17"/>
  <c r="NR5" i="17"/>
  <c r="NS5" i="17"/>
  <c r="NT5" i="17"/>
  <c r="NU5" i="17"/>
  <c r="NV5" i="17"/>
  <c r="NW5" i="17"/>
  <c r="NX5" i="17"/>
  <c r="NY5" i="17"/>
  <c r="NZ5" i="17"/>
  <c r="OA5" i="17"/>
  <c r="OB5" i="17"/>
  <c r="OC5" i="17"/>
  <c r="OD5" i="17"/>
  <c r="OE5" i="17"/>
  <c r="OF5" i="17"/>
  <c r="OG5" i="17"/>
  <c r="OH5" i="17"/>
  <c r="OI5" i="17"/>
  <c r="OJ5" i="17"/>
  <c r="OK5" i="17"/>
  <c r="OL5" i="17"/>
  <c r="OM5" i="17"/>
  <c r="ON5" i="17"/>
  <c r="OO5" i="17"/>
  <c r="OP5" i="17"/>
  <c r="OQ5" i="17"/>
  <c r="OR5" i="17"/>
  <c r="NN6" i="17"/>
  <c r="NO6" i="17"/>
  <c r="NP6" i="17"/>
  <c r="NQ6" i="17"/>
  <c r="NR6" i="17"/>
  <c r="NS6" i="17"/>
  <c r="NT6" i="17"/>
  <c r="NU6" i="17"/>
  <c r="NV6" i="17"/>
  <c r="NW6" i="17"/>
  <c r="NX6" i="17"/>
  <c r="NY6" i="17"/>
  <c r="NZ6" i="17"/>
  <c r="OA6" i="17"/>
  <c r="OB6" i="17"/>
  <c r="OC6" i="17"/>
  <c r="OD6" i="17"/>
  <c r="OE6" i="17"/>
  <c r="OF6" i="17"/>
  <c r="OG6" i="17"/>
  <c r="OH6" i="17"/>
  <c r="OI6" i="17"/>
  <c r="OJ6" i="17"/>
  <c r="OK6" i="17"/>
  <c r="OL6" i="17"/>
  <c r="OM6" i="17"/>
  <c r="ON6" i="17"/>
  <c r="OO6" i="17"/>
  <c r="OP6" i="17"/>
  <c r="OQ6" i="17"/>
  <c r="OR6" i="17"/>
  <c r="NN7" i="17"/>
  <c r="NO7" i="17"/>
  <c r="NP7" i="17"/>
  <c r="NQ7" i="17"/>
  <c r="NR7" i="17"/>
  <c r="NS7" i="17"/>
  <c r="NT7" i="17"/>
  <c r="NU7" i="17"/>
  <c r="NV7" i="17"/>
  <c r="NW7" i="17"/>
  <c r="NX7" i="17"/>
  <c r="NY7" i="17"/>
  <c r="NZ7" i="17"/>
  <c r="OA7" i="17"/>
  <c r="OB7" i="17"/>
  <c r="OC7" i="17"/>
  <c r="OD7" i="17"/>
  <c r="OE7" i="17"/>
  <c r="OF7" i="17"/>
  <c r="OG7" i="17"/>
  <c r="OH7" i="17"/>
  <c r="OI7" i="17"/>
  <c r="OJ7" i="17"/>
  <c r="OK7" i="17"/>
  <c r="OL7" i="17"/>
  <c r="OM7" i="17"/>
  <c r="ON7" i="17"/>
  <c r="OO7" i="17"/>
  <c r="OP7" i="17"/>
  <c r="OQ7" i="17"/>
  <c r="OR7" i="17"/>
  <c r="NN8" i="17"/>
  <c r="NO8" i="17"/>
  <c r="NP8" i="17"/>
  <c r="NQ8" i="17"/>
  <c r="NR8" i="17"/>
  <c r="NS8" i="17"/>
  <c r="NT8" i="17"/>
  <c r="NU8" i="17"/>
  <c r="NV8" i="17"/>
  <c r="NW8" i="17"/>
  <c r="NX8" i="17"/>
  <c r="NY8" i="17"/>
  <c r="NZ8" i="17"/>
  <c r="OA8" i="17"/>
  <c r="OB8" i="17"/>
  <c r="OC8" i="17"/>
  <c r="OD8" i="17"/>
  <c r="OE8" i="17"/>
  <c r="OF8" i="17"/>
  <c r="OG8" i="17"/>
  <c r="OH8" i="17"/>
  <c r="OI8" i="17"/>
  <c r="OJ8" i="17"/>
  <c r="OK8" i="17"/>
  <c r="OL8" i="17"/>
  <c r="OM8" i="17"/>
  <c r="ON8" i="17"/>
  <c r="OO8" i="17"/>
  <c r="OP8" i="17"/>
  <c r="OQ8" i="17"/>
  <c r="OR8" i="17"/>
  <c r="NN9" i="17"/>
  <c r="NO9" i="17"/>
  <c r="NP9" i="17"/>
  <c r="NQ9" i="17"/>
  <c r="NR9" i="17"/>
  <c r="NS9" i="17"/>
  <c r="NT9" i="17"/>
  <c r="NU9" i="17"/>
  <c r="NV9" i="17"/>
  <c r="NW9" i="17"/>
  <c r="NX9" i="17"/>
  <c r="NY9" i="17"/>
  <c r="NZ9" i="17"/>
  <c r="OA9" i="17"/>
  <c r="OB9" i="17"/>
  <c r="OC9" i="17"/>
  <c r="OD9" i="17"/>
  <c r="OE9" i="17"/>
  <c r="OF9" i="17"/>
  <c r="OG9" i="17"/>
  <c r="OH9" i="17"/>
  <c r="OI9" i="17"/>
  <c r="OJ9" i="17"/>
  <c r="OK9" i="17"/>
  <c r="OL9" i="17"/>
  <c r="OM9" i="17"/>
  <c r="ON9" i="17"/>
  <c r="OO9" i="17"/>
  <c r="OP9" i="17"/>
  <c r="OQ9" i="17"/>
  <c r="OR9" i="17"/>
  <c r="NN10" i="17"/>
  <c r="NO10" i="17"/>
  <c r="NP10" i="17"/>
  <c r="NQ10" i="17"/>
  <c r="NR10" i="17"/>
  <c r="NS10" i="17"/>
  <c r="NT10" i="17"/>
  <c r="NU10" i="17"/>
  <c r="NV10" i="17"/>
  <c r="NW10" i="17"/>
  <c r="NX10" i="17"/>
  <c r="NY10" i="17"/>
  <c r="NZ10" i="17"/>
  <c r="OA10" i="17"/>
  <c r="OB10" i="17"/>
  <c r="OC10" i="17"/>
  <c r="OD10" i="17"/>
  <c r="OE10" i="17"/>
  <c r="OF10" i="17"/>
  <c r="OG10" i="17"/>
  <c r="OH10" i="17"/>
  <c r="OI10" i="17"/>
  <c r="OJ10" i="17"/>
  <c r="OK10" i="17"/>
  <c r="OL10" i="17"/>
  <c r="OM10" i="17"/>
  <c r="ON10" i="17"/>
  <c r="OO10" i="17"/>
  <c r="OP10" i="17"/>
  <c r="OQ10" i="17"/>
  <c r="OR10" i="17"/>
  <c r="NN11" i="17"/>
  <c r="NO11" i="17"/>
  <c r="NP11" i="17"/>
  <c r="NQ11" i="17"/>
  <c r="NR11" i="17"/>
  <c r="NS11" i="17"/>
  <c r="NT11" i="17"/>
  <c r="NU11" i="17"/>
  <c r="NV11" i="17"/>
  <c r="NW11" i="17"/>
  <c r="NX11" i="17"/>
  <c r="NY11" i="17"/>
  <c r="NZ11" i="17"/>
  <c r="OA11" i="17"/>
  <c r="OB11" i="17"/>
  <c r="OC11" i="17"/>
  <c r="OD11" i="17"/>
  <c r="OE11" i="17"/>
  <c r="OF11" i="17"/>
  <c r="OG11" i="17"/>
  <c r="OH11" i="17"/>
  <c r="OI11" i="17"/>
  <c r="OJ11" i="17"/>
  <c r="OK11" i="17"/>
  <c r="OL11" i="17"/>
  <c r="OM11" i="17"/>
  <c r="ON11" i="17"/>
  <c r="OO11" i="17"/>
  <c r="OP11" i="17"/>
  <c r="OQ11" i="17"/>
  <c r="OR11" i="17"/>
  <c r="NN12" i="17"/>
  <c r="NO12" i="17"/>
  <c r="NP12" i="17"/>
  <c r="NQ12" i="17"/>
  <c r="NR12" i="17"/>
  <c r="NS12" i="17"/>
  <c r="NT12" i="17"/>
  <c r="NU12" i="17"/>
  <c r="NV12" i="17"/>
  <c r="NW12" i="17"/>
  <c r="NX12" i="17"/>
  <c r="NY12" i="17"/>
  <c r="NZ12" i="17"/>
  <c r="OA12" i="17"/>
  <c r="OB12" i="17"/>
  <c r="OC12" i="17"/>
  <c r="OD12" i="17"/>
  <c r="OE12" i="17"/>
  <c r="OF12" i="17"/>
  <c r="OG12" i="17"/>
  <c r="OH12" i="17"/>
  <c r="OI12" i="17"/>
  <c r="OJ12" i="17"/>
  <c r="OK12" i="17"/>
  <c r="OL12" i="17"/>
  <c r="OM12" i="17"/>
  <c r="ON12" i="17"/>
  <c r="OO12" i="17"/>
  <c r="OP12" i="17"/>
  <c r="OQ12" i="17"/>
  <c r="OR12" i="17"/>
  <c r="NN13" i="17"/>
  <c r="NO13" i="17"/>
  <c r="NP13" i="17"/>
  <c r="NQ13" i="17"/>
  <c r="NR13" i="17"/>
  <c r="NS13" i="17"/>
  <c r="NT13" i="17"/>
  <c r="NU13" i="17"/>
  <c r="NV13" i="17"/>
  <c r="NW13" i="17"/>
  <c r="NX13" i="17"/>
  <c r="NY13" i="17"/>
  <c r="NZ13" i="17"/>
  <c r="OA13" i="17"/>
  <c r="OB13" i="17"/>
  <c r="OC13" i="17"/>
  <c r="OD13" i="17"/>
  <c r="OE13" i="17"/>
  <c r="OF13" i="17"/>
  <c r="OG13" i="17"/>
  <c r="OH13" i="17"/>
  <c r="OI13" i="17"/>
  <c r="OJ13" i="17"/>
  <c r="OK13" i="17"/>
  <c r="OL13" i="17"/>
  <c r="OM13" i="17"/>
  <c r="ON13" i="17"/>
  <c r="OO13" i="17"/>
  <c r="OP13" i="17"/>
  <c r="OQ13" i="17"/>
  <c r="OR13" i="17"/>
  <c r="NN14" i="17"/>
  <c r="NO14" i="17"/>
  <c r="NP14" i="17"/>
  <c r="NQ14" i="17"/>
  <c r="NR14" i="17"/>
  <c r="NS14" i="17"/>
  <c r="NT14" i="17"/>
  <c r="NU14" i="17"/>
  <c r="NV14" i="17"/>
  <c r="NW14" i="17"/>
  <c r="NX14" i="17"/>
  <c r="NY14" i="17"/>
  <c r="NZ14" i="17"/>
  <c r="OA14" i="17"/>
  <c r="OB14" i="17"/>
  <c r="OC14" i="17"/>
  <c r="OD14" i="17"/>
  <c r="OE14" i="17"/>
  <c r="OF14" i="17"/>
  <c r="OG14" i="17"/>
  <c r="OH14" i="17"/>
  <c r="OI14" i="17"/>
  <c r="OJ14" i="17"/>
  <c r="OK14" i="17"/>
  <c r="OL14" i="17"/>
  <c r="OM14" i="17"/>
  <c r="ON14" i="17"/>
  <c r="OO14" i="17"/>
  <c r="OP14" i="17"/>
  <c r="OQ14" i="17"/>
  <c r="OR14" i="17"/>
  <c r="NN15" i="17"/>
  <c r="NO15" i="17"/>
  <c r="NP15" i="17"/>
  <c r="NQ15" i="17"/>
  <c r="NR15" i="17"/>
  <c r="NS15" i="17"/>
  <c r="NT15" i="17"/>
  <c r="NU15" i="17"/>
  <c r="NV15" i="17"/>
  <c r="NW15" i="17"/>
  <c r="NX15" i="17"/>
  <c r="NY15" i="17"/>
  <c r="NZ15" i="17"/>
  <c r="OA15" i="17"/>
  <c r="OB15" i="17"/>
  <c r="OC15" i="17"/>
  <c r="OD15" i="17"/>
  <c r="OE15" i="17"/>
  <c r="OF15" i="17"/>
  <c r="OG15" i="17"/>
  <c r="OH15" i="17"/>
  <c r="OI15" i="17"/>
  <c r="OJ15" i="17"/>
  <c r="OK15" i="17"/>
  <c r="OL15" i="17"/>
  <c r="OM15" i="17"/>
  <c r="ON15" i="17"/>
  <c r="OO15" i="17"/>
  <c r="OP15" i="17"/>
  <c r="OQ15" i="17"/>
  <c r="OR15" i="17"/>
  <c r="NN16" i="17"/>
  <c r="NO16" i="17"/>
  <c r="NP16" i="17"/>
  <c r="NQ16" i="17"/>
  <c r="NR16" i="17"/>
  <c r="NS16" i="17"/>
  <c r="NT16" i="17"/>
  <c r="NU16" i="17"/>
  <c r="NV16" i="17"/>
  <c r="NW16" i="17"/>
  <c r="NX16" i="17"/>
  <c r="NY16" i="17"/>
  <c r="NZ16" i="17"/>
  <c r="OA16" i="17"/>
  <c r="OB16" i="17"/>
  <c r="OC16" i="17"/>
  <c r="OD16" i="17"/>
  <c r="OE16" i="17"/>
  <c r="OF16" i="17"/>
  <c r="OG16" i="17"/>
  <c r="OH16" i="17"/>
  <c r="OI16" i="17"/>
  <c r="OJ16" i="17"/>
  <c r="OK16" i="17"/>
  <c r="OL16" i="17"/>
  <c r="OM16" i="17"/>
  <c r="ON16" i="17"/>
  <c r="OO16" i="17"/>
  <c r="OP16" i="17"/>
  <c r="OQ16" i="17"/>
  <c r="OR16" i="17"/>
  <c r="NN17" i="17"/>
  <c r="NO17" i="17"/>
  <c r="NP17" i="17"/>
  <c r="NQ17" i="17"/>
  <c r="NR17" i="17"/>
  <c r="NS17" i="17"/>
  <c r="NT17" i="17"/>
  <c r="NU17" i="17"/>
  <c r="NV17" i="17"/>
  <c r="NW17" i="17"/>
  <c r="NX17" i="17"/>
  <c r="NY17" i="17"/>
  <c r="NZ17" i="17"/>
  <c r="OA17" i="17"/>
  <c r="OB17" i="17"/>
  <c r="OC17" i="17"/>
  <c r="OD17" i="17"/>
  <c r="OE17" i="17"/>
  <c r="OF17" i="17"/>
  <c r="OG17" i="17"/>
  <c r="OH17" i="17"/>
  <c r="OI17" i="17"/>
  <c r="OJ17" i="17"/>
  <c r="OK17" i="17"/>
  <c r="OL17" i="17"/>
  <c r="OM17" i="17"/>
  <c r="ON17" i="17"/>
  <c r="OO17" i="17"/>
  <c r="OP17" i="17"/>
  <c r="OQ17" i="17"/>
  <c r="OR17" i="17"/>
  <c r="NN18" i="17"/>
  <c r="NO18" i="17"/>
  <c r="NP18" i="17"/>
  <c r="NQ18" i="17"/>
  <c r="NR18" i="17"/>
  <c r="NS18" i="17"/>
  <c r="NT18" i="17"/>
  <c r="NU18" i="17"/>
  <c r="NV18" i="17"/>
  <c r="NW18" i="17"/>
  <c r="NX18" i="17"/>
  <c r="NY18" i="17"/>
  <c r="NZ18" i="17"/>
  <c r="OA18" i="17"/>
  <c r="OB18" i="17"/>
  <c r="OC18" i="17"/>
  <c r="OD18" i="17"/>
  <c r="OE18" i="17"/>
  <c r="OF18" i="17"/>
  <c r="OG18" i="17"/>
  <c r="OH18" i="17"/>
  <c r="OI18" i="17"/>
  <c r="OJ18" i="17"/>
  <c r="OK18" i="17"/>
  <c r="OL18" i="17"/>
  <c r="OM18" i="17"/>
  <c r="ON18" i="17"/>
  <c r="OO18" i="17"/>
  <c r="OP18" i="17"/>
  <c r="OQ18" i="17"/>
  <c r="OR18" i="17"/>
  <c r="NN19" i="17"/>
  <c r="NO19" i="17"/>
  <c r="NP19" i="17"/>
  <c r="NQ19" i="17"/>
  <c r="NR19" i="17"/>
  <c r="NS19" i="17"/>
  <c r="NT19" i="17"/>
  <c r="NU19" i="17"/>
  <c r="NV19" i="17"/>
  <c r="NW19" i="17"/>
  <c r="NX19" i="17"/>
  <c r="NY19" i="17"/>
  <c r="NZ19" i="17"/>
  <c r="OA19" i="17"/>
  <c r="OB19" i="17"/>
  <c r="OC19" i="17"/>
  <c r="OD19" i="17"/>
  <c r="OE19" i="17"/>
  <c r="OF19" i="17"/>
  <c r="OG19" i="17"/>
  <c r="OH19" i="17"/>
  <c r="OI19" i="17"/>
  <c r="OJ19" i="17"/>
  <c r="OK19" i="17"/>
  <c r="OL19" i="17"/>
  <c r="OM19" i="17"/>
  <c r="ON19" i="17"/>
  <c r="OO19" i="17"/>
  <c r="OP19" i="17"/>
  <c r="OQ19" i="17"/>
  <c r="OR19" i="17"/>
  <c r="NN20" i="17"/>
  <c r="NO20" i="17"/>
  <c r="NP20" i="17"/>
  <c r="NQ20" i="17"/>
  <c r="NR20" i="17"/>
  <c r="NS20" i="17"/>
  <c r="NT20" i="17"/>
  <c r="NU20" i="17"/>
  <c r="NV20" i="17"/>
  <c r="NW20" i="17"/>
  <c r="NX20" i="17"/>
  <c r="NY20" i="17"/>
  <c r="NZ20" i="17"/>
  <c r="OA20" i="17"/>
  <c r="OB20" i="17"/>
  <c r="OC20" i="17"/>
  <c r="OD20" i="17"/>
  <c r="OE20" i="17"/>
  <c r="OF20" i="17"/>
  <c r="OG20" i="17"/>
  <c r="OH20" i="17"/>
  <c r="OI20" i="17"/>
  <c r="OJ20" i="17"/>
  <c r="OK20" i="17"/>
  <c r="OL20" i="17"/>
  <c r="OM20" i="17"/>
  <c r="ON20" i="17"/>
  <c r="OO20" i="17"/>
  <c r="OP20" i="17"/>
  <c r="OQ20" i="17"/>
  <c r="OR20" i="17"/>
  <c r="NN21" i="17"/>
  <c r="NO21" i="17"/>
  <c r="NP21" i="17"/>
  <c r="NQ21" i="17"/>
  <c r="NR21" i="17"/>
  <c r="NS21" i="17"/>
  <c r="NT21" i="17"/>
  <c r="NU21" i="17"/>
  <c r="NV21" i="17"/>
  <c r="NW21" i="17"/>
  <c r="NX21" i="17"/>
  <c r="NY21" i="17"/>
  <c r="NZ21" i="17"/>
  <c r="OA21" i="17"/>
  <c r="OB21" i="17"/>
  <c r="OC21" i="17"/>
  <c r="OD21" i="17"/>
  <c r="OE21" i="17"/>
  <c r="OF21" i="17"/>
  <c r="OG21" i="17"/>
  <c r="OH21" i="17"/>
  <c r="OI21" i="17"/>
  <c r="OJ21" i="17"/>
  <c r="OK21" i="17"/>
  <c r="OL21" i="17"/>
  <c r="OM21" i="17"/>
  <c r="ON21" i="17"/>
  <c r="OO21" i="17"/>
  <c r="OP21" i="17"/>
  <c r="OQ21" i="17"/>
  <c r="OR21" i="17"/>
  <c r="NN22" i="17"/>
  <c r="NO22" i="17"/>
  <c r="NP22" i="17"/>
  <c r="NQ22" i="17"/>
  <c r="NR22" i="17"/>
  <c r="NS22" i="17"/>
  <c r="NT22" i="17"/>
  <c r="NU22" i="17"/>
  <c r="NV22" i="17"/>
  <c r="NW22" i="17"/>
  <c r="NX22" i="17"/>
  <c r="NY22" i="17"/>
  <c r="NZ22" i="17"/>
  <c r="OA22" i="17"/>
  <c r="OB22" i="17"/>
  <c r="OC22" i="17"/>
  <c r="OD22" i="17"/>
  <c r="OE22" i="17"/>
  <c r="OF22" i="17"/>
  <c r="OG22" i="17"/>
  <c r="OH22" i="17"/>
  <c r="OI22" i="17"/>
  <c r="OJ22" i="17"/>
  <c r="OK22" i="17"/>
  <c r="OL22" i="17"/>
  <c r="OM22" i="17"/>
  <c r="ON22" i="17"/>
  <c r="OO22" i="17"/>
  <c r="OP22" i="17"/>
  <c r="OQ22" i="17"/>
  <c r="OR22" i="17"/>
  <c r="NN23" i="17"/>
  <c r="NO23" i="17"/>
  <c r="NP23" i="17"/>
  <c r="NQ23" i="17"/>
  <c r="NR23" i="17"/>
  <c r="NS23" i="17"/>
  <c r="NT23" i="17"/>
  <c r="NU23" i="17"/>
  <c r="NV23" i="17"/>
  <c r="NW23" i="17"/>
  <c r="NX23" i="17"/>
  <c r="NY23" i="17"/>
  <c r="NZ23" i="17"/>
  <c r="OA23" i="17"/>
  <c r="OB23" i="17"/>
  <c r="OC23" i="17"/>
  <c r="OD23" i="17"/>
  <c r="OE23" i="17"/>
  <c r="OF23" i="17"/>
  <c r="OG23" i="17"/>
  <c r="OH23" i="17"/>
  <c r="OI23" i="17"/>
  <c r="OJ23" i="17"/>
  <c r="OK23" i="17"/>
  <c r="OL23" i="17"/>
  <c r="OM23" i="17"/>
  <c r="ON23" i="17"/>
  <c r="OO23" i="17"/>
  <c r="OP23" i="17"/>
  <c r="OQ23" i="17"/>
  <c r="OR23" i="17"/>
  <c r="NN24" i="17"/>
  <c r="NO24" i="17"/>
  <c r="NP24" i="17"/>
  <c r="NQ24" i="17"/>
  <c r="NR24" i="17"/>
  <c r="NS24" i="17"/>
  <c r="NT24" i="17"/>
  <c r="NU24" i="17"/>
  <c r="NV24" i="17"/>
  <c r="NW24" i="17"/>
  <c r="NX24" i="17"/>
  <c r="NY24" i="17"/>
  <c r="NZ24" i="17"/>
  <c r="OA24" i="17"/>
  <c r="OB24" i="17"/>
  <c r="OC24" i="17"/>
  <c r="OD24" i="17"/>
  <c r="OE24" i="17"/>
  <c r="OF24" i="17"/>
  <c r="OG24" i="17"/>
  <c r="OH24" i="17"/>
  <c r="OI24" i="17"/>
  <c r="OJ24" i="17"/>
  <c r="OK24" i="17"/>
  <c r="OL24" i="17"/>
  <c r="OM24" i="17"/>
  <c r="ON24" i="17"/>
  <c r="OO24" i="17"/>
  <c r="OP24" i="17"/>
  <c r="OQ24" i="17"/>
  <c r="OR24" i="17"/>
  <c r="NN25" i="17"/>
  <c r="NO25" i="17"/>
  <c r="NP25" i="17"/>
  <c r="NQ25" i="17"/>
  <c r="NR25" i="17"/>
  <c r="NS25" i="17"/>
  <c r="NT25" i="17"/>
  <c r="NU25" i="17"/>
  <c r="NV25" i="17"/>
  <c r="NW25" i="17"/>
  <c r="NX25" i="17"/>
  <c r="NY25" i="17"/>
  <c r="NZ25" i="17"/>
  <c r="OA25" i="17"/>
  <c r="OB25" i="17"/>
  <c r="OC25" i="17"/>
  <c r="OD25" i="17"/>
  <c r="OE25" i="17"/>
  <c r="OF25" i="17"/>
  <c r="OG25" i="17"/>
  <c r="OH25" i="17"/>
  <c r="OI25" i="17"/>
  <c r="OJ25" i="17"/>
  <c r="OK25" i="17"/>
  <c r="OL25" i="17"/>
  <c r="OM25" i="17"/>
  <c r="ON25" i="17"/>
  <c r="OO25" i="17"/>
  <c r="OP25" i="17"/>
  <c r="OQ25" i="17"/>
  <c r="OR25" i="17"/>
  <c r="NN26" i="17"/>
  <c r="NO26" i="17"/>
  <c r="NP26" i="17"/>
  <c r="NQ26" i="17"/>
  <c r="NR26" i="17"/>
  <c r="NS26" i="17"/>
  <c r="NT26" i="17"/>
  <c r="NU26" i="17"/>
  <c r="NV26" i="17"/>
  <c r="NW26" i="17"/>
  <c r="NX26" i="17"/>
  <c r="NY26" i="17"/>
  <c r="NZ26" i="17"/>
  <c r="OA26" i="17"/>
  <c r="OB26" i="17"/>
  <c r="OC26" i="17"/>
  <c r="OD26" i="17"/>
  <c r="OE26" i="17"/>
  <c r="OF26" i="17"/>
  <c r="OG26" i="17"/>
  <c r="OH26" i="17"/>
  <c r="OI26" i="17"/>
  <c r="OJ26" i="17"/>
  <c r="OK26" i="17"/>
  <c r="OL26" i="17"/>
  <c r="OM26" i="17"/>
  <c r="ON26" i="17"/>
  <c r="OO26" i="17"/>
  <c r="OP26" i="17"/>
  <c r="OQ26" i="17"/>
  <c r="OR26" i="17"/>
  <c r="NN27" i="17"/>
  <c r="NO27" i="17"/>
  <c r="NP27" i="17"/>
  <c r="NQ27" i="17"/>
  <c r="NR27" i="17"/>
  <c r="NS27" i="17"/>
  <c r="NT27" i="17"/>
  <c r="NU27" i="17"/>
  <c r="NV27" i="17"/>
  <c r="NW27" i="17"/>
  <c r="NX27" i="17"/>
  <c r="NY27" i="17"/>
  <c r="NZ27" i="17"/>
  <c r="OA27" i="17"/>
  <c r="OB27" i="17"/>
  <c r="OC27" i="17"/>
  <c r="OD27" i="17"/>
  <c r="OE27" i="17"/>
  <c r="OF27" i="17"/>
  <c r="OG27" i="17"/>
  <c r="OH27" i="17"/>
  <c r="OI27" i="17"/>
  <c r="OJ27" i="17"/>
  <c r="OK27" i="17"/>
  <c r="OL27" i="17"/>
  <c r="OM27" i="17"/>
  <c r="ON27" i="17"/>
  <c r="OO27" i="17"/>
  <c r="OP27" i="17"/>
  <c r="OQ27" i="17"/>
  <c r="OR27" i="17"/>
  <c r="NN28" i="17"/>
  <c r="NO28" i="17"/>
  <c r="NP28" i="17"/>
  <c r="NQ28" i="17"/>
  <c r="NR28" i="17"/>
  <c r="NS28" i="17"/>
  <c r="NT28" i="17"/>
  <c r="NU28" i="17"/>
  <c r="NV28" i="17"/>
  <c r="NW28" i="17"/>
  <c r="NX28" i="17"/>
  <c r="NY28" i="17"/>
  <c r="NZ28" i="17"/>
  <c r="OA28" i="17"/>
  <c r="OB28" i="17"/>
  <c r="OC28" i="17"/>
  <c r="OD28" i="17"/>
  <c r="OE28" i="17"/>
  <c r="OF28" i="17"/>
  <c r="OG28" i="17"/>
  <c r="OH28" i="17"/>
  <c r="OI28" i="17"/>
  <c r="OJ28" i="17"/>
  <c r="OK28" i="17"/>
  <c r="OL28" i="17"/>
  <c r="OM28" i="17"/>
  <c r="ON28" i="17"/>
  <c r="OO28" i="17"/>
  <c r="OP28" i="17"/>
  <c r="OQ28" i="17"/>
  <c r="OR28" i="17"/>
  <c r="NN29" i="17"/>
  <c r="NO29" i="17"/>
  <c r="NP29" i="17"/>
  <c r="NQ29" i="17"/>
  <c r="NR29" i="17"/>
  <c r="NS29" i="17"/>
  <c r="NT29" i="17"/>
  <c r="NU29" i="17"/>
  <c r="NV29" i="17"/>
  <c r="NW29" i="17"/>
  <c r="NX29" i="17"/>
  <c r="NY29" i="17"/>
  <c r="NZ29" i="17"/>
  <c r="OA29" i="17"/>
  <c r="OB29" i="17"/>
  <c r="OC29" i="17"/>
  <c r="OD29" i="17"/>
  <c r="OE29" i="17"/>
  <c r="OF29" i="17"/>
  <c r="OG29" i="17"/>
  <c r="OH29" i="17"/>
  <c r="OI29" i="17"/>
  <c r="OJ29" i="17"/>
  <c r="OK29" i="17"/>
  <c r="OL29" i="17"/>
  <c r="OM29" i="17"/>
  <c r="ON29" i="17"/>
  <c r="OO29" i="17"/>
  <c r="OP29" i="17"/>
  <c r="OQ29" i="17"/>
  <c r="OR29" i="17"/>
  <c r="NN30" i="17"/>
  <c r="NO30" i="17"/>
  <c r="NP30" i="17"/>
  <c r="NQ30" i="17"/>
  <c r="NR30" i="17"/>
  <c r="NS30" i="17"/>
  <c r="NT30" i="17"/>
  <c r="NU30" i="17"/>
  <c r="NV30" i="17"/>
  <c r="NW30" i="17"/>
  <c r="NX30" i="17"/>
  <c r="NY30" i="17"/>
  <c r="NZ30" i="17"/>
  <c r="OA30" i="17"/>
  <c r="OB30" i="17"/>
  <c r="OC30" i="17"/>
  <c r="OD30" i="17"/>
  <c r="OE30" i="17"/>
  <c r="OF30" i="17"/>
  <c r="OG30" i="17"/>
  <c r="OH30" i="17"/>
  <c r="OI30" i="17"/>
  <c r="OJ30" i="17"/>
  <c r="OK30" i="17"/>
  <c r="OL30" i="17"/>
  <c r="OM30" i="17"/>
  <c r="ON30" i="17"/>
  <c r="OO30" i="17"/>
  <c r="OP30" i="17"/>
  <c r="OQ30" i="17"/>
  <c r="OR30" i="17"/>
  <c r="NN31" i="17"/>
  <c r="NO31" i="17"/>
  <c r="NP31" i="17"/>
  <c r="NQ31" i="17"/>
  <c r="NR31" i="17"/>
  <c r="NS31" i="17"/>
  <c r="NT31" i="17"/>
  <c r="NU31" i="17"/>
  <c r="NV31" i="17"/>
  <c r="NW31" i="17"/>
  <c r="NX31" i="17"/>
  <c r="NY31" i="17"/>
  <c r="NZ31" i="17"/>
  <c r="OA31" i="17"/>
  <c r="OB31" i="17"/>
  <c r="OC31" i="17"/>
  <c r="OD31" i="17"/>
  <c r="OE31" i="17"/>
  <c r="OF31" i="17"/>
  <c r="OG31" i="17"/>
  <c r="OH31" i="17"/>
  <c r="OI31" i="17"/>
  <c r="OJ31" i="17"/>
  <c r="OK31" i="17"/>
  <c r="OL31" i="17"/>
  <c r="OM31" i="17"/>
  <c r="ON31" i="17"/>
  <c r="OO31" i="17"/>
  <c r="OP31" i="17"/>
  <c r="OQ31" i="17"/>
  <c r="OR31" i="17"/>
  <c r="NN32" i="17"/>
  <c r="NO32" i="17"/>
  <c r="NP32" i="17"/>
  <c r="NQ32" i="17"/>
  <c r="NR32" i="17"/>
  <c r="NS32" i="17"/>
  <c r="NT32" i="17"/>
  <c r="NU32" i="17"/>
  <c r="NV32" i="17"/>
  <c r="NW32" i="17"/>
  <c r="NX32" i="17"/>
  <c r="NY32" i="17"/>
  <c r="NZ32" i="17"/>
  <c r="OA32" i="17"/>
  <c r="OB32" i="17"/>
  <c r="OC32" i="17"/>
  <c r="OD32" i="17"/>
  <c r="OE32" i="17"/>
  <c r="OF32" i="17"/>
  <c r="OG32" i="17"/>
  <c r="OH32" i="17"/>
  <c r="OI32" i="17"/>
  <c r="OJ32" i="17"/>
  <c r="OK32" i="17"/>
  <c r="OL32" i="17"/>
  <c r="OM32" i="17"/>
  <c r="ON32" i="17"/>
  <c r="OO32" i="17"/>
  <c r="OP32" i="17"/>
  <c r="OQ32" i="17"/>
  <c r="OR32" i="17"/>
  <c r="NN33" i="17"/>
  <c r="NO33" i="17"/>
  <c r="NP33" i="17"/>
  <c r="NQ33" i="17"/>
  <c r="NR33" i="17"/>
  <c r="NS33" i="17"/>
  <c r="NT33" i="17"/>
  <c r="NU33" i="17"/>
  <c r="NV33" i="17"/>
  <c r="NW33" i="17"/>
  <c r="NX33" i="17"/>
  <c r="NY33" i="17"/>
  <c r="NZ33" i="17"/>
  <c r="OA33" i="17"/>
  <c r="OB33" i="17"/>
  <c r="OC33" i="17"/>
  <c r="OD33" i="17"/>
  <c r="OE33" i="17"/>
  <c r="OF33" i="17"/>
  <c r="OG33" i="17"/>
  <c r="OH33" i="17"/>
  <c r="OI33" i="17"/>
  <c r="OJ33" i="17"/>
  <c r="OK33" i="17"/>
  <c r="OL33" i="17"/>
  <c r="OM33" i="17"/>
  <c r="ON33" i="17"/>
  <c r="OO33" i="17"/>
  <c r="OP33" i="17"/>
  <c r="OQ33" i="17"/>
  <c r="OR33" i="17"/>
  <c r="NN34" i="17"/>
  <c r="NO34" i="17"/>
  <c r="NP34" i="17"/>
  <c r="NQ34" i="17"/>
  <c r="NR34" i="17"/>
  <c r="NS34" i="17"/>
  <c r="NT34" i="17"/>
  <c r="NU34" i="17"/>
  <c r="NV34" i="17"/>
  <c r="NW34" i="17"/>
  <c r="NX34" i="17"/>
  <c r="NY34" i="17"/>
  <c r="NZ34" i="17"/>
  <c r="OA34" i="17"/>
  <c r="OB34" i="17"/>
  <c r="OC34" i="17"/>
  <c r="OD34" i="17"/>
  <c r="OE34" i="17"/>
  <c r="OF34" i="17"/>
  <c r="OG34" i="17"/>
  <c r="OH34" i="17"/>
  <c r="OI34" i="17"/>
  <c r="OJ34" i="17"/>
  <c r="OK34" i="17"/>
  <c r="OL34" i="17"/>
  <c r="OM34" i="17"/>
  <c r="ON34" i="17"/>
  <c r="OO34" i="17"/>
  <c r="OP34" i="17"/>
  <c r="OQ34" i="17"/>
  <c r="OR34" i="17"/>
  <c r="NN35" i="17"/>
  <c r="NO35" i="17"/>
  <c r="NP35" i="17"/>
  <c r="NQ35" i="17"/>
  <c r="NR35" i="17"/>
  <c r="NS35" i="17"/>
  <c r="NT35" i="17"/>
  <c r="NU35" i="17"/>
  <c r="NV35" i="17"/>
  <c r="NW35" i="17"/>
  <c r="NX35" i="17"/>
  <c r="NY35" i="17"/>
  <c r="NZ35" i="17"/>
  <c r="OA35" i="17"/>
  <c r="OB35" i="17"/>
  <c r="OC35" i="17"/>
  <c r="OD35" i="17"/>
  <c r="OE35" i="17"/>
  <c r="OF35" i="17"/>
  <c r="OG35" i="17"/>
  <c r="OH35" i="17"/>
  <c r="OI35" i="17"/>
  <c r="OJ35" i="17"/>
  <c r="OK35" i="17"/>
  <c r="OL35" i="17"/>
  <c r="OM35" i="17"/>
  <c r="ON35" i="17"/>
  <c r="OO35" i="17"/>
  <c r="OP35" i="17"/>
  <c r="OQ35" i="17"/>
  <c r="OR35" i="17"/>
  <c r="NN36" i="17"/>
  <c r="NO36" i="17"/>
  <c r="NP36" i="17"/>
  <c r="NQ36" i="17"/>
  <c r="NR36" i="17"/>
  <c r="NS36" i="17"/>
  <c r="NT36" i="17"/>
  <c r="NU36" i="17"/>
  <c r="NV36" i="17"/>
  <c r="NW36" i="17"/>
  <c r="NX36" i="17"/>
  <c r="NY36" i="17"/>
  <c r="NZ36" i="17"/>
  <c r="OA36" i="17"/>
  <c r="OB36" i="17"/>
  <c r="OC36" i="17"/>
  <c r="OD36" i="17"/>
  <c r="OE36" i="17"/>
  <c r="OF36" i="17"/>
  <c r="OG36" i="17"/>
  <c r="OH36" i="17"/>
  <c r="OI36" i="17"/>
  <c r="OJ36" i="17"/>
  <c r="OK36" i="17"/>
  <c r="OL36" i="17"/>
  <c r="OM36" i="17"/>
  <c r="ON36" i="17"/>
  <c r="OO36" i="17"/>
  <c r="OP36" i="17"/>
  <c r="OQ36" i="17"/>
  <c r="OR36" i="17"/>
  <c r="NN37" i="17"/>
  <c r="NO37" i="17"/>
  <c r="NP37" i="17"/>
  <c r="NQ37" i="17"/>
  <c r="NR37" i="17"/>
  <c r="NS37" i="17"/>
  <c r="NT37" i="17"/>
  <c r="NU37" i="17"/>
  <c r="NV37" i="17"/>
  <c r="NW37" i="17"/>
  <c r="NX37" i="17"/>
  <c r="NY37" i="17"/>
  <c r="NZ37" i="17"/>
  <c r="OA37" i="17"/>
  <c r="OB37" i="17"/>
  <c r="OC37" i="17"/>
  <c r="OD37" i="17"/>
  <c r="OE37" i="17"/>
  <c r="OF37" i="17"/>
  <c r="OG37" i="17"/>
  <c r="OH37" i="17"/>
  <c r="OI37" i="17"/>
  <c r="OJ37" i="17"/>
  <c r="OK37" i="17"/>
  <c r="OL37" i="17"/>
  <c r="OM37" i="17"/>
  <c r="ON37" i="17"/>
  <c r="OO37" i="17"/>
  <c r="OP37" i="17"/>
  <c r="OQ37" i="17"/>
  <c r="OR37" i="17"/>
  <c r="NN38" i="17"/>
  <c r="NO38" i="17"/>
  <c r="NP38" i="17"/>
  <c r="NQ38" i="17"/>
  <c r="NR38" i="17"/>
  <c r="NS38" i="17"/>
  <c r="NT38" i="17"/>
  <c r="NU38" i="17"/>
  <c r="NV38" i="17"/>
  <c r="NW38" i="17"/>
  <c r="NX38" i="17"/>
  <c r="NY38" i="17"/>
  <c r="NZ38" i="17"/>
  <c r="OA38" i="17"/>
  <c r="OB38" i="17"/>
  <c r="OC38" i="17"/>
  <c r="OD38" i="17"/>
  <c r="OE38" i="17"/>
  <c r="OF38" i="17"/>
  <c r="OG38" i="17"/>
  <c r="OH38" i="17"/>
  <c r="OI38" i="17"/>
  <c r="OJ38" i="17"/>
  <c r="OK38" i="17"/>
  <c r="OL38" i="17"/>
  <c r="OM38" i="17"/>
  <c r="ON38" i="17"/>
  <c r="OO38" i="17"/>
  <c r="OP38" i="17"/>
  <c r="OQ38" i="17"/>
  <c r="OR38" i="17"/>
  <c r="NN39" i="17"/>
  <c r="NO39" i="17"/>
  <c r="NP39" i="17"/>
  <c r="NQ39" i="17"/>
  <c r="NR39" i="17"/>
  <c r="NS39" i="17"/>
  <c r="NT39" i="17"/>
  <c r="NU39" i="17"/>
  <c r="NV39" i="17"/>
  <c r="NW39" i="17"/>
  <c r="NX39" i="17"/>
  <c r="NY39" i="17"/>
  <c r="NZ39" i="17"/>
  <c r="OA39" i="17"/>
  <c r="OB39" i="17"/>
  <c r="OC39" i="17"/>
  <c r="OD39" i="17"/>
  <c r="OE39" i="17"/>
  <c r="OF39" i="17"/>
  <c r="OG39" i="17"/>
  <c r="OH39" i="17"/>
  <c r="OI39" i="17"/>
  <c r="OJ39" i="17"/>
  <c r="OK39" i="17"/>
  <c r="OL39" i="17"/>
  <c r="OM39" i="17"/>
  <c r="ON39" i="17"/>
  <c r="OO39" i="17"/>
  <c r="OP39" i="17"/>
  <c r="OQ39" i="17"/>
  <c r="OR39" i="17"/>
  <c r="NN40" i="17"/>
  <c r="NO40" i="17"/>
  <c r="NP40" i="17"/>
  <c r="NQ40" i="17"/>
  <c r="NR40" i="17"/>
  <c r="NS40" i="17"/>
  <c r="NT40" i="17"/>
  <c r="NU40" i="17"/>
  <c r="NV40" i="17"/>
  <c r="NW40" i="17"/>
  <c r="NX40" i="17"/>
  <c r="NY40" i="17"/>
  <c r="NZ40" i="17"/>
  <c r="OA40" i="17"/>
  <c r="OB40" i="17"/>
  <c r="OC40" i="17"/>
  <c r="OD40" i="17"/>
  <c r="OE40" i="17"/>
  <c r="OF40" i="17"/>
  <c r="OG40" i="17"/>
  <c r="OH40" i="17"/>
  <c r="OI40" i="17"/>
  <c r="OJ40" i="17"/>
  <c r="OK40" i="17"/>
  <c r="OL40" i="17"/>
  <c r="OM40" i="17"/>
  <c r="ON40" i="17"/>
  <c r="OO40" i="17"/>
  <c r="OP40" i="17"/>
  <c r="OQ40" i="17"/>
  <c r="OR40" i="17"/>
  <c r="NN41" i="17"/>
  <c r="NO41" i="17"/>
  <c r="NP41" i="17"/>
  <c r="NQ41" i="17"/>
  <c r="NR41" i="17"/>
  <c r="NS41" i="17"/>
  <c r="NT41" i="17"/>
  <c r="NU41" i="17"/>
  <c r="NV41" i="17"/>
  <c r="NW41" i="17"/>
  <c r="NX41" i="17"/>
  <c r="NY41" i="17"/>
  <c r="NZ41" i="17"/>
  <c r="OA41" i="17"/>
  <c r="OB41" i="17"/>
  <c r="OC41" i="17"/>
  <c r="OD41" i="17"/>
  <c r="OE41" i="17"/>
  <c r="OF41" i="17"/>
  <c r="OG41" i="17"/>
  <c r="OH41" i="17"/>
  <c r="OI41" i="17"/>
  <c r="OJ41" i="17"/>
  <c r="OK41" i="17"/>
  <c r="OL41" i="17"/>
  <c r="OM41" i="17"/>
  <c r="ON41" i="17"/>
  <c r="OO41" i="17"/>
  <c r="OP41" i="17"/>
  <c r="OQ41" i="17"/>
  <c r="OR41" i="17"/>
  <c r="NN42" i="17"/>
  <c r="NO42" i="17"/>
  <c r="NP42" i="17"/>
  <c r="NQ42" i="17"/>
  <c r="NR42" i="17"/>
  <c r="NS42" i="17"/>
  <c r="NT42" i="17"/>
  <c r="NU42" i="17"/>
  <c r="NV42" i="17"/>
  <c r="NW42" i="17"/>
  <c r="NX42" i="17"/>
  <c r="NY42" i="17"/>
  <c r="NZ42" i="17"/>
  <c r="OA42" i="17"/>
  <c r="OB42" i="17"/>
  <c r="OC42" i="17"/>
  <c r="OD42" i="17"/>
  <c r="OE42" i="17"/>
  <c r="OF42" i="17"/>
  <c r="OG42" i="17"/>
  <c r="OH42" i="17"/>
  <c r="OI42" i="17"/>
  <c r="OJ42" i="17"/>
  <c r="OK42" i="17"/>
  <c r="OL42" i="17"/>
  <c r="OM42" i="17"/>
  <c r="ON42" i="17"/>
  <c r="OO42" i="17"/>
  <c r="OP42" i="17"/>
  <c r="OQ42" i="17"/>
  <c r="OR42" i="17"/>
  <c r="NN43" i="17"/>
  <c r="NO43" i="17"/>
  <c r="NP43" i="17"/>
  <c r="NQ43" i="17"/>
  <c r="NR43" i="17"/>
  <c r="NS43" i="17"/>
  <c r="NT43" i="17"/>
  <c r="NU43" i="17"/>
  <c r="NV43" i="17"/>
  <c r="NW43" i="17"/>
  <c r="NX43" i="17"/>
  <c r="NY43" i="17"/>
  <c r="NZ43" i="17"/>
  <c r="OA43" i="17"/>
  <c r="OB43" i="17"/>
  <c r="OC43" i="17"/>
  <c r="OD43" i="17"/>
  <c r="OE43" i="17"/>
  <c r="OF43" i="17"/>
  <c r="OG43" i="17"/>
  <c r="OH43" i="17"/>
  <c r="OI43" i="17"/>
  <c r="OJ43" i="17"/>
  <c r="OK43" i="17"/>
  <c r="OL43" i="17"/>
  <c r="OM43" i="17"/>
  <c r="ON43" i="17"/>
  <c r="OO43" i="17"/>
  <c r="OP43" i="17"/>
  <c r="OQ43" i="17"/>
  <c r="OR43" i="17"/>
  <c r="NN44" i="17"/>
  <c r="NO44" i="17"/>
  <c r="NP44" i="17"/>
  <c r="NQ44" i="17"/>
  <c r="NR44" i="17"/>
  <c r="NS44" i="17"/>
  <c r="NT44" i="17"/>
  <c r="NU44" i="17"/>
  <c r="NV44" i="17"/>
  <c r="NW44" i="17"/>
  <c r="NX44" i="17"/>
  <c r="NY44" i="17"/>
  <c r="NZ44" i="17"/>
  <c r="OA44" i="17"/>
  <c r="OB44" i="17"/>
  <c r="OC44" i="17"/>
  <c r="OD44" i="17"/>
  <c r="OE44" i="17"/>
  <c r="OF44" i="17"/>
  <c r="OG44" i="17"/>
  <c r="OH44" i="17"/>
  <c r="OI44" i="17"/>
  <c r="OJ44" i="17"/>
  <c r="OK44" i="17"/>
  <c r="OL44" i="17"/>
  <c r="OM44" i="17"/>
  <c r="ON44" i="17"/>
  <c r="OO44" i="17"/>
  <c r="OP44" i="17"/>
  <c r="OQ44" i="17"/>
  <c r="OR44" i="17"/>
  <c r="NN45" i="17"/>
  <c r="NO45" i="17"/>
  <c r="NP45" i="17"/>
  <c r="NQ45" i="17"/>
  <c r="NR45" i="17"/>
  <c r="NS45" i="17"/>
  <c r="NT45" i="17"/>
  <c r="NU45" i="17"/>
  <c r="NV45" i="17"/>
  <c r="NW45" i="17"/>
  <c r="NX45" i="17"/>
  <c r="NY45" i="17"/>
  <c r="NZ45" i="17"/>
  <c r="OA45" i="17"/>
  <c r="OB45" i="17"/>
  <c r="OC45" i="17"/>
  <c r="OD45" i="17"/>
  <c r="OE45" i="17"/>
  <c r="OF45" i="17"/>
  <c r="OG45" i="17"/>
  <c r="OH45" i="17"/>
  <c r="OI45" i="17"/>
  <c r="OJ45" i="17"/>
  <c r="OK45" i="17"/>
  <c r="OL45" i="17"/>
  <c r="OM45" i="17"/>
  <c r="ON45" i="17"/>
  <c r="OO45" i="17"/>
  <c r="OP45" i="17"/>
  <c r="OQ45" i="17"/>
  <c r="OR45" i="17"/>
  <c r="NN46" i="17"/>
  <c r="NO46" i="17"/>
  <c r="NP46" i="17"/>
  <c r="NQ46" i="17"/>
  <c r="NR46" i="17"/>
  <c r="NS46" i="17"/>
  <c r="NT46" i="17"/>
  <c r="NU46" i="17"/>
  <c r="NV46" i="17"/>
  <c r="NW46" i="17"/>
  <c r="NX46" i="17"/>
  <c r="NY46" i="17"/>
  <c r="NZ46" i="17"/>
  <c r="OA46" i="17"/>
  <c r="OB46" i="17"/>
  <c r="OC46" i="17"/>
  <c r="OD46" i="17"/>
  <c r="OE46" i="17"/>
  <c r="OF46" i="17"/>
  <c r="OG46" i="17"/>
  <c r="OH46" i="17"/>
  <c r="OI46" i="17"/>
  <c r="OJ46" i="17"/>
  <c r="OK46" i="17"/>
  <c r="OL46" i="17"/>
  <c r="OM46" i="17"/>
  <c r="ON46" i="17"/>
  <c r="OO46" i="17"/>
  <c r="OP46" i="17"/>
  <c r="OQ46" i="17"/>
  <c r="OR46" i="17"/>
  <c r="NN47" i="17"/>
  <c r="NO47" i="17"/>
  <c r="NP47" i="17"/>
  <c r="NQ47" i="17"/>
  <c r="NR47" i="17"/>
  <c r="NS47" i="17"/>
  <c r="NT47" i="17"/>
  <c r="NU47" i="17"/>
  <c r="NV47" i="17"/>
  <c r="NW47" i="17"/>
  <c r="NX47" i="17"/>
  <c r="NY47" i="17"/>
  <c r="NZ47" i="17"/>
  <c r="OA47" i="17"/>
  <c r="OB47" i="17"/>
  <c r="OC47" i="17"/>
  <c r="OD47" i="17"/>
  <c r="OE47" i="17"/>
  <c r="OF47" i="17"/>
  <c r="OG47" i="17"/>
  <c r="OH47" i="17"/>
  <c r="OI47" i="17"/>
  <c r="OJ47" i="17"/>
  <c r="OK47" i="17"/>
  <c r="OL47" i="17"/>
  <c r="OM47" i="17"/>
  <c r="ON47" i="17"/>
  <c r="OO47" i="17"/>
  <c r="OP47" i="17"/>
  <c r="OQ47" i="17"/>
  <c r="OR47" i="17"/>
  <c r="NN48" i="17"/>
  <c r="NO48" i="17"/>
  <c r="NP48" i="17"/>
  <c r="NQ48" i="17"/>
  <c r="NR48" i="17"/>
  <c r="NS48" i="17"/>
  <c r="NT48" i="17"/>
  <c r="NU48" i="17"/>
  <c r="NV48" i="17"/>
  <c r="NW48" i="17"/>
  <c r="NX48" i="17"/>
  <c r="NY48" i="17"/>
  <c r="NZ48" i="17"/>
  <c r="OA48" i="17"/>
  <c r="OB48" i="17"/>
  <c r="OC48" i="17"/>
  <c r="OD48" i="17"/>
  <c r="OE48" i="17"/>
  <c r="OF48" i="17"/>
  <c r="OG48" i="17"/>
  <c r="OH48" i="17"/>
  <c r="OI48" i="17"/>
  <c r="OJ48" i="17"/>
  <c r="OK48" i="17"/>
  <c r="OL48" i="17"/>
  <c r="OM48" i="17"/>
  <c r="ON48" i="17"/>
  <c r="OO48" i="17"/>
  <c r="OP48" i="17"/>
  <c r="OQ48" i="17"/>
  <c r="OR48" i="17"/>
  <c r="NO4" i="17"/>
  <c r="NP4" i="17"/>
  <c r="NQ4" i="17"/>
  <c r="NR4" i="17"/>
  <c r="NS4" i="17"/>
  <c r="NT4" i="17"/>
  <c r="NU4" i="17"/>
  <c r="NV4" i="17"/>
  <c r="NW4" i="17"/>
  <c r="NX4" i="17"/>
  <c r="NY4" i="17"/>
  <c r="NZ4" i="17"/>
  <c r="OA4" i="17"/>
  <c r="OB4" i="17"/>
  <c r="OC4" i="17"/>
  <c r="OD4" i="17"/>
  <c r="OE4" i="17"/>
  <c r="OF4" i="17"/>
  <c r="OG4" i="17"/>
  <c r="OH4" i="17"/>
  <c r="OI4" i="17"/>
  <c r="OJ4" i="17"/>
  <c r="OK4" i="17"/>
  <c r="OL4" i="17"/>
  <c r="OM4" i="17"/>
  <c r="ON4" i="17"/>
  <c r="OO4" i="17"/>
  <c r="OP4" i="17"/>
  <c r="OQ4" i="17"/>
  <c r="OR4" i="17"/>
  <c r="NN4" i="17"/>
  <c r="MD34" i="17"/>
  <c r="MD35" i="17"/>
  <c r="MD36" i="17"/>
  <c r="MD37" i="17"/>
  <c r="MD38" i="17"/>
  <c r="MD39" i="17"/>
  <c r="MD40" i="17"/>
  <c r="MD41" i="17"/>
  <c r="MD42" i="17"/>
  <c r="MD43" i="17"/>
  <c r="MD44" i="17"/>
  <c r="MD45" i="17"/>
  <c r="MD46" i="17"/>
  <c r="MD47" i="17"/>
  <c r="MD48" i="17"/>
  <c r="MF5" i="17"/>
  <c r="MG5" i="17"/>
  <c r="MH5" i="17"/>
  <c r="MI5" i="17"/>
  <c r="MJ5" i="17"/>
  <c r="MK5" i="17"/>
  <c r="ML5" i="17"/>
  <c r="MM5" i="17"/>
  <c r="MN5" i="17"/>
  <c r="MO5" i="17"/>
  <c r="MP5" i="17"/>
  <c r="MQ5" i="17"/>
  <c r="MR5" i="17"/>
  <c r="MS5" i="17"/>
  <c r="MT5" i="17"/>
  <c r="MU5" i="17"/>
  <c r="MV5" i="17"/>
  <c r="MW5" i="17"/>
  <c r="MX5" i="17"/>
  <c r="MY5" i="17"/>
  <c r="MZ5" i="17"/>
  <c r="NA5" i="17"/>
  <c r="NB5" i="17"/>
  <c r="NC5" i="17"/>
  <c r="ND5" i="17"/>
  <c r="NE5" i="17"/>
  <c r="NF5" i="17"/>
  <c r="NG5" i="17"/>
  <c r="NH5" i="17"/>
  <c r="NI5" i="17"/>
  <c r="NJ5" i="17"/>
  <c r="MF6" i="17"/>
  <c r="MG6" i="17"/>
  <c r="MH6" i="17"/>
  <c r="MI6" i="17"/>
  <c r="MJ6" i="17"/>
  <c r="MK6" i="17"/>
  <c r="ML6" i="17"/>
  <c r="MM6" i="17"/>
  <c r="MN6" i="17"/>
  <c r="MO6" i="17"/>
  <c r="MP6" i="17"/>
  <c r="MQ6" i="17"/>
  <c r="MR6" i="17"/>
  <c r="MS6" i="17"/>
  <c r="MT6" i="17"/>
  <c r="MU6" i="17"/>
  <c r="MV6" i="17"/>
  <c r="MW6" i="17"/>
  <c r="MX6" i="17"/>
  <c r="MY6" i="17"/>
  <c r="MZ6" i="17"/>
  <c r="NA6" i="17"/>
  <c r="NB6" i="17"/>
  <c r="NC6" i="17"/>
  <c r="ND6" i="17"/>
  <c r="NE6" i="17"/>
  <c r="NF6" i="17"/>
  <c r="NG6" i="17"/>
  <c r="NH6" i="17"/>
  <c r="NI6" i="17"/>
  <c r="NJ6" i="17"/>
  <c r="MF7" i="17"/>
  <c r="MG7" i="17"/>
  <c r="MH7" i="17"/>
  <c r="MI7" i="17"/>
  <c r="MJ7" i="17"/>
  <c r="MK7" i="17"/>
  <c r="ML7" i="17"/>
  <c r="MM7" i="17"/>
  <c r="MN7" i="17"/>
  <c r="MO7" i="17"/>
  <c r="MP7" i="17"/>
  <c r="MQ7" i="17"/>
  <c r="MR7" i="17"/>
  <c r="MS7" i="17"/>
  <c r="MT7" i="17"/>
  <c r="MU7" i="17"/>
  <c r="MV7" i="17"/>
  <c r="MW7" i="17"/>
  <c r="MX7" i="17"/>
  <c r="MY7" i="17"/>
  <c r="MZ7" i="17"/>
  <c r="NA7" i="17"/>
  <c r="NB7" i="17"/>
  <c r="NC7" i="17"/>
  <c r="ND7" i="17"/>
  <c r="NE7" i="17"/>
  <c r="NF7" i="17"/>
  <c r="NG7" i="17"/>
  <c r="NH7" i="17"/>
  <c r="NI7" i="17"/>
  <c r="NJ7" i="17"/>
  <c r="MF8" i="17"/>
  <c r="MG8" i="17"/>
  <c r="MH8" i="17"/>
  <c r="MI8" i="17"/>
  <c r="MJ8" i="17"/>
  <c r="MK8" i="17"/>
  <c r="ML8" i="17"/>
  <c r="MM8" i="17"/>
  <c r="MN8" i="17"/>
  <c r="MO8" i="17"/>
  <c r="MP8" i="17"/>
  <c r="MQ8" i="17"/>
  <c r="MR8" i="17"/>
  <c r="MS8" i="17"/>
  <c r="MT8" i="17"/>
  <c r="MU8" i="17"/>
  <c r="MV8" i="17"/>
  <c r="MW8" i="17"/>
  <c r="MX8" i="17"/>
  <c r="MY8" i="17"/>
  <c r="MZ8" i="17"/>
  <c r="NA8" i="17"/>
  <c r="NB8" i="17"/>
  <c r="NC8" i="17"/>
  <c r="ND8" i="17"/>
  <c r="NE8" i="17"/>
  <c r="NF8" i="17"/>
  <c r="NG8" i="17"/>
  <c r="NH8" i="17"/>
  <c r="NI8" i="17"/>
  <c r="NJ8" i="17"/>
  <c r="MF9" i="17"/>
  <c r="MG9" i="17"/>
  <c r="MH9" i="17"/>
  <c r="MI9" i="17"/>
  <c r="MJ9" i="17"/>
  <c r="MK9" i="17"/>
  <c r="ML9" i="17"/>
  <c r="MM9" i="17"/>
  <c r="MN9" i="17"/>
  <c r="MO9" i="17"/>
  <c r="MP9" i="17"/>
  <c r="MQ9" i="17"/>
  <c r="MR9" i="17"/>
  <c r="MS9" i="17"/>
  <c r="MT9" i="17"/>
  <c r="MU9" i="17"/>
  <c r="MV9" i="17"/>
  <c r="MW9" i="17"/>
  <c r="MX9" i="17"/>
  <c r="MY9" i="17"/>
  <c r="MZ9" i="17"/>
  <c r="NA9" i="17"/>
  <c r="NB9" i="17"/>
  <c r="NC9" i="17"/>
  <c r="ND9" i="17"/>
  <c r="NE9" i="17"/>
  <c r="NF9" i="17"/>
  <c r="NG9" i="17"/>
  <c r="NH9" i="17"/>
  <c r="NI9" i="17"/>
  <c r="NJ9" i="17"/>
  <c r="MF10" i="17"/>
  <c r="MG10" i="17"/>
  <c r="MH10" i="17"/>
  <c r="MI10" i="17"/>
  <c r="MJ10" i="17"/>
  <c r="MK10" i="17"/>
  <c r="ML10" i="17"/>
  <c r="MM10" i="17"/>
  <c r="MN10" i="17"/>
  <c r="MO10" i="17"/>
  <c r="MP10" i="17"/>
  <c r="MQ10" i="17"/>
  <c r="MR10" i="17"/>
  <c r="MS10" i="17"/>
  <c r="MT10" i="17"/>
  <c r="MU10" i="17"/>
  <c r="MV10" i="17"/>
  <c r="MW10" i="17"/>
  <c r="MX10" i="17"/>
  <c r="MY10" i="17"/>
  <c r="MZ10" i="17"/>
  <c r="NA10" i="17"/>
  <c r="NB10" i="17"/>
  <c r="NC10" i="17"/>
  <c r="ND10" i="17"/>
  <c r="NE10" i="17"/>
  <c r="NF10" i="17"/>
  <c r="NG10" i="17"/>
  <c r="NH10" i="17"/>
  <c r="NI10" i="17"/>
  <c r="NJ10" i="17"/>
  <c r="MF11" i="17"/>
  <c r="MG11" i="17"/>
  <c r="MH11" i="17"/>
  <c r="MI11" i="17"/>
  <c r="MJ11" i="17"/>
  <c r="MK11" i="17"/>
  <c r="ML11" i="17"/>
  <c r="MM11" i="17"/>
  <c r="MN11" i="17"/>
  <c r="MO11" i="17"/>
  <c r="MP11" i="17"/>
  <c r="MQ11" i="17"/>
  <c r="MR11" i="17"/>
  <c r="MS11" i="17"/>
  <c r="MT11" i="17"/>
  <c r="MU11" i="17"/>
  <c r="MV11" i="17"/>
  <c r="MW11" i="17"/>
  <c r="MX11" i="17"/>
  <c r="MY11" i="17"/>
  <c r="MZ11" i="17"/>
  <c r="NA11" i="17"/>
  <c r="NB11" i="17"/>
  <c r="NC11" i="17"/>
  <c r="ND11" i="17"/>
  <c r="NE11" i="17"/>
  <c r="NF11" i="17"/>
  <c r="NG11" i="17"/>
  <c r="NH11" i="17"/>
  <c r="NI11" i="17"/>
  <c r="NJ11" i="17"/>
  <c r="MF12" i="17"/>
  <c r="MG12" i="17"/>
  <c r="MH12" i="17"/>
  <c r="MI12" i="17"/>
  <c r="MJ12" i="17"/>
  <c r="MK12" i="17"/>
  <c r="ML12" i="17"/>
  <c r="MM12" i="17"/>
  <c r="MN12" i="17"/>
  <c r="MO12" i="17"/>
  <c r="MP12" i="17"/>
  <c r="MQ12" i="17"/>
  <c r="MR12" i="17"/>
  <c r="MS12" i="17"/>
  <c r="MT12" i="17"/>
  <c r="MU12" i="17"/>
  <c r="MV12" i="17"/>
  <c r="MW12" i="17"/>
  <c r="MX12" i="17"/>
  <c r="MY12" i="17"/>
  <c r="MZ12" i="17"/>
  <c r="NA12" i="17"/>
  <c r="NB12" i="17"/>
  <c r="NC12" i="17"/>
  <c r="ND12" i="17"/>
  <c r="NE12" i="17"/>
  <c r="NF12" i="17"/>
  <c r="NG12" i="17"/>
  <c r="NH12" i="17"/>
  <c r="NI12" i="17"/>
  <c r="NJ12" i="17"/>
  <c r="MF13" i="17"/>
  <c r="MG13" i="17"/>
  <c r="MH13" i="17"/>
  <c r="MI13" i="17"/>
  <c r="MJ13" i="17"/>
  <c r="MK13" i="17"/>
  <c r="ML13" i="17"/>
  <c r="MM13" i="17"/>
  <c r="MN13" i="17"/>
  <c r="MO13" i="17"/>
  <c r="MP13" i="17"/>
  <c r="MQ13" i="17"/>
  <c r="MR13" i="17"/>
  <c r="MS13" i="17"/>
  <c r="MT13" i="17"/>
  <c r="MU13" i="17"/>
  <c r="MV13" i="17"/>
  <c r="MW13" i="17"/>
  <c r="MX13" i="17"/>
  <c r="MY13" i="17"/>
  <c r="MZ13" i="17"/>
  <c r="NA13" i="17"/>
  <c r="NB13" i="17"/>
  <c r="NC13" i="17"/>
  <c r="ND13" i="17"/>
  <c r="NE13" i="17"/>
  <c r="NF13" i="17"/>
  <c r="NG13" i="17"/>
  <c r="NH13" i="17"/>
  <c r="NI13" i="17"/>
  <c r="NJ13" i="17"/>
  <c r="MF14" i="17"/>
  <c r="MG14" i="17"/>
  <c r="MH14" i="17"/>
  <c r="MI14" i="17"/>
  <c r="MJ14" i="17"/>
  <c r="MK14" i="17"/>
  <c r="ML14" i="17"/>
  <c r="MM14" i="17"/>
  <c r="MN14" i="17"/>
  <c r="MO14" i="17"/>
  <c r="MP14" i="17"/>
  <c r="MQ14" i="17"/>
  <c r="MR14" i="17"/>
  <c r="MS14" i="17"/>
  <c r="MT14" i="17"/>
  <c r="MU14" i="17"/>
  <c r="MV14" i="17"/>
  <c r="MW14" i="17"/>
  <c r="MX14" i="17"/>
  <c r="MY14" i="17"/>
  <c r="MZ14" i="17"/>
  <c r="NA14" i="17"/>
  <c r="NB14" i="17"/>
  <c r="NC14" i="17"/>
  <c r="ND14" i="17"/>
  <c r="NE14" i="17"/>
  <c r="NF14" i="17"/>
  <c r="NG14" i="17"/>
  <c r="NH14" i="17"/>
  <c r="NI14" i="17"/>
  <c r="NJ14" i="17"/>
  <c r="MF15" i="17"/>
  <c r="MG15" i="17"/>
  <c r="MH15" i="17"/>
  <c r="MI15" i="17"/>
  <c r="MJ15" i="17"/>
  <c r="MK15" i="17"/>
  <c r="ML15" i="17"/>
  <c r="MM15" i="17"/>
  <c r="MN15" i="17"/>
  <c r="MO15" i="17"/>
  <c r="MP15" i="17"/>
  <c r="MQ15" i="17"/>
  <c r="MR15" i="17"/>
  <c r="MS15" i="17"/>
  <c r="MT15" i="17"/>
  <c r="MU15" i="17"/>
  <c r="MV15" i="17"/>
  <c r="MW15" i="17"/>
  <c r="MX15" i="17"/>
  <c r="MY15" i="17"/>
  <c r="MZ15" i="17"/>
  <c r="NA15" i="17"/>
  <c r="NB15" i="17"/>
  <c r="NC15" i="17"/>
  <c r="ND15" i="17"/>
  <c r="NE15" i="17"/>
  <c r="NF15" i="17"/>
  <c r="NG15" i="17"/>
  <c r="NH15" i="17"/>
  <c r="NI15" i="17"/>
  <c r="NJ15" i="17"/>
  <c r="MF16" i="17"/>
  <c r="MG16" i="17"/>
  <c r="MH16" i="17"/>
  <c r="MI16" i="17"/>
  <c r="MJ16" i="17"/>
  <c r="MK16" i="17"/>
  <c r="ML16" i="17"/>
  <c r="MM16" i="17"/>
  <c r="MN16" i="17"/>
  <c r="MO16" i="17"/>
  <c r="MP16" i="17"/>
  <c r="MQ16" i="17"/>
  <c r="MR16" i="17"/>
  <c r="MS16" i="17"/>
  <c r="MT16" i="17"/>
  <c r="MU16" i="17"/>
  <c r="MV16" i="17"/>
  <c r="MW16" i="17"/>
  <c r="MX16" i="17"/>
  <c r="MY16" i="17"/>
  <c r="MZ16" i="17"/>
  <c r="NA16" i="17"/>
  <c r="NB16" i="17"/>
  <c r="NC16" i="17"/>
  <c r="ND16" i="17"/>
  <c r="NE16" i="17"/>
  <c r="NF16" i="17"/>
  <c r="NG16" i="17"/>
  <c r="NH16" i="17"/>
  <c r="NI16" i="17"/>
  <c r="NJ16" i="17"/>
  <c r="MF17" i="17"/>
  <c r="MG17" i="17"/>
  <c r="MH17" i="17"/>
  <c r="MI17" i="17"/>
  <c r="MJ17" i="17"/>
  <c r="MK17" i="17"/>
  <c r="ML17" i="17"/>
  <c r="MM17" i="17"/>
  <c r="MN17" i="17"/>
  <c r="MO17" i="17"/>
  <c r="MP17" i="17"/>
  <c r="MQ17" i="17"/>
  <c r="MR17" i="17"/>
  <c r="MS17" i="17"/>
  <c r="MT17" i="17"/>
  <c r="MU17" i="17"/>
  <c r="MV17" i="17"/>
  <c r="MW17" i="17"/>
  <c r="MX17" i="17"/>
  <c r="MY17" i="17"/>
  <c r="MZ17" i="17"/>
  <c r="NA17" i="17"/>
  <c r="NB17" i="17"/>
  <c r="NC17" i="17"/>
  <c r="ND17" i="17"/>
  <c r="NE17" i="17"/>
  <c r="NF17" i="17"/>
  <c r="NG17" i="17"/>
  <c r="NH17" i="17"/>
  <c r="NI17" i="17"/>
  <c r="NJ17" i="17"/>
  <c r="MF18" i="17"/>
  <c r="MG18" i="17"/>
  <c r="MH18" i="17"/>
  <c r="MI18" i="17"/>
  <c r="MJ18" i="17"/>
  <c r="MK18" i="17"/>
  <c r="ML18" i="17"/>
  <c r="MM18" i="17"/>
  <c r="MN18" i="17"/>
  <c r="MO18" i="17"/>
  <c r="MP18" i="17"/>
  <c r="MQ18" i="17"/>
  <c r="MR18" i="17"/>
  <c r="MS18" i="17"/>
  <c r="MT18" i="17"/>
  <c r="MU18" i="17"/>
  <c r="MV18" i="17"/>
  <c r="MW18" i="17"/>
  <c r="MX18" i="17"/>
  <c r="MY18" i="17"/>
  <c r="MZ18" i="17"/>
  <c r="NA18" i="17"/>
  <c r="NB18" i="17"/>
  <c r="NC18" i="17"/>
  <c r="ND18" i="17"/>
  <c r="NE18" i="17"/>
  <c r="NF18" i="17"/>
  <c r="NG18" i="17"/>
  <c r="NH18" i="17"/>
  <c r="NI18" i="17"/>
  <c r="NJ18" i="17"/>
  <c r="MF19" i="17"/>
  <c r="MG19" i="17"/>
  <c r="MH19" i="17"/>
  <c r="MI19" i="17"/>
  <c r="MJ19" i="17"/>
  <c r="MK19" i="17"/>
  <c r="ML19" i="17"/>
  <c r="MM19" i="17"/>
  <c r="MN19" i="17"/>
  <c r="MO19" i="17"/>
  <c r="MP19" i="17"/>
  <c r="MQ19" i="17"/>
  <c r="MR19" i="17"/>
  <c r="MS19" i="17"/>
  <c r="MT19" i="17"/>
  <c r="MU19" i="17"/>
  <c r="MV19" i="17"/>
  <c r="MW19" i="17"/>
  <c r="MX19" i="17"/>
  <c r="MY19" i="17"/>
  <c r="MZ19" i="17"/>
  <c r="NA19" i="17"/>
  <c r="NB19" i="17"/>
  <c r="NC19" i="17"/>
  <c r="ND19" i="17"/>
  <c r="NE19" i="17"/>
  <c r="NF19" i="17"/>
  <c r="NG19" i="17"/>
  <c r="NH19" i="17"/>
  <c r="NI19" i="17"/>
  <c r="NJ19" i="17"/>
  <c r="MF20" i="17"/>
  <c r="MG20" i="17"/>
  <c r="MH20" i="17"/>
  <c r="MI20" i="17"/>
  <c r="MJ20" i="17"/>
  <c r="MK20" i="17"/>
  <c r="ML20" i="17"/>
  <c r="MM20" i="17"/>
  <c r="MN20" i="17"/>
  <c r="MO20" i="17"/>
  <c r="MP20" i="17"/>
  <c r="MQ20" i="17"/>
  <c r="MR20" i="17"/>
  <c r="MS20" i="17"/>
  <c r="MT20" i="17"/>
  <c r="MU20" i="17"/>
  <c r="MV20" i="17"/>
  <c r="MW20" i="17"/>
  <c r="MX20" i="17"/>
  <c r="MY20" i="17"/>
  <c r="MZ20" i="17"/>
  <c r="NA20" i="17"/>
  <c r="NB20" i="17"/>
  <c r="NC20" i="17"/>
  <c r="ND20" i="17"/>
  <c r="NE20" i="17"/>
  <c r="NF20" i="17"/>
  <c r="NG20" i="17"/>
  <c r="NH20" i="17"/>
  <c r="NI20" i="17"/>
  <c r="NJ20" i="17"/>
  <c r="MF21" i="17"/>
  <c r="MG21" i="17"/>
  <c r="MH21" i="17"/>
  <c r="MI21" i="17"/>
  <c r="MJ21" i="17"/>
  <c r="MK21" i="17"/>
  <c r="ML21" i="17"/>
  <c r="MM21" i="17"/>
  <c r="MN21" i="17"/>
  <c r="MO21" i="17"/>
  <c r="MP21" i="17"/>
  <c r="MQ21" i="17"/>
  <c r="MR21" i="17"/>
  <c r="MS21" i="17"/>
  <c r="MT21" i="17"/>
  <c r="MU21" i="17"/>
  <c r="MV21" i="17"/>
  <c r="MW21" i="17"/>
  <c r="MX21" i="17"/>
  <c r="MY21" i="17"/>
  <c r="MZ21" i="17"/>
  <c r="NA21" i="17"/>
  <c r="NB21" i="17"/>
  <c r="NC21" i="17"/>
  <c r="ND21" i="17"/>
  <c r="NE21" i="17"/>
  <c r="NF21" i="17"/>
  <c r="NG21" i="17"/>
  <c r="NH21" i="17"/>
  <c r="NI21" i="17"/>
  <c r="NJ21" i="17"/>
  <c r="MF22" i="17"/>
  <c r="MG22" i="17"/>
  <c r="MH22" i="17"/>
  <c r="MI22" i="17"/>
  <c r="MJ22" i="17"/>
  <c r="MK22" i="17"/>
  <c r="ML22" i="17"/>
  <c r="MM22" i="17"/>
  <c r="MN22" i="17"/>
  <c r="MO22" i="17"/>
  <c r="MP22" i="17"/>
  <c r="MQ22" i="17"/>
  <c r="MR22" i="17"/>
  <c r="MS22" i="17"/>
  <c r="MT22" i="17"/>
  <c r="MU22" i="17"/>
  <c r="MV22" i="17"/>
  <c r="MW22" i="17"/>
  <c r="MX22" i="17"/>
  <c r="MY22" i="17"/>
  <c r="MZ22" i="17"/>
  <c r="NA22" i="17"/>
  <c r="NB22" i="17"/>
  <c r="NC22" i="17"/>
  <c r="ND22" i="17"/>
  <c r="NE22" i="17"/>
  <c r="NF22" i="17"/>
  <c r="NG22" i="17"/>
  <c r="NH22" i="17"/>
  <c r="NI22" i="17"/>
  <c r="NJ22" i="17"/>
  <c r="MF23" i="17"/>
  <c r="MG23" i="17"/>
  <c r="MH23" i="17"/>
  <c r="MI23" i="17"/>
  <c r="MJ23" i="17"/>
  <c r="MK23" i="17"/>
  <c r="ML23" i="17"/>
  <c r="MM23" i="17"/>
  <c r="MN23" i="17"/>
  <c r="MO23" i="17"/>
  <c r="MP23" i="17"/>
  <c r="MQ23" i="17"/>
  <c r="MR23" i="17"/>
  <c r="MS23" i="17"/>
  <c r="MT23" i="17"/>
  <c r="MU23" i="17"/>
  <c r="MV23" i="17"/>
  <c r="MW23" i="17"/>
  <c r="MX23" i="17"/>
  <c r="MY23" i="17"/>
  <c r="MZ23" i="17"/>
  <c r="NA23" i="17"/>
  <c r="NB23" i="17"/>
  <c r="NC23" i="17"/>
  <c r="ND23" i="17"/>
  <c r="NE23" i="17"/>
  <c r="NF23" i="17"/>
  <c r="NG23" i="17"/>
  <c r="NH23" i="17"/>
  <c r="NI23" i="17"/>
  <c r="NJ23" i="17"/>
  <c r="MF24" i="17"/>
  <c r="MG24" i="17"/>
  <c r="MH24" i="17"/>
  <c r="MI24" i="17"/>
  <c r="MJ24" i="17"/>
  <c r="MK24" i="17"/>
  <c r="ML24" i="17"/>
  <c r="MM24" i="17"/>
  <c r="MN24" i="17"/>
  <c r="MO24" i="17"/>
  <c r="MP24" i="17"/>
  <c r="MQ24" i="17"/>
  <c r="MR24" i="17"/>
  <c r="MS24" i="17"/>
  <c r="MT24" i="17"/>
  <c r="MU24" i="17"/>
  <c r="MV24" i="17"/>
  <c r="MW24" i="17"/>
  <c r="MX24" i="17"/>
  <c r="MY24" i="17"/>
  <c r="MZ24" i="17"/>
  <c r="NA24" i="17"/>
  <c r="NB24" i="17"/>
  <c r="NC24" i="17"/>
  <c r="ND24" i="17"/>
  <c r="NE24" i="17"/>
  <c r="NF24" i="17"/>
  <c r="NG24" i="17"/>
  <c r="NH24" i="17"/>
  <c r="NI24" i="17"/>
  <c r="NJ24" i="17"/>
  <c r="MF25" i="17"/>
  <c r="MG25" i="17"/>
  <c r="MH25" i="17"/>
  <c r="MI25" i="17"/>
  <c r="MJ25" i="17"/>
  <c r="MK25" i="17"/>
  <c r="ML25" i="17"/>
  <c r="MM25" i="17"/>
  <c r="MN25" i="17"/>
  <c r="MO25" i="17"/>
  <c r="MP25" i="17"/>
  <c r="MQ25" i="17"/>
  <c r="MR25" i="17"/>
  <c r="MS25" i="17"/>
  <c r="MT25" i="17"/>
  <c r="MU25" i="17"/>
  <c r="MV25" i="17"/>
  <c r="MW25" i="17"/>
  <c r="MX25" i="17"/>
  <c r="MY25" i="17"/>
  <c r="MZ25" i="17"/>
  <c r="NA25" i="17"/>
  <c r="NB25" i="17"/>
  <c r="NC25" i="17"/>
  <c r="ND25" i="17"/>
  <c r="NE25" i="17"/>
  <c r="NF25" i="17"/>
  <c r="NG25" i="17"/>
  <c r="NH25" i="17"/>
  <c r="NI25" i="17"/>
  <c r="NJ25" i="17"/>
  <c r="MF26" i="17"/>
  <c r="MG26" i="17"/>
  <c r="MH26" i="17"/>
  <c r="MI26" i="17"/>
  <c r="MJ26" i="17"/>
  <c r="MK26" i="17"/>
  <c r="ML26" i="17"/>
  <c r="MM26" i="17"/>
  <c r="MN26" i="17"/>
  <c r="MO26" i="17"/>
  <c r="MP26" i="17"/>
  <c r="MQ26" i="17"/>
  <c r="MR26" i="17"/>
  <c r="MS26" i="17"/>
  <c r="MT26" i="17"/>
  <c r="MU26" i="17"/>
  <c r="MV26" i="17"/>
  <c r="MW26" i="17"/>
  <c r="MX26" i="17"/>
  <c r="MY26" i="17"/>
  <c r="MZ26" i="17"/>
  <c r="NA26" i="17"/>
  <c r="NB26" i="17"/>
  <c r="NC26" i="17"/>
  <c r="ND26" i="17"/>
  <c r="NE26" i="17"/>
  <c r="NF26" i="17"/>
  <c r="NG26" i="17"/>
  <c r="NH26" i="17"/>
  <c r="NI26" i="17"/>
  <c r="NJ26" i="17"/>
  <c r="MF27" i="17"/>
  <c r="MG27" i="17"/>
  <c r="MH27" i="17"/>
  <c r="MI27" i="17"/>
  <c r="MJ27" i="17"/>
  <c r="MK27" i="17"/>
  <c r="ML27" i="17"/>
  <c r="MM27" i="17"/>
  <c r="MN27" i="17"/>
  <c r="MO27" i="17"/>
  <c r="MP27" i="17"/>
  <c r="MQ27" i="17"/>
  <c r="MR27" i="17"/>
  <c r="MS27" i="17"/>
  <c r="MT27" i="17"/>
  <c r="MU27" i="17"/>
  <c r="MV27" i="17"/>
  <c r="MW27" i="17"/>
  <c r="MX27" i="17"/>
  <c r="MY27" i="17"/>
  <c r="MZ27" i="17"/>
  <c r="NA27" i="17"/>
  <c r="NB27" i="17"/>
  <c r="NC27" i="17"/>
  <c r="ND27" i="17"/>
  <c r="NE27" i="17"/>
  <c r="NF27" i="17"/>
  <c r="NG27" i="17"/>
  <c r="NH27" i="17"/>
  <c r="NI27" i="17"/>
  <c r="NJ27" i="17"/>
  <c r="MF28" i="17"/>
  <c r="MG28" i="17"/>
  <c r="MH28" i="17"/>
  <c r="MI28" i="17"/>
  <c r="MJ28" i="17"/>
  <c r="MK28" i="17"/>
  <c r="ML28" i="17"/>
  <c r="MM28" i="17"/>
  <c r="MN28" i="17"/>
  <c r="MO28" i="17"/>
  <c r="MP28" i="17"/>
  <c r="MQ28" i="17"/>
  <c r="MR28" i="17"/>
  <c r="MS28" i="17"/>
  <c r="MT28" i="17"/>
  <c r="MU28" i="17"/>
  <c r="MV28" i="17"/>
  <c r="MW28" i="17"/>
  <c r="MX28" i="17"/>
  <c r="MY28" i="17"/>
  <c r="MZ28" i="17"/>
  <c r="NA28" i="17"/>
  <c r="NB28" i="17"/>
  <c r="NC28" i="17"/>
  <c r="ND28" i="17"/>
  <c r="NE28" i="17"/>
  <c r="NF28" i="17"/>
  <c r="NG28" i="17"/>
  <c r="NH28" i="17"/>
  <c r="NI28" i="17"/>
  <c r="NJ28" i="17"/>
  <c r="MF29" i="17"/>
  <c r="MG29" i="17"/>
  <c r="MH29" i="17"/>
  <c r="MI29" i="17"/>
  <c r="MJ29" i="17"/>
  <c r="MK29" i="17"/>
  <c r="ML29" i="17"/>
  <c r="MM29" i="17"/>
  <c r="MN29" i="17"/>
  <c r="MO29" i="17"/>
  <c r="MP29" i="17"/>
  <c r="MQ29" i="17"/>
  <c r="MR29" i="17"/>
  <c r="MS29" i="17"/>
  <c r="MT29" i="17"/>
  <c r="MU29" i="17"/>
  <c r="MV29" i="17"/>
  <c r="MW29" i="17"/>
  <c r="MX29" i="17"/>
  <c r="MY29" i="17"/>
  <c r="MZ29" i="17"/>
  <c r="NA29" i="17"/>
  <c r="NB29" i="17"/>
  <c r="NC29" i="17"/>
  <c r="ND29" i="17"/>
  <c r="NE29" i="17"/>
  <c r="NF29" i="17"/>
  <c r="NG29" i="17"/>
  <c r="NH29" i="17"/>
  <c r="NI29" i="17"/>
  <c r="NJ29" i="17"/>
  <c r="MF30" i="17"/>
  <c r="MG30" i="17"/>
  <c r="MH30" i="17"/>
  <c r="MI30" i="17"/>
  <c r="MJ30" i="17"/>
  <c r="MK30" i="17"/>
  <c r="ML30" i="17"/>
  <c r="MM30" i="17"/>
  <c r="MN30" i="17"/>
  <c r="MO30" i="17"/>
  <c r="MP30" i="17"/>
  <c r="MQ30" i="17"/>
  <c r="MR30" i="17"/>
  <c r="MS30" i="17"/>
  <c r="MT30" i="17"/>
  <c r="MU30" i="17"/>
  <c r="MV30" i="17"/>
  <c r="MW30" i="17"/>
  <c r="MX30" i="17"/>
  <c r="MY30" i="17"/>
  <c r="MZ30" i="17"/>
  <c r="NA30" i="17"/>
  <c r="NB30" i="17"/>
  <c r="NC30" i="17"/>
  <c r="ND30" i="17"/>
  <c r="NE30" i="17"/>
  <c r="NF30" i="17"/>
  <c r="NG30" i="17"/>
  <c r="NH30" i="17"/>
  <c r="NI30" i="17"/>
  <c r="NJ30" i="17"/>
  <c r="MF31" i="17"/>
  <c r="MG31" i="17"/>
  <c r="MH31" i="17"/>
  <c r="MI31" i="17"/>
  <c r="MJ31" i="17"/>
  <c r="MK31" i="17"/>
  <c r="ML31" i="17"/>
  <c r="MM31" i="17"/>
  <c r="MN31" i="17"/>
  <c r="MO31" i="17"/>
  <c r="MP31" i="17"/>
  <c r="MQ31" i="17"/>
  <c r="MR31" i="17"/>
  <c r="MS31" i="17"/>
  <c r="MT31" i="17"/>
  <c r="MU31" i="17"/>
  <c r="MV31" i="17"/>
  <c r="MW31" i="17"/>
  <c r="MX31" i="17"/>
  <c r="MY31" i="17"/>
  <c r="MZ31" i="17"/>
  <c r="NA31" i="17"/>
  <c r="NB31" i="17"/>
  <c r="NC31" i="17"/>
  <c r="ND31" i="17"/>
  <c r="NE31" i="17"/>
  <c r="NF31" i="17"/>
  <c r="NG31" i="17"/>
  <c r="NH31" i="17"/>
  <c r="NI31" i="17"/>
  <c r="NJ31" i="17"/>
  <c r="MF32" i="17"/>
  <c r="MG32" i="17"/>
  <c r="MH32" i="17"/>
  <c r="MI32" i="17"/>
  <c r="MJ32" i="17"/>
  <c r="MK32" i="17"/>
  <c r="ML32" i="17"/>
  <c r="MM32" i="17"/>
  <c r="MN32" i="17"/>
  <c r="MO32" i="17"/>
  <c r="MP32" i="17"/>
  <c r="MQ32" i="17"/>
  <c r="MR32" i="17"/>
  <c r="MS32" i="17"/>
  <c r="MT32" i="17"/>
  <c r="MU32" i="17"/>
  <c r="MV32" i="17"/>
  <c r="MW32" i="17"/>
  <c r="MX32" i="17"/>
  <c r="MY32" i="17"/>
  <c r="MZ32" i="17"/>
  <c r="NA32" i="17"/>
  <c r="NB32" i="17"/>
  <c r="NC32" i="17"/>
  <c r="ND32" i="17"/>
  <c r="NE32" i="17"/>
  <c r="NF32" i="17"/>
  <c r="NG32" i="17"/>
  <c r="NH32" i="17"/>
  <c r="NI32" i="17"/>
  <c r="NJ32" i="17"/>
  <c r="MF33" i="17"/>
  <c r="MG33" i="17"/>
  <c r="MH33" i="17"/>
  <c r="MI33" i="17"/>
  <c r="MJ33" i="17"/>
  <c r="MK33" i="17"/>
  <c r="ML33" i="17"/>
  <c r="MM33" i="17"/>
  <c r="MN33" i="17"/>
  <c r="MO33" i="17"/>
  <c r="MP33" i="17"/>
  <c r="MQ33" i="17"/>
  <c r="MR33" i="17"/>
  <c r="MS33" i="17"/>
  <c r="MT33" i="17"/>
  <c r="MU33" i="17"/>
  <c r="MV33" i="17"/>
  <c r="MW33" i="17"/>
  <c r="MX33" i="17"/>
  <c r="MY33" i="17"/>
  <c r="MZ33" i="17"/>
  <c r="NA33" i="17"/>
  <c r="NB33" i="17"/>
  <c r="NC33" i="17"/>
  <c r="ND33" i="17"/>
  <c r="NE33" i="17"/>
  <c r="NF33" i="17"/>
  <c r="NG33" i="17"/>
  <c r="NH33" i="17"/>
  <c r="NI33" i="17"/>
  <c r="NJ33" i="17"/>
  <c r="MF34" i="17"/>
  <c r="MG34" i="17"/>
  <c r="MH34" i="17"/>
  <c r="MI34" i="17"/>
  <c r="MJ34" i="17"/>
  <c r="MK34" i="17"/>
  <c r="ML34" i="17"/>
  <c r="MM34" i="17"/>
  <c r="MN34" i="17"/>
  <c r="MO34" i="17"/>
  <c r="MP34" i="17"/>
  <c r="MQ34" i="17"/>
  <c r="MR34" i="17"/>
  <c r="MS34" i="17"/>
  <c r="MT34" i="17"/>
  <c r="MU34" i="17"/>
  <c r="MV34" i="17"/>
  <c r="MW34" i="17"/>
  <c r="MX34" i="17"/>
  <c r="MY34" i="17"/>
  <c r="MZ34" i="17"/>
  <c r="NA34" i="17"/>
  <c r="NB34" i="17"/>
  <c r="NC34" i="17"/>
  <c r="ND34" i="17"/>
  <c r="NE34" i="17"/>
  <c r="NF34" i="17"/>
  <c r="NG34" i="17"/>
  <c r="NH34" i="17"/>
  <c r="NI34" i="17"/>
  <c r="NJ34" i="17"/>
  <c r="MF35" i="17"/>
  <c r="MG35" i="17"/>
  <c r="MH35" i="17"/>
  <c r="MI35" i="17"/>
  <c r="MJ35" i="17"/>
  <c r="MK35" i="17"/>
  <c r="ML35" i="17"/>
  <c r="MM35" i="17"/>
  <c r="MN35" i="17"/>
  <c r="MO35" i="17"/>
  <c r="MP35" i="17"/>
  <c r="MQ35" i="17"/>
  <c r="MR35" i="17"/>
  <c r="MS35" i="17"/>
  <c r="MT35" i="17"/>
  <c r="MU35" i="17"/>
  <c r="MV35" i="17"/>
  <c r="MW35" i="17"/>
  <c r="MX35" i="17"/>
  <c r="MY35" i="17"/>
  <c r="MZ35" i="17"/>
  <c r="NA35" i="17"/>
  <c r="NB35" i="17"/>
  <c r="NC35" i="17"/>
  <c r="ND35" i="17"/>
  <c r="NE35" i="17"/>
  <c r="NF35" i="17"/>
  <c r="NG35" i="17"/>
  <c r="NH35" i="17"/>
  <c r="NI35" i="17"/>
  <c r="NJ35" i="17"/>
  <c r="MF36" i="17"/>
  <c r="MG36" i="17"/>
  <c r="MH36" i="17"/>
  <c r="MI36" i="17"/>
  <c r="MJ36" i="17"/>
  <c r="MK36" i="17"/>
  <c r="ML36" i="17"/>
  <c r="MM36" i="17"/>
  <c r="MN36" i="17"/>
  <c r="MO36" i="17"/>
  <c r="MP36" i="17"/>
  <c r="MQ36" i="17"/>
  <c r="MR36" i="17"/>
  <c r="MS36" i="17"/>
  <c r="MT36" i="17"/>
  <c r="MU36" i="17"/>
  <c r="MV36" i="17"/>
  <c r="MW36" i="17"/>
  <c r="MX36" i="17"/>
  <c r="MY36" i="17"/>
  <c r="MZ36" i="17"/>
  <c r="NA36" i="17"/>
  <c r="NB36" i="17"/>
  <c r="NC36" i="17"/>
  <c r="ND36" i="17"/>
  <c r="NE36" i="17"/>
  <c r="NF36" i="17"/>
  <c r="NG36" i="17"/>
  <c r="NH36" i="17"/>
  <c r="NI36" i="17"/>
  <c r="NJ36" i="17"/>
  <c r="MF37" i="17"/>
  <c r="MG37" i="17"/>
  <c r="MH37" i="17"/>
  <c r="MI37" i="17"/>
  <c r="MJ37" i="17"/>
  <c r="MK37" i="17"/>
  <c r="ML37" i="17"/>
  <c r="MM37" i="17"/>
  <c r="MN37" i="17"/>
  <c r="MO37" i="17"/>
  <c r="MP37" i="17"/>
  <c r="MQ37" i="17"/>
  <c r="MR37" i="17"/>
  <c r="MS37" i="17"/>
  <c r="MT37" i="17"/>
  <c r="MU37" i="17"/>
  <c r="MV37" i="17"/>
  <c r="MW37" i="17"/>
  <c r="MX37" i="17"/>
  <c r="MY37" i="17"/>
  <c r="MZ37" i="17"/>
  <c r="NA37" i="17"/>
  <c r="NB37" i="17"/>
  <c r="NC37" i="17"/>
  <c r="ND37" i="17"/>
  <c r="NE37" i="17"/>
  <c r="NF37" i="17"/>
  <c r="NG37" i="17"/>
  <c r="NH37" i="17"/>
  <c r="NI37" i="17"/>
  <c r="NJ37" i="17"/>
  <c r="MF38" i="17"/>
  <c r="MG38" i="17"/>
  <c r="MH38" i="17"/>
  <c r="MI38" i="17"/>
  <c r="MJ38" i="17"/>
  <c r="MK38" i="17"/>
  <c r="ML38" i="17"/>
  <c r="MM38" i="17"/>
  <c r="MN38" i="17"/>
  <c r="MO38" i="17"/>
  <c r="MP38" i="17"/>
  <c r="MQ38" i="17"/>
  <c r="MR38" i="17"/>
  <c r="MS38" i="17"/>
  <c r="MT38" i="17"/>
  <c r="MU38" i="17"/>
  <c r="MV38" i="17"/>
  <c r="MW38" i="17"/>
  <c r="MX38" i="17"/>
  <c r="MY38" i="17"/>
  <c r="MZ38" i="17"/>
  <c r="NA38" i="17"/>
  <c r="NB38" i="17"/>
  <c r="NC38" i="17"/>
  <c r="ND38" i="17"/>
  <c r="NE38" i="17"/>
  <c r="NF38" i="17"/>
  <c r="NG38" i="17"/>
  <c r="NH38" i="17"/>
  <c r="NI38" i="17"/>
  <c r="NJ38" i="17"/>
  <c r="MF39" i="17"/>
  <c r="MG39" i="17"/>
  <c r="MH39" i="17"/>
  <c r="MI39" i="17"/>
  <c r="MJ39" i="17"/>
  <c r="MK39" i="17"/>
  <c r="ML39" i="17"/>
  <c r="MM39" i="17"/>
  <c r="MN39" i="17"/>
  <c r="MO39" i="17"/>
  <c r="MP39" i="17"/>
  <c r="MQ39" i="17"/>
  <c r="MR39" i="17"/>
  <c r="MS39" i="17"/>
  <c r="MT39" i="17"/>
  <c r="MU39" i="17"/>
  <c r="MV39" i="17"/>
  <c r="MW39" i="17"/>
  <c r="MX39" i="17"/>
  <c r="MY39" i="17"/>
  <c r="MZ39" i="17"/>
  <c r="NA39" i="17"/>
  <c r="NB39" i="17"/>
  <c r="NC39" i="17"/>
  <c r="ND39" i="17"/>
  <c r="NE39" i="17"/>
  <c r="NF39" i="17"/>
  <c r="NG39" i="17"/>
  <c r="NH39" i="17"/>
  <c r="NI39" i="17"/>
  <c r="NJ39" i="17"/>
  <c r="MF40" i="17"/>
  <c r="MG40" i="17"/>
  <c r="MH40" i="17"/>
  <c r="MI40" i="17"/>
  <c r="MJ40" i="17"/>
  <c r="MK40" i="17"/>
  <c r="ML40" i="17"/>
  <c r="MM40" i="17"/>
  <c r="MN40" i="17"/>
  <c r="MO40" i="17"/>
  <c r="MP40" i="17"/>
  <c r="MQ40" i="17"/>
  <c r="MR40" i="17"/>
  <c r="MS40" i="17"/>
  <c r="MT40" i="17"/>
  <c r="MU40" i="17"/>
  <c r="MV40" i="17"/>
  <c r="MW40" i="17"/>
  <c r="MX40" i="17"/>
  <c r="MY40" i="17"/>
  <c r="MZ40" i="17"/>
  <c r="NA40" i="17"/>
  <c r="NB40" i="17"/>
  <c r="NC40" i="17"/>
  <c r="ND40" i="17"/>
  <c r="NE40" i="17"/>
  <c r="NF40" i="17"/>
  <c r="NG40" i="17"/>
  <c r="NH40" i="17"/>
  <c r="NI40" i="17"/>
  <c r="NJ40" i="17"/>
  <c r="MF41" i="17"/>
  <c r="MG41" i="17"/>
  <c r="MH41" i="17"/>
  <c r="MI41" i="17"/>
  <c r="MJ41" i="17"/>
  <c r="MK41" i="17"/>
  <c r="ML41" i="17"/>
  <c r="MM41" i="17"/>
  <c r="MN41" i="17"/>
  <c r="MO41" i="17"/>
  <c r="MP41" i="17"/>
  <c r="MQ41" i="17"/>
  <c r="MR41" i="17"/>
  <c r="MS41" i="17"/>
  <c r="MT41" i="17"/>
  <c r="MU41" i="17"/>
  <c r="MV41" i="17"/>
  <c r="MW41" i="17"/>
  <c r="MX41" i="17"/>
  <c r="MY41" i="17"/>
  <c r="MZ41" i="17"/>
  <c r="NA41" i="17"/>
  <c r="NB41" i="17"/>
  <c r="NC41" i="17"/>
  <c r="ND41" i="17"/>
  <c r="NE41" i="17"/>
  <c r="NF41" i="17"/>
  <c r="NG41" i="17"/>
  <c r="NH41" i="17"/>
  <c r="NI41" i="17"/>
  <c r="NJ41" i="17"/>
  <c r="MF42" i="17"/>
  <c r="MG42" i="17"/>
  <c r="MH42" i="17"/>
  <c r="MI42" i="17"/>
  <c r="MJ42" i="17"/>
  <c r="MK42" i="17"/>
  <c r="ML42" i="17"/>
  <c r="MM42" i="17"/>
  <c r="MN42" i="17"/>
  <c r="MO42" i="17"/>
  <c r="MP42" i="17"/>
  <c r="MQ42" i="17"/>
  <c r="MR42" i="17"/>
  <c r="MS42" i="17"/>
  <c r="MT42" i="17"/>
  <c r="MU42" i="17"/>
  <c r="MV42" i="17"/>
  <c r="MW42" i="17"/>
  <c r="MX42" i="17"/>
  <c r="MY42" i="17"/>
  <c r="MZ42" i="17"/>
  <c r="NA42" i="17"/>
  <c r="NB42" i="17"/>
  <c r="NC42" i="17"/>
  <c r="ND42" i="17"/>
  <c r="NE42" i="17"/>
  <c r="NF42" i="17"/>
  <c r="NG42" i="17"/>
  <c r="NH42" i="17"/>
  <c r="NI42" i="17"/>
  <c r="NJ42" i="17"/>
  <c r="MF43" i="17"/>
  <c r="MG43" i="17"/>
  <c r="MH43" i="17"/>
  <c r="MI43" i="17"/>
  <c r="MJ43" i="17"/>
  <c r="MK43" i="17"/>
  <c r="ML43" i="17"/>
  <c r="MM43" i="17"/>
  <c r="MN43" i="17"/>
  <c r="MO43" i="17"/>
  <c r="MP43" i="17"/>
  <c r="MQ43" i="17"/>
  <c r="MR43" i="17"/>
  <c r="MS43" i="17"/>
  <c r="MT43" i="17"/>
  <c r="MU43" i="17"/>
  <c r="MV43" i="17"/>
  <c r="MW43" i="17"/>
  <c r="MX43" i="17"/>
  <c r="MY43" i="17"/>
  <c r="MZ43" i="17"/>
  <c r="NA43" i="17"/>
  <c r="NB43" i="17"/>
  <c r="NC43" i="17"/>
  <c r="ND43" i="17"/>
  <c r="NE43" i="17"/>
  <c r="NF43" i="17"/>
  <c r="NG43" i="17"/>
  <c r="NH43" i="17"/>
  <c r="NI43" i="17"/>
  <c r="NJ43" i="17"/>
  <c r="MF44" i="17"/>
  <c r="MG44" i="17"/>
  <c r="MH44" i="17"/>
  <c r="MI44" i="17"/>
  <c r="MJ44" i="17"/>
  <c r="MK44" i="17"/>
  <c r="ML44" i="17"/>
  <c r="MM44" i="17"/>
  <c r="MN44" i="17"/>
  <c r="MO44" i="17"/>
  <c r="MP44" i="17"/>
  <c r="MQ44" i="17"/>
  <c r="MR44" i="17"/>
  <c r="MS44" i="17"/>
  <c r="MT44" i="17"/>
  <c r="MU44" i="17"/>
  <c r="MV44" i="17"/>
  <c r="MW44" i="17"/>
  <c r="MX44" i="17"/>
  <c r="MY44" i="17"/>
  <c r="MZ44" i="17"/>
  <c r="NA44" i="17"/>
  <c r="NB44" i="17"/>
  <c r="NC44" i="17"/>
  <c r="ND44" i="17"/>
  <c r="NE44" i="17"/>
  <c r="NF44" i="17"/>
  <c r="NG44" i="17"/>
  <c r="NH44" i="17"/>
  <c r="NI44" i="17"/>
  <c r="NJ44" i="17"/>
  <c r="MF45" i="17"/>
  <c r="MG45" i="17"/>
  <c r="MH45" i="17"/>
  <c r="MI45" i="17"/>
  <c r="MJ45" i="17"/>
  <c r="MK45" i="17"/>
  <c r="ML45" i="17"/>
  <c r="MM45" i="17"/>
  <c r="MN45" i="17"/>
  <c r="MO45" i="17"/>
  <c r="MP45" i="17"/>
  <c r="MQ45" i="17"/>
  <c r="MR45" i="17"/>
  <c r="MS45" i="17"/>
  <c r="MT45" i="17"/>
  <c r="MU45" i="17"/>
  <c r="MV45" i="17"/>
  <c r="MW45" i="17"/>
  <c r="MX45" i="17"/>
  <c r="MY45" i="17"/>
  <c r="MZ45" i="17"/>
  <c r="NA45" i="17"/>
  <c r="NB45" i="17"/>
  <c r="NC45" i="17"/>
  <c r="ND45" i="17"/>
  <c r="NE45" i="17"/>
  <c r="NF45" i="17"/>
  <c r="NG45" i="17"/>
  <c r="NH45" i="17"/>
  <c r="NI45" i="17"/>
  <c r="NJ45" i="17"/>
  <c r="MF46" i="17"/>
  <c r="MG46" i="17"/>
  <c r="MH46" i="17"/>
  <c r="MI46" i="17"/>
  <c r="MJ46" i="17"/>
  <c r="MK46" i="17"/>
  <c r="ML46" i="17"/>
  <c r="MM46" i="17"/>
  <c r="MN46" i="17"/>
  <c r="MO46" i="17"/>
  <c r="MP46" i="17"/>
  <c r="MQ46" i="17"/>
  <c r="MR46" i="17"/>
  <c r="MS46" i="17"/>
  <c r="MT46" i="17"/>
  <c r="MU46" i="17"/>
  <c r="MV46" i="17"/>
  <c r="MW46" i="17"/>
  <c r="MX46" i="17"/>
  <c r="MY46" i="17"/>
  <c r="MZ46" i="17"/>
  <c r="NA46" i="17"/>
  <c r="NB46" i="17"/>
  <c r="NC46" i="17"/>
  <c r="ND46" i="17"/>
  <c r="NE46" i="17"/>
  <c r="NF46" i="17"/>
  <c r="NG46" i="17"/>
  <c r="NH46" i="17"/>
  <c r="NI46" i="17"/>
  <c r="NJ46" i="17"/>
  <c r="MF47" i="17"/>
  <c r="MG47" i="17"/>
  <c r="MH47" i="17"/>
  <c r="MI47" i="17"/>
  <c r="MJ47" i="17"/>
  <c r="MK47" i="17"/>
  <c r="ML47" i="17"/>
  <c r="MM47" i="17"/>
  <c r="MN47" i="17"/>
  <c r="MO47" i="17"/>
  <c r="MP47" i="17"/>
  <c r="MQ47" i="17"/>
  <c r="MR47" i="17"/>
  <c r="MS47" i="17"/>
  <c r="MT47" i="17"/>
  <c r="MU47" i="17"/>
  <c r="MV47" i="17"/>
  <c r="MW47" i="17"/>
  <c r="MX47" i="17"/>
  <c r="MY47" i="17"/>
  <c r="MZ47" i="17"/>
  <c r="NA47" i="17"/>
  <c r="NB47" i="17"/>
  <c r="NC47" i="17"/>
  <c r="ND47" i="17"/>
  <c r="NE47" i="17"/>
  <c r="NF47" i="17"/>
  <c r="NG47" i="17"/>
  <c r="NH47" i="17"/>
  <c r="NI47" i="17"/>
  <c r="NJ47" i="17"/>
  <c r="MF48" i="17"/>
  <c r="MG48" i="17"/>
  <c r="MH48" i="17"/>
  <c r="MI48" i="17"/>
  <c r="MJ48" i="17"/>
  <c r="MK48" i="17"/>
  <c r="ML48" i="17"/>
  <c r="MM48" i="17"/>
  <c r="MN48" i="17"/>
  <c r="MO48" i="17"/>
  <c r="MP48" i="17"/>
  <c r="MQ48" i="17"/>
  <c r="MR48" i="17"/>
  <c r="MS48" i="17"/>
  <c r="MT48" i="17"/>
  <c r="MU48" i="17"/>
  <c r="MV48" i="17"/>
  <c r="MW48" i="17"/>
  <c r="MX48" i="17"/>
  <c r="MY48" i="17"/>
  <c r="MZ48" i="17"/>
  <c r="NA48" i="17"/>
  <c r="NB48" i="17"/>
  <c r="NC48" i="17"/>
  <c r="ND48" i="17"/>
  <c r="NE48" i="17"/>
  <c r="NF48" i="17"/>
  <c r="NG48" i="17"/>
  <c r="NH48" i="17"/>
  <c r="NI48" i="17"/>
  <c r="NJ48" i="17"/>
  <c r="MG4" i="17"/>
  <c r="MH4" i="17"/>
  <c r="MI4" i="17"/>
  <c r="MJ4" i="17"/>
  <c r="MK4" i="17"/>
  <c r="ML4" i="17"/>
  <c r="MM4" i="17"/>
  <c r="MN4" i="17"/>
  <c r="MO4" i="17"/>
  <c r="MP4" i="17"/>
  <c r="MQ4" i="17"/>
  <c r="MR4" i="17"/>
  <c r="MS4" i="17"/>
  <c r="MT4" i="17"/>
  <c r="MU4" i="17"/>
  <c r="MV4" i="17"/>
  <c r="MW4" i="17"/>
  <c r="MX4" i="17"/>
  <c r="MY4" i="17"/>
  <c r="MZ4" i="17"/>
  <c r="NA4" i="17"/>
  <c r="NB4" i="17"/>
  <c r="NC4" i="17"/>
  <c r="ND4" i="17"/>
  <c r="NE4" i="17"/>
  <c r="NF4" i="17"/>
  <c r="NG4" i="17"/>
  <c r="NH4" i="17"/>
  <c r="NI4" i="17"/>
  <c r="NJ4" i="17"/>
  <c r="MF4" i="17"/>
  <c r="KV34" i="17"/>
  <c r="KV35" i="17"/>
  <c r="KV36" i="17"/>
  <c r="KV37" i="17"/>
  <c r="KV38" i="17"/>
  <c r="KV39" i="17"/>
  <c r="KV40" i="17"/>
  <c r="KV41" i="17"/>
  <c r="KV42" i="17"/>
  <c r="KV43" i="17"/>
  <c r="KV44" i="17"/>
  <c r="KV45" i="17"/>
  <c r="KV46" i="17"/>
  <c r="KV47" i="17"/>
  <c r="KV48" i="17"/>
  <c r="KX5" i="17"/>
  <c r="KY5" i="17"/>
  <c r="KZ5" i="17"/>
  <c r="LA5" i="17"/>
  <c r="LB5" i="17"/>
  <c r="LC5" i="17"/>
  <c r="LD5" i="17"/>
  <c r="LE5" i="17"/>
  <c r="LF5" i="17"/>
  <c r="LG5" i="17"/>
  <c r="LH5" i="17"/>
  <c r="LI5" i="17"/>
  <c r="LJ5" i="17"/>
  <c r="LK5" i="17"/>
  <c r="LL5" i="17"/>
  <c r="LM5" i="17"/>
  <c r="LN5" i="17"/>
  <c r="LO5" i="17"/>
  <c r="LP5" i="17"/>
  <c r="LQ5" i="17"/>
  <c r="LR5" i="17"/>
  <c r="LS5" i="17"/>
  <c r="LT5" i="17"/>
  <c r="LU5" i="17"/>
  <c r="LV5" i="17"/>
  <c r="LW5" i="17"/>
  <c r="LX5" i="17"/>
  <c r="LY5" i="17"/>
  <c r="LZ5" i="17"/>
  <c r="MA5" i="17"/>
  <c r="MB5" i="17"/>
  <c r="KX6" i="17"/>
  <c r="KY6" i="17"/>
  <c r="KZ6" i="17"/>
  <c r="LA6" i="17"/>
  <c r="LB6" i="17"/>
  <c r="LC6" i="17"/>
  <c r="LD6" i="17"/>
  <c r="LE6" i="17"/>
  <c r="LF6" i="17"/>
  <c r="LG6" i="17"/>
  <c r="LH6" i="17"/>
  <c r="LI6" i="17"/>
  <c r="LJ6" i="17"/>
  <c r="LK6" i="17"/>
  <c r="LL6" i="17"/>
  <c r="LM6" i="17"/>
  <c r="LN6" i="17"/>
  <c r="LO6" i="17"/>
  <c r="LP6" i="17"/>
  <c r="LQ6" i="17"/>
  <c r="LR6" i="17"/>
  <c r="LS6" i="17"/>
  <c r="LT6" i="17"/>
  <c r="LU6" i="17"/>
  <c r="LV6" i="17"/>
  <c r="LW6" i="17"/>
  <c r="LX6" i="17"/>
  <c r="LY6" i="17"/>
  <c r="LZ6" i="17"/>
  <c r="MA6" i="17"/>
  <c r="MB6" i="17"/>
  <c r="KX7" i="17"/>
  <c r="KY7" i="17"/>
  <c r="KZ7" i="17"/>
  <c r="LA7" i="17"/>
  <c r="LB7" i="17"/>
  <c r="LC7" i="17"/>
  <c r="LD7" i="17"/>
  <c r="LE7" i="17"/>
  <c r="LF7" i="17"/>
  <c r="LG7" i="17"/>
  <c r="LH7" i="17"/>
  <c r="LI7" i="17"/>
  <c r="LJ7" i="17"/>
  <c r="LK7" i="17"/>
  <c r="LL7" i="17"/>
  <c r="LM7" i="17"/>
  <c r="LN7" i="17"/>
  <c r="LO7" i="17"/>
  <c r="LP7" i="17"/>
  <c r="LQ7" i="17"/>
  <c r="LR7" i="17"/>
  <c r="LS7" i="17"/>
  <c r="LT7" i="17"/>
  <c r="LU7" i="17"/>
  <c r="LV7" i="17"/>
  <c r="LW7" i="17"/>
  <c r="LX7" i="17"/>
  <c r="LY7" i="17"/>
  <c r="LZ7" i="17"/>
  <c r="MA7" i="17"/>
  <c r="MB7" i="17"/>
  <c r="KX8" i="17"/>
  <c r="KY8" i="17"/>
  <c r="KZ8" i="17"/>
  <c r="LA8" i="17"/>
  <c r="LB8" i="17"/>
  <c r="LC8" i="17"/>
  <c r="LD8" i="17"/>
  <c r="LE8" i="17"/>
  <c r="LF8" i="17"/>
  <c r="LG8" i="17"/>
  <c r="LH8" i="17"/>
  <c r="LI8" i="17"/>
  <c r="LJ8" i="17"/>
  <c r="LK8" i="17"/>
  <c r="LL8" i="17"/>
  <c r="LM8" i="17"/>
  <c r="LN8" i="17"/>
  <c r="LO8" i="17"/>
  <c r="LP8" i="17"/>
  <c r="LQ8" i="17"/>
  <c r="LR8" i="17"/>
  <c r="LS8" i="17"/>
  <c r="LT8" i="17"/>
  <c r="LU8" i="17"/>
  <c r="LV8" i="17"/>
  <c r="LW8" i="17"/>
  <c r="LX8" i="17"/>
  <c r="LY8" i="17"/>
  <c r="LZ8" i="17"/>
  <c r="MA8" i="17"/>
  <c r="MB8" i="17"/>
  <c r="KX9" i="17"/>
  <c r="KY9" i="17"/>
  <c r="KZ9" i="17"/>
  <c r="LA9" i="17"/>
  <c r="LB9" i="17"/>
  <c r="LC9" i="17"/>
  <c r="LD9" i="17"/>
  <c r="LE9" i="17"/>
  <c r="LF9" i="17"/>
  <c r="LG9" i="17"/>
  <c r="LH9" i="17"/>
  <c r="LI9" i="17"/>
  <c r="LJ9" i="17"/>
  <c r="LK9" i="17"/>
  <c r="LL9" i="17"/>
  <c r="LM9" i="17"/>
  <c r="LN9" i="17"/>
  <c r="LO9" i="17"/>
  <c r="LP9" i="17"/>
  <c r="LQ9" i="17"/>
  <c r="LR9" i="17"/>
  <c r="LS9" i="17"/>
  <c r="LT9" i="17"/>
  <c r="LU9" i="17"/>
  <c r="LV9" i="17"/>
  <c r="LW9" i="17"/>
  <c r="LX9" i="17"/>
  <c r="LY9" i="17"/>
  <c r="LZ9" i="17"/>
  <c r="MA9" i="17"/>
  <c r="MB9" i="17"/>
  <c r="KX10" i="17"/>
  <c r="KY10" i="17"/>
  <c r="KZ10" i="17"/>
  <c r="LA10" i="17"/>
  <c r="LB10" i="17"/>
  <c r="LC10" i="17"/>
  <c r="LD10" i="17"/>
  <c r="LE10" i="17"/>
  <c r="LF10" i="17"/>
  <c r="LG10" i="17"/>
  <c r="LH10" i="17"/>
  <c r="LI10" i="17"/>
  <c r="LJ10" i="17"/>
  <c r="LK10" i="17"/>
  <c r="LL10" i="17"/>
  <c r="LM10" i="17"/>
  <c r="LN10" i="17"/>
  <c r="LO10" i="17"/>
  <c r="LP10" i="17"/>
  <c r="LQ10" i="17"/>
  <c r="LR10" i="17"/>
  <c r="LS10" i="17"/>
  <c r="LT10" i="17"/>
  <c r="LU10" i="17"/>
  <c r="LV10" i="17"/>
  <c r="LW10" i="17"/>
  <c r="LX10" i="17"/>
  <c r="LY10" i="17"/>
  <c r="LZ10" i="17"/>
  <c r="MA10" i="17"/>
  <c r="MB10" i="17"/>
  <c r="KX11" i="17"/>
  <c r="KY11" i="17"/>
  <c r="KZ11" i="17"/>
  <c r="LA11" i="17"/>
  <c r="LB11" i="17"/>
  <c r="LC11" i="17"/>
  <c r="LD11" i="17"/>
  <c r="LE11" i="17"/>
  <c r="LF11" i="17"/>
  <c r="LG11" i="17"/>
  <c r="LH11" i="17"/>
  <c r="LI11" i="17"/>
  <c r="LJ11" i="17"/>
  <c r="LK11" i="17"/>
  <c r="LL11" i="17"/>
  <c r="LM11" i="17"/>
  <c r="LN11" i="17"/>
  <c r="LO11" i="17"/>
  <c r="LP11" i="17"/>
  <c r="LQ11" i="17"/>
  <c r="LR11" i="17"/>
  <c r="LS11" i="17"/>
  <c r="LT11" i="17"/>
  <c r="LU11" i="17"/>
  <c r="LV11" i="17"/>
  <c r="LW11" i="17"/>
  <c r="LX11" i="17"/>
  <c r="LY11" i="17"/>
  <c r="LZ11" i="17"/>
  <c r="MA11" i="17"/>
  <c r="MB11" i="17"/>
  <c r="KX12" i="17"/>
  <c r="KY12" i="17"/>
  <c r="KZ12" i="17"/>
  <c r="LA12" i="17"/>
  <c r="LB12" i="17"/>
  <c r="LC12" i="17"/>
  <c r="LD12" i="17"/>
  <c r="LE12" i="17"/>
  <c r="LF12" i="17"/>
  <c r="LG12" i="17"/>
  <c r="LH12" i="17"/>
  <c r="LI12" i="17"/>
  <c r="LJ12" i="17"/>
  <c r="LK12" i="17"/>
  <c r="LL12" i="17"/>
  <c r="LM12" i="17"/>
  <c r="LN12" i="17"/>
  <c r="LO12" i="17"/>
  <c r="LP12" i="17"/>
  <c r="LQ12" i="17"/>
  <c r="LR12" i="17"/>
  <c r="LS12" i="17"/>
  <c r="LT12" i="17"/>
  <c r="LU12" i="17"/>
  <c r="LV12" i="17"/>
  <c r="LW12" i="17"/>
  <c r="LX12" i="17"/>
  <c r="LY12" i="17"/>
  <c r="LZ12" i="17"/>
  <c r="MA12" i="17"/>
  <c r="MB12" i="17"/>
  <c r="KX13" i="17"/>
  <c r="KY13" i="17"/>
  <c r="KZ13" i="17"/>
  <c r="LA13" i="17"/>
  <c r="LB13" i="17"/>
  <c r="LC13" i="17"/>
  <c r="LD13" i="17"/>
  <c r="LE13" i="17"/>
  <c r="LF13" i="17"/>
  <c r="LG13" i="17"/>
  <c r="LH13" i="17"/>
  <c r="LI13" i="17"/>
  <c r="LJ13" i="17"/>
  <c r="LK13" i="17"/>
  <c r="LL13" i="17"/>
  <c r="LM13" i="17"/>
  <c r="LN13" i="17"/>
  <c r="LO13" i="17"/>
  <c r="LP13" i="17"/>
  <c r="LQ13" i="17"/>
  <c r="LR13" i="17"/>
  <c r="LS13" i="17"/>
  <c r="LT13" i="17"/>
  <c r="LU13" i="17"/>
  <c r="LV13" i="17"/>
  <c r="LW13" i="17"/>
  <c r="LX13" i="17"/>
  <c r="LY13" i="17"/>
  <c r="LZ13" i="17"/>
  <c r="MA13" i="17"/>
  <c r="MB13" i="17"/>
  <c r="KX14" i="17"/>
  <c r="KY14" i="17"/>
  <c r="KZ14" i="17"/>
  <c r="LA14" i="17"/>
  <c r="LB14" i="17"/>
  <c r="LC14" i="17"/>
  <c r="LD14" i="17"/>
  <c r="LE14" i="17"/>
  <c r="LF14" i="17"/>
  <c r="LG14" i="17"/>
  <c r="LH14" i="17"/>
  <c r="LI14" i="17"/>
  <c r="LJ14" i="17"/>
  <c r="LK14" i="17"/>
  <c r="LL14" i="17"/>
  <c r="LM14" i="17"/>
  <c r="LN14" i="17"/>
  <c r="LO14" i="17"/>
  <c r="LP14" i="17"/>
  <c r="LQ14" i="17"/>
  <c r="LR14" i="17"/>
  <c r="LS14" i="17"/>
  <c r="LT14" i="17"/>
  <c r="LU14" i="17"/>
  <c r="LV14" i="17"/>
  <c r="LW14" i="17"/>
  <c r="LX14" i="17"/>
  <c r="LY14" i="17"/>
  <c r="LZ14" i="17"/>
  <c r="MA14" i="17"/>
  <c r="MB14" i="17"/>
  <c r="KX15" i="17"/>
  <c r="KY15" i="17"/>
  <c r="KZ15" i="17"/>
  <c r="LA15" i="17"/>
  <c r="LB15" i="17"/>
  <c r="LC15" i="17"/>
  <c r="LD15" i="17"/>
  <c r="LE15" i="17"/>
  <c r="LF15" i="17"/>
  <c r="LG15" i="17"/>
  <c r="LH15" i="17"/>
  <c r="LI15" i="17"/>
  <c r="LJ15" i="17"/>
  <c r="LK15" i="17"/>
  <c r="LL15" i="17"/>
  <c r="LM15" i="17"/>
  <c r="LN15" i="17"/>
  <c r="LO15" i="17"/>
  <c r="LP15" i="17"/>
  <c r="LQ15" i="17"/>
  <c r="LR15" i="17"/>
  <c r="LS15" i="17"/>
  <c r="LT15" i="17"/>
  <c r="LU15" i="17"/>
  <c r="LV15" i="17"/>
  <c r="LW15" i="17"/>
  <c r="LX15" i="17"/>
  <c r="LY15" i="17"/>
  <c r="LZ15" i="17"/>
  <c r="MA15" i="17"/>
  <c r="MB15" i="17"/>
  <c r="KX16" i="17"/>
  <c r="KY16" i="17"/>
  <c r="KZ16" i="17"/>
  <c r="LA16" i="17"/>
  <c r="LB16" i="17"/>
  <c r="LC16" i="17"/>
  <c r="LD16" i="17"/>
  <c r="LE16" i="17"/>
  <c r="LF16" i="17"/>
  <c r="LG16" i="17"/>
  <c r="LH16" i="17"/>
  <c r="LI16" i="17"/>
  <c r="LJ16" i="17"/>
  <c r="LK16" i="17"/>
  <c r="LL16" i="17"/>
  <c r="LM16" i="17"/>
  <c r="LN16" i="17"/>
  <c r="LO16" i="17"/>
  <c r="LP16" i="17"/>
  <c r="LQ16" i="17"/>
  <c r="LR16" i="17"/>
  <c r="LS16" i="17"/>
  <c r="LT16" i="17"/>
  <c r="LU16" i="17"/>
  <c r="LV16" i="17"/>
  <c r="LW16" i="17"/>
  <c r="LX16" i="17"/>
  <c r="LY16" i="17"/>
  <c r="LZ16" i="17"/>
  <c r="MA16" i="17"/>
  <c r="MB16" i="17"/>
  <c r="KX17" i="17"/>
  <c r="KY17" i="17"/>
  <c r="KZ17" i="17"/>
  <c r="LA17" i="17"/>
  <c r="LB17" i="17"/>
  <c r="LC17" i="17"/>
  <c r="LD17" i="17"/>
  <c r="LE17" i="17"/>
  <c r="LF17" i="17"/>
  <c r="LG17" i="17"/>
  <c r="LH17" i="17"/>
  <c r="LI17" i="17"/>
  <c r="LJ17" i="17"/>
  <c r="LK17" i="17"/>
  <c r="LL17" i="17"/>
  <c r="LM17" i="17"/>
  <c r="LN17" i="17"/>
  <c r="LO17" i="17"/>
  <c r="LP17" i="17"/>
  <c r="LQ17" i="17"/>
  <c r="LR17" i="17"/>
  <c r="LS17" i="17"/>
  <c r="LT17" i="17"/>
  <c r="LU17" i="17"/>
  <c r="LV17" i="17"/>
  <c r="LW17" i="17"/>
  <c r="LX17" i="17"/>
  <c r="LY17" i="17"/>
  <c r="LZ17" i="17"/>
  <c r="MA17" i="17"/>
  <c r="MB17" i="17"/>
  <c r="KX18" i="17"/>
  <c r="KY18" i="17"/>
  <c r="KZ18" i="17"/>
  <c r="LA18" i="17"/>
  <c r="LB18" i="17"/>
  <c r="LC18" i="17"/>
  <c r="LD18" i="17"/>
  <c r="LE18" i="17"/>
  <c r="LF18" i="17"/>
  <c r="LG18" i="17"/>
  <c r="LH18" i="17"/>
  <c r="LI18" i="17"/>
  <c r="LJ18" i="17"/>
  <c r="LK18" i="17"/>
  <c r="LL18" i="17"/>
  <c r="LM18" i="17"/>
  <c r="LN18" i="17"/>
  <c r="LO18" i="17"/>
  <c r="LP18" i="17"/>
  <c r="LQ18" i="17"/>
  <c r="LR18" i="17"/>
  <c r="LS18" i="17"/>
  <c r="LT18" i="17"/>
  <c r="LU18" i="17"/>
  <c r="LV18" i="17"/>
  <c r="LW18" i="17"/>
  <c r="LX18" i="17"/>
  <c r="LY18" i="17"/>
  <c r="LZ18" i="17"/>
  <c r="MA18" i="17"/>
  <c r="MB18" i="17"/>
  <c r="KX19" i="17"/>
  <c r="KY19" i="17"/>
  <c r="KZ19" i="17"/>
  <c r="LA19" i="17"/>
  <c r="LB19" i="17"/>
  <c r="LC19" i="17"/>
  <c r="LD19" i="17"/>
  <c r="LE19" i="17"/>
  <c r="LF19" i="17"/>
  <c r="LG19" i="17"/>
  <c r="LH19" i="17"/>
  <c r="LI19" i="17"/>
  <c r="LJ19" i="17"/>
  <c r="LK19" i="17"/>
  <c r="LL19" i="17"/>
  <c r="LM19" i="17"/>
  <c r="LN19" i="17"/>
  <c r="LO19" i="17"/>
  <c r="LP19" i="17"/>
  <c r="LQ19" i="17"/>
  <c r="LR19" i="17"/>
  <c r="LS19" i="17"/>
  <c r="LT19" i="17"/>
  <c r="LU19" i="17"/>
  <c r="LV19" i="17"/>
  <c r="LW19" i="17"/>
  <c r="LX19" i="17"/>
  <c r="LY19" i="17"/>
  <c r="LZ19" i="17"/>
  <c r="MA19" i="17"/>
  <c r="MB19" i="17"/>
  <c r="KX20" i="17"/>
  <c r="KY20" i="17"/>
  <c r="KZ20" i="17"/>
  <c r="LA20" i="17"/>
  <c r="LB20" i="17"/>
  <c r="LC20" i="17"/>
  <c r="LD20" i="17"/>
  <c r="LE20" i="17"/>
  <c r="LF20" i="17"/>
  <c r="LG20" i="17"/>
  <c r="LH20" i="17"/>
  <c r="LI20" i="17"/>
  <c r="LJ20" i="17"/>
  <c r="LK20" i="17"/>
  <c r="LL20" i="17"/>
  <c r="LM20" i="17"/>
  <c r="LN20" i="17"/>
  <c r="LO20" i="17"/>
  <c r="LP20" i="17"/>
  <c r="LQ20" i="17"/>
  <c r="LR20" i="17"/>
  <c r="LS20" i="17"/>
  <c r="LT20" i="17"/>
  <c r="LU20" i="17"/>
  <c r="LV20" i="17"/>
  <c r="LW20" i="17"/>
  <c r="LX20" i="17"/>
  <c r="LY20" i="17"/>
  <c r="LZ20" i="17"/>
  <c r="MA20" i="17"/>
  <c r="MB20" i="17"/>
  <c r="KX21" i="17"/>
  <c r="KY21" i="17"/>
  <c r="KZ21" i="17"/>
  <c r="LA21" i="17"/>
  <c r="LB21" i="17"/>
  <c r="LC21" i="17"/>
  <c r="LD21" i="17"/>
  <c r="LE21" i="17"/>
  <c r="LF21" i="17"/>
  <c r="LG21" i="17"/>
  <c r="LH21" i="17"/>
  <c r="LI21" i="17"/>
  <c r="LJ21" i="17"/>
  <c r="LK21" i="17"/>
  <c r="LL21" i="17"/>
  <c r="LM21" i="17"/>
  <c r="LN21" i="17"/>
  <c r="LO21" i="17"/>
  <c r="LP21" i="17"/>
  <c r="LQ21" i="17"/>
  <c r="LR21" i="17"/>
  <c r="LS21" i="17"/>
  <c r="LT21" i="17"/>
  <c r="LU21" i="17"/>
  <c r="LV21" i="17"/>
  <c r="LW21" i="17"/>
  <c r="LX21" i="17"/>
  <c r="LY21" i="17"/>
  <c r="LZ21" i="17"/>
  <c r="MA21" i="17"/>
  <c r="MB21" i="17"/>
  <c r="KX22" i="17"/>
  <c r="KY22" i="17"/>
  <c r="KZ22" i="17"/>
  <c r="LA22" i="17"/>
  <c r="LB22" i="17"/>
  <c r="LC22" i="17"/>
  <c r="LD22" i="17"/>
  <c r="LE22" i="17"/>
  <c r="LF22" i="17"/>
  <c r="LG22" i="17"/>
  <c r="LH22" i="17"/>
  <c r="LI22" i="17"/>
  <c r="LJ22" i="17"/>
  <c r="LK22" i="17"/>
  <c r="LL22" i="17"/>
  <c r="LM22" i="17"/>
  <c r="LN22" i="17"/>
  <c r="LO22" i="17"/>
  <c r="LP22" i="17"/>
  <c r="LQ22" i="17"/>
  <c r="LR22" i="17"/>
  <c r="LS22" i="17"/>
  <c r="LT22" i="17"/>
  <c r="LU22" i="17"/>
  <c r="LV22" i="17"/>
  <c r="LW22" i="17"/>
  <c r="LX22" i="17"/>
  <c r="LY22" i="17"/>
  <c r="LZ22" i="17"/>
  <c r="MA22" i="17"/>
  <c r="MB22" i="17"/>
  <c r="KX23" i="17"/>
  <c r="KY23" i="17"/>
  <c r="KZ23" i="17"/>
  <c r="LA23" i="17"/>
  <c r="LB23" i="17"/>
  <c r="LC23" i="17"/>
  <c r="LD23" i="17"/>
  <c r="LE23" i="17"/>
  <c r="LF23" i="17"/>
  <c r="LG23" i="17"/>
  <c r="LH23" i="17"/>
  <c r="LI23" i="17"/>
  <c r="LJ23" i="17"/>
  <c r="LK23" i="17"/>
  <c r="LL23" i="17"/>
  <c r="LM23" i="17"/>
  <c r="LN23" i="17"/>
  <c r="LO23" i="17"/>
  <c r="LP23" i="17"/>
  <c r="LQ23" i="17"/>
  <c r="LR23" i="17"/>
  <c r="LS23" i="17"/>
  <c r="LT23" i="17"/>
  <c r="LU23" i="17"/>
  <c r="LV23" i="17"/>
  <c r="LW23" i="17"/>
  <c r="LX23" i="17"/>
  <c r="LY23" i="17"/>
  <c r="LZ23" i="17"/>
  <c r="MA23" i="17"/>
  <c r="MB23" i="17"/>
  <c r="KX24" i="17"/>
  <c r="KY24" i="17"/>
  <c r="KZ24" i="17"/>
  <c r="LA24" i="17"/>
  <c r="LB24" i="17"/>
  <c r="LC24" i="17"/>
  <c r="LD24" i="17"/>
  <c r="LE24" i="17"/>
  <c r="LF24" i="17"/>
  <c r="LG24" i="17"/>
  <c r="LH24" i="17"/>
  <c r="LI24" i="17"/>
  <c r="LJ24" i="17"/>
  <c r="LK24" i="17"/>
  <c r="LL24" i="17"/>
  <c r="LM24" i="17"/>
  <c r="LN24" i="17"/>
  <c r="LO24" i="17"/>
  <c r="LP24" i="17"/>
  <c r="LQ24" i="17"/>
  <c r="LR24" i="17"/>
  <c r="LS24" i="17"/>
  <c r="LT24" i="17"/>
  <c r="LU24" i="17"/>
  <c r="LV24" i="17"/>
  <c r="LW24" i="17"/>
  <c r="LX24" i="17"/>
  <c r="LY24" i="17"/>
  <c r="LZ24" i="17"/>
  <c r="MA24" i="17"/>
  <c r="MB24" i="17"/>
  <c r="KX25" i="17"/>
  <c r="KY25" i="17"/>
  <c r="KZ25" i="17"/>
  <c r="LA25" i="17"/>
  <c r="LB25" i="17"/>
  <c r="LC25" i="17"/>
  <c r="LD25" i="17"/>
  <c r="LE25" i="17"/>
  <c r="LF25" i="17"/>
  <c r="LG25" i="17"/>
  <c r="LH25" i="17"/>
  <c r="LI25" i="17"/>
  <c r="LJ25" i="17"/>
  <c r="LK25" i="17"/>
  <c r="LL25" i="17"/>
  <c r="LM25" i="17"/>
  <c r="LN25" i="17"/>
  <c r="LO25" i="17"/>
  <c r="LP25" i="17"/>
  <c r="LQ25" i="17"/>
  <c r="LR25" i="17"/>
  <c r="LS25" i="17"/>
  <c r="LT25" i="17"/>
  <c r="LU25" i="17"/>
  <c r="LV25" i="17"/>
  <c r="LW25" i="17"/>
  <c r="LX25" i="17"/>
  <c r="LY25" i="17"/>
  <c r="LZ25" i="17"/>
  <c r="MA25" i="17"/>
  <c r="MB25" i="17"/>
  <c r="KX26" i="17"/>
  <c r="KY26" i="17"/>
  <c r="KZ26" i="17"/>
  <c r="LA26" i="17"/>
  <c r="LB26" i="17"/>
  <c r="LC26" i="17"/>
  <c r="LD26" i="17"/>
  <c r="LE26" i="17"/>
  <c r="LF26" i="17"/>
  <c r="LG26" i="17"/>
  <c r="LH26" i="17"/>
  <c r="LI26" i="17"/>
  <c r="LJ26" i="17"/>
  <c r="LK26" i="17"/>
  <c r="LL26" i="17"/>
  <c r="LM26" i="17"/>
  <c r="LN26" i="17"/>
  <c r="LO26" i="17"/>
  <c r="LP26" i="17"/>
  <c r="LQ26" i="17"/>
  <c r="LR26" i="17"/>
  <c r="LS26" i="17"/>
  <c r="LT26" i="17"/>
  <c r="LU26" i="17"/>
  <c r="LV26" i="17"/>
  <c r="LW26" i="17"/>
  <c r="LX26" i="17"/>
  <c r="LY26" i="17"/>
  <c r="LZ26" i="17"/>
  <c r="MA26" i="17"/>
  <c r="MB26" i="17"/>
  <c r="KX27" i="17"/>
  <c r="KY27" i="17"/>
  <c r="KZ27" i="17"/>
  <c r="LA27" i="17"/>
  <c r="LB27" i="17"/>
  <c r="LC27" i="17"/>
  <c r="LD27" i="17"/>
  <c r="LE27" i="17"/>
  <c r="LF27" i="17"/>
  <c r="LG27" i="17"/>
  <c r="LH27" i="17"/>
  <c r="LI27" i="17"/>
  <c r="LJ27" i="17"/>
  <c r="LK27" i="17"/>
  <c r="LL27" i="17"/>
  <c r="LM27" i="17"/>
  <c r="LN27" i="17"/>
  <c r="LO27" i="17"/>
  <c r="LP27" i="17"/>
  <c r="LQ27" i="17"/>
  <c r="LR27" i="17"/>
  <c r="LS27" i="17"/>
  <c r="LT27" i="17"/>
  <c r="LU27" i="17"/>
  <c r="LV27" i="17"/>
  <c r="LW27" i="17"/>
  <c r="LX27" i="17"/>
  <c r="LY27" i="17"/>
  <c r="LZ27" i="17"/>
  <c r="MA27" i="17"/>
  <c r="MB27" i="17"/>
  <c r="KX28" i="17"/>
  <c r="KY28" i="17"/>
  <c r="KZ28" i="17"/>
  <c r="LA28" i="17"/>
  <c r="LB28" i="17"/>
  <c r="LC28" i="17"/>
  <c r="LD28" i="17"/>
  <c r="LE28" i="17"/>
  <c r="LF28" i="17"/>
  <c r="LG28" i="17"/>
  <c r="LH28" i="17"/>
  <c r="LI28" i="17"/>
  <c r="LJ28" i="17"/>
  <c r="LK28" i="17"/>
  <c r="LL28" i="17"/>
  <c r="LM28" i="17"/>
  <c r="LN28" i="17"/>
  <c r="LO28" i="17"/>
  <c r="LP28" i="17"/>
  <c r="LQ28" i="17"/>
  <c r="LR28" i="17"/>
  <c r="LS28" i="17"/>
  <c r="LT28" i="17"/>
  <c r="LU28" i="17"/>
  <c r="LV28" i="17"/>
  <c r="LW28" i="17"/>
  <c r="LX28" i="17"/>
  <c r="LY28" i="17"/>
  <c r="LZ28" i="17"/>
  <c r="MA28" i="17"/>
  <c r="MB28" i="17"/>
  <c r="KX29" i="17"/>
  <c r="KY29" i="17"/>
  <c r="KZ29" i="17"/>
  <c r="LA29" i="17"/>
  <c r="LB29" i="17"/>
  <c r="LC29" i="17"/>
  <c r="LD29" i="17"/>
  <c r="LE29" i="17"/>
  <c r="LF29" i="17"/>
  <c r="LG29" i="17"/>
  <c r="LH29" i="17"/>
  <c r="LI29" i="17"/>
  <c r="LJ29" i="17"/>
  <c r="LK29" i="17"/>
  <c r="LL29" i="17"/>
  <c r="LM29" i="17"/>
  <c r="LN29" i="17"/>
  <c r="LO29" i="17"/>
  <c r="LP29" i="17"/>
  <c r="LQ29" i="17"/>
  <c r="LR29" i="17"/>
  <c r="LS29" i="17"/>
  <c r="LT29" i="17"/>
  <c r="LU29" i="17"/>
  <c r="LV29" i="17"/>
  <c r="LW29" i="17"/>
  <c r="LX29" i="17"/>
  <c r="LY29" i="17"/>
  <c r="LZ29" i="17"/>
  <c r="MA29" i="17"/>
  <c r="MB29" i="17"/>
  <c r="KX30" i="17"/>
  <c r="KY30" i="17"/>
  <c r="KZ30" i="17"/>
  <c r="LA30" i="17"/>
  <c r="LB30" i="17"/>
  <c r="LC30" i="17"/>
  <c r="LD30" i="17"/>
  <c r="LE30" i="17"/>
  <c r="LF30" i="17"/>
  <c r="LG30" i="17"/>
  <c r="LH30" i="17"/>
  <c r="LI30" i="17"/>
  <c r="LJ30" i="17"/>
  <c r="LK30" i="17"/>
  <c r="LL30" i="17"/>
  <c r="LM30" i="17"/>
  <c r="LN30" i="17"/>
  <c r="LO30" i="17"/>
  <c r="LP30" i="17"/>
  <c r="LQ30" i="17"/>
  <c r="LR30" i="17"/>
  <c r="LS30" i="17"/>
  <c r="LT30" i="17"/>
  <c r="LU30" i="17"/>
  <c r="LV30" i="17"/>
  <c r="LW30" i="17"/>
  <c r="LX30" i="17"/>
  <c r="LY30" i="17"/>
  <c r="LZ30" i="17"/>
  <c r="MA30" i="17"/>
  <c r="MB30" i="17"/>
  <c r="KX31" i="17"/>
  <c r="KY31" i="17"/>
  <c r="KZ31" i="17"/>
  <c r="LA31" i="17"/>
  <c r="LB31" i="17"/>
  <c r="LC31" i="17"/>
  <c r="LD31" i="17"/>
  <c r="LE31" i="17"/>
  <c r="LF31" i="17"/>
  <c r="LG31" i="17"/>
  <c r="LH31" i="17"/>
  <c r="LI31" i="17"/>
  <c r="LJ31" i="17"/>
  <c r="LK31" i="17"/>
  <c r="LL31" i="17"/>
  <c r="LM31" i="17"/>
  <c r="LN31" i="17"/>
  <c r="LO31" i="17"/>
  <c r="LP31" i="17"/>
  <c r="LQ31" i="17"/>
  <c r="LR31" i="17"/>
  <c r="LS31" i="17"/>
  <c r="LT31" i="17"/>
  <c r="LU31" i="17"/>
  <c r="LV31" i="17"/>
  <c r="LW31" i="17"/>
  <c r="LX31" i="17"/>
  <c r="LY31" i="17"/>
  <c r="LZ31" i="17"/>
  <c r="MA31" i="17"/>
  <c r="MB31" i="17"/>
  <c r="KX32" i="17"/>
  <c r="KY32" i="17"/>
  <c r="KZ32" i="17"/>
  <c r="LA32" i="17"/>
  <c r="LB32" i="17"/>
  <c r="LC32" i="17"/>
  <c r="LD32" i="17"/>
  <c r="LE32" i="17"/>
  <c r="LF32" i="17"/>
  <c r="LG32" i="17"/>
  <c r="LH32" i="17"/>
  <c r="LI32" i="17"/>
  <c r="LJ32" i="17"/>
  <c r="LK32" i="17"/>
  <c r="LL32" i="17"/>
  <c r="LM32" i="17"/>
  <c r="LN32" i="17"/>
  <c r="LO32" i="17"/>
  <c r="LP32" i="17"/>
  <c r="LQ32" i="17"/>
  <c r="LR32" i="17"/>
  <c r="LS32" i="17"/>
  <c r="LT32" i="17"/>
  <c r="LU32" i="17"/>
  <c r="LV32" i="17"/>
  <c r="LW32" i="17"/>
  <c r="LX32" i="17"/>
  <c r="LY32" i="17"/>
  <c r="LZ32" i="17"/>
  <c r="MA32" i="17"/>
  <c r="MB32" i="17"/>
  <c r="KX33" i="17"/>
  <c r="KY33" i="17"/>
  <c r="KZ33" i="17"/>
  <c r="LA33" i="17"/>
  <c r="LB33" i="17"/>
  <c r="LC33" i="17"/>
  <c r="LD33" i="17"/>
  <c r="LE33" i="17"/>
  <c r="LF33" i="17"/>
  <c r="LG33" i="17"/>
  <c r="LH33" i="17"/>
  <c r="LI33" i="17"/>
  <c r="LJ33" i="17"/>
  <c r="LK33" i="17"/>
  <c r="LL33" i="17"/>
  <c r="LM33" i="17"/>
  <c r="LN33" i="17"/>
  <c r="LO33" i="17"/>
  <c r="LP33" i="17"/>
  <c r="LQ33" i="17"/>
  <c r="LR33" i="17"/>
  <c r="LS33" i="17"/>
  <c r="LT33" i="17"/>
  <c r="LU33" i="17"/>
  <c r="LV33" i="17"/>
  <c r="LW33" i="17"/>
  <c r="LX33" i="17"/>
  <c r="LY33" i="17"/>
  <c r="LZ33" i="17"/>
  <c r="MA33" i="17"/>
  <c r="MB33" i="17"/>
  <c r="KX34" i="17"/>
  <c r="KY34" i="17"/>
  <c r="KZ34" i="17"/>
  <c r="LA34" i="17"/>
  <c r="LB34" i="17"/>
  <c r="LC34" i="17"/>
  <c r="LD34" i="17"/>
  <c r="LE34" i="17"/>
  <c r="LF34" i="17"/>
  <c r="LG34" i="17"/>
  <c r="LH34" i="17"/>
  <c r="LI34" i="17"/>
  <c r="LJ34" i="17"/>
  <c r="LK34" i="17"/>
  <c r="LL34" i="17"/>
  <c r="LM34" i="17"/>
  <c r="LN34" i="17"/>
  <c r="LO34" i="17"/>
  <c r="LP34" i="17"/>
  <c r="LQ34" i="17"/>
  <c r="LR34" i="17"/>
  <c r="LS34" i="17"/>
  <c r="LT34" i="17"/>
  <c r="LU34" i="17"/>
  <c r="LV34" i="17"/>
  <c r="LW34" i="17"/>
  <c r="LX34" i="17"/>
  <c r="LY34" i="17"/>
  <c r="LZ34" i="17"/>
  <c r="MA34" i="17"/>
  <c r="MB34" i="17"/>
  <c r="KX35" i="17"/>
  <c r="KY35" i="17"/>
  <c r="KZ35" i="17"/>
  <c r="LA35" i="17"/>
  <c r="LB35" i="17"/>
  <c r="LC35" i="17"/>
  <c r="LD35" i="17"/>
  <c r="LE35" i="17"/>
  <c r="LF35" i="17"/>
  <c r="LG35" i="17"/>
  <c r="LH35" i="17"/>
  <c r="LI35" i="17"/>
  <c r="LJ35" i="17"/>
  <c r="LK35" i="17"/>
  <c r="LL35" i="17"/>
  <c r="LM35" i="17"/>
  <c r="LN35" i="17"/>
  <c r="LO35" i="17"/>
  <c r="LP35" i="17"/>
  <c r="LQ35" i="17"/>
  <c r="LR35" i="17"/>
  <c r="LS35" i="17"/>
  <c r="LT35" i="17"/>
  <c r="LU35" i="17"/>
  <c r="LV35" i="17"/>
  <c r="LW35" i="17"/>
  <c r="LX35" i="17"/>
  <c r="LY35" i="17"/>
  <c r="LZ35" i="17"/>
  <c r="MA35" i="17"/>
  <c r="MB35" i="17"/>
  <c r="KX36" i="17"/>
  <c r="KY36" i="17"/>
  <c r="KZ36" i="17"/>
  <c r="LA36" i="17"/>
  <c r="LB36" i="17"/>
  <c r="LC36" i="17"/>
  <c r="LD36" i="17"/>
  <c r="LE36" i="17"/>
  <c r="LF36" i="17"/>
  <c r="LG36" i="17"/>
  <c r="LH36" i="17"/>
  <c r="LI36" i="17"/>
  <c r="LJ36" i="17"/>
  <c r="LK36" i="17"/>
  <c r="LL36" i="17"/>
  <c r="LM36" i="17"/>
  <c r="LN36" i="17"/>
  <c r="LO36" i="17"/>
  <c r="LP36" i="17"/>
  <c r="LQ36" i="17"/>
  <c r="LR36" i="17"/>
  <c r="LS36" i="17"/>
  <c r="LT36" i="17"/>
  <c r="LU36" i="17"/>
  <c r="LV36" i="17"/>
  <c r="LW36" i="17"/>
  <c r="LX36" i="17"/>
  <c r="LY36" i="17"/>
  <c r="LZ36" i="17"/>
  <c r="MA36" i="17"/>
  <c r="MB36" i="17"/>
  <c r="KX37" i="17"/>
  <c r="KY37" i="17"/>
  <c r="KZ37" i="17"/>
  <c r="LA37" i="17"/>
  <c r="LB37" i="17"/>
  <c r="LC37" i="17"/>
  <c r="LD37" i="17"/>
  <c r="LE37" i="17"/>
  <c r="LF37" i="17"/>
  <c r="LG37" i="17"/>
  <c r="LH37" i="17"/>
  <c r="LI37" i="17"/>
  <c r="LJ37" i="17"/>
  <c r="LK37" i="17"/>
  <c r="LL37" i="17"/>
  <c r="LM37" i="17"/>
  <c r="LN37" i="17"/>
  <c r="LO37" i="17"/>
  <c r="LP37" i="17"/>
  <c r="LQ37" i="17"/>
  <c r="LR37" i="17"/>
  <c r="LS37" i="17"/>
  <c r="LT37" i="17"/>
  <c r="LU37" i="17"/>
  <c r="LV37" i="17"/>
  <c r="LW37" i="17"/>
  <c r="LX37" i="17"/>
  <c r="LY37" i="17"/>
  <c r="LZ37" i="17"/>
  <c r="MA37" i="17"/>
  <c r="MB37" i="17"/>
  <c r="KX38" i="17"/>
  <c r="KY38" i="17"/>
  <c r="KZ38" i="17"/>
  <c r="LA38" i="17"/>
  <c r="LB38" i="17"/>
  <c r="LC38" i="17"/>
  <c r="LD38" i="17"/>
  <c r="LE38" i="17"/>
  <c r="LF38" i="17"/>
  <c r="LG38" i="17"/>
  <c r="LH38" i="17"/>
  <c r="LI38" i="17"/>
  <c r="LJ38" i="17"/>
  <c r="LK38" i="17"/>
  <c r="LL38" i="17"/>
  <c r="LM38" i="17"/>
  <c r="LN38" i="17"/>
  <c r="LO38" i="17"/>
  <c r="LP38" i="17"/>
  <c r="LQ38" i="17"/>
  <c r="LR38" i="17"/>
  <c r="LS38" i="17"/>
  <c r="LT38" i="17"/>
  <c r="LU38" i="17"/>
  <c r="LV38" i="17"/>
  <c r="LW38" i="17"/>
  <c r="LX38" i="17"/>
  <c r="LY38" i="17"/>
  <c r="LZ38" i="17"/>
  <c r="MA38" i="17"/>
  <c r="MB38" i="17"/>
  <c r="KX39" i="17"/>
  <c r="KY39" i="17"/>
  <c r="KZ39" i="17"/>
  <c r="LA39" i="17"/>
  <c r="LB39" i="17"/>
  <c r="LC39" i="17"/>
  <c r="LD39" i="17"/>
  <c r="LE39" i="17"/>
  <c r="LF39" i="17"/>
  <c r="LG39" i="17"/>
  <c r="LH39" i="17"/>
  <c r="LI39" i="17"/>
  <c r="LJ39" i="17"/>
  <c r="LK39" i="17"/>
  <c r="LL39" i="17"/>
  <c r="LM39" i="17"/>
  <c r="LN39" i="17"/>
  <c r="LO39" i="17"/>
  <c r="LP39" i="17"/>
  <c r="LQ39" i="17"/>
  <c r="LR39" i="17"/>
  <c r="LS39" i="17"/>
  <c r="LT39" i="17"/>
  <c r="LU39" i="17"/>
  <c r="LV39" i="17"/>
  <c r="LW39" i="17"/>
  <c r="LX39" i="17"/>
  <c r="LY39" i="17"/>
  <c r="LZ39" i="17"/>
  <c r="MA39" i="17"/>
  <c r="MB39" i="17"/>
  <c r="KX40" i="17"/>
  <c r="KY40" i="17"/>
  <c r="KZ40" i="17"/>
  <c r="LA40" i="17"/>
  <c r="LB40" i="17"/>
  <c r="LC40" i="17"/>
  <c r="LD40" i="17"/>
  <c r="LE40" i="17"/>
  <c r="LF40" i="17"/>
  <c r="LG40" i="17"/>
  <c r="LH40" i="17"/>
  <c r="LI40" i="17"/>
  <c r="LJ40" i="17"/>
  <c r="LK40" i="17"/>
  <c r="LL40" i="17"/>
  <c r="LM40" i="17"/>
  <c r="LN40" i="17"/>
  <c r="LO40" i="17"/>
  <c r="LP40" i="17"/>
  <c r="LQ40" i="17"/>
  <c r="LR40" i="17"/>
  <c r="LS40" i="17"/>
  <c r="LT40" i="17"/>
  <c r="LU40" i="17"/>
  <c r="LV40" i="17"/>
  <c r="LW40" i="17"/>
  <c r="LX40" i="17"/>
  <c r="LY40" i="17"/>
  <c r="LZ40" i="17"/>
  <c r="MA40" i="17"/>
  <c r="MB40" i="17"/>
  <c r="KX41" i="17"/>
  <c r="KY41" i="17"/>
  <c r="KZ41" i="17"/>
  <c r="LA41" i="17"/>
  <c r="LB41" i="17"/>
  <c r="LC41" i="17"/>
  <c r="LD41" i="17"/>
  <c r="LE41" i="17"/>
  <c r="LF41" i="17"/>
  <c r="LG41" i="17"/>
  <c r="LH41" i="17"/>
  <c r="LI41" i="17"/>
  <c r="LJ41" i="17"/>
  <c r="LK41" i="17"/>
  <c r="LL41" i="17"/>
  <c r="LM41" i="17"/>
  <c r="LN41" i="17"/>
  <c r="LO41" i="17"/>
  <c r="LP41" i="17"/>
  <c r="LQ41" i="17"/>
  <c r="LR41" i="17"/>
  <c r="LS41" i="17"/>
  <c r="LT41" i="17"/>
  <c r="LU41" i="17"/>
  <c r="LV41" i="17"/>
  <c r="LW41" i="17"/>
  <c r="LX41" i="17"/>
  <c r="LY41" i="17"/>
  <c r="LZ41" i="17"/>
  <c r="MA41" i="17"/>
  <c r="MB41" i="17"/>
  <c r="KX42" i="17"/>
  <c r="KY42" i="17"/>
  <c r="KZ42" i="17"/>
  <c r="LA42" i="17"/>
  <c r="LB42" i="17"/>
  <c r="LC42" i="17"/>
  <c r="LD42" i="17"/>
  <c r="LE42" i="17"/>
  <c r="LF42" i="17"/>
  <c r="LG42" i="17"/>
  <c r="LH42" i="17"/>
  <c r="LI42" i="17"/>
  <c r="LJ42" i="17"/>
  <c r="LK42" i="17"/>
  <c r="LL42" i="17"/>
  <c r="LM42" i="17"/>
  <c r="LN42" i="17"/>
  <c r="LO42" i="17"/>
  <c r="LP42" i="17"/>
  <c r="LQ42" i="17"/>
  <c r="LR42" i="17"/>
  <c r="LS42" i="17"/>
  <c r="LT42" i="17"/>
  <c r="LU42" i="17"/>
  <c r="LV42" i="17"/>
  <c r="LW42" i="17"/>
  <c r="LX42" i="17"/>
  <c r="LY42" i="17"/>
  <c r="LZ42" i="17"/>
  <c r="MA42" i="17"/>
  <c r="MB42" i="17"/>
  <c r="KX43" i="17"/>
  <c r="KY43" i="17"/>
  <c r="KZ43" i="17"/>
  <c r="LA43" i="17"/>
  <c r="LB43" i="17"/>
  <c r="LC43" i="17"/>
  <c r="LD43" i="17"/>
  <c r="LE43" i="17"/>
  <c r="LF43" i="17"/>
  <c r="LG43" i="17"/>
  <c r="LH43" i="17"/>
  <c r="LI43" i="17"/>
  <c r="LJ43" i="17"/>
  <c r="LK43" i="17"/>
  <c r="LL43" i="17"/>
  <c r="LM43" i="17"/>
  <c r="LN43" i="17"/>
  <c r="LO43" i="17"/>
  <c r="LP43" i="17"/>
  <c r="LQ43" i="17"/>
  <c r="LR43" i="17"/>
  <c r="LS43" i="17"/>
  <c r="LT43" i="17"/>
  <c r="LU43" i="17"/>
  <c r="LV43" i="17"/>
  <c r="LW43" i="17"/>
  <c r="LX43" i="17"/>
  <c r="LY43" i="17"/>
  <c r="LZ43" i="17"/>
  <c r="MA43" i="17"/>
  <c r="MB43" i="17"/>
  <c r="KX44" i="17"/>
  <c r="KY44" i="17"/>
  <c r="KZ44" i="17"/>
  <c r="LA44" i="17"/>
  <c r="LB44" i="17"/>
  <c r="LC44" i="17"/>
  <c r="LD44" i="17"/>
  <c r="LE44" i="17"/>
  <c r="LF44" i="17"/>
  <c r="LG44" i="17"/>
  <c r="LH44" i="17"/>
  <c r="LI44" i="17"/>
  <c r="LJ44" i="17"/>
  <c r="LK44" i="17"/>
  <c r="LL44" i="17"/>
  <c r="LM44" i="17"/>
  <c r="LN44" i="17"/>
  <c r="LO44" i="17"/>
  <c r="LP44" i="17"/>
  <c r="LQ44" i="17"/>
  <c r="LR44" i="17"/>
  <c r="LS44" i="17"/>
  <c r="LT44" i="17"/>
  <c r="LU44" i="17"/>
  <c r="LV44" i="17"/>
  <c r="LW44" i="17"/>
  <c r="LX44" i="17"/>
  <c r="LY44" i="17"/>
  <c r="LZ44" i="17"/>
  <c r="MA44" i="17"/>
  <c r="MB44" i="17"/>
  <c r="KX45" i="17"/>
  <c r="KY45" i="17"/>
  <c r="KZ45" i="17"/>
  <c r="LA45" i="17"/>
  <c r="LB45" i="17"/>
  <c r="LC45" i="17"/>
  <c r="LD45" i="17"/>
  <c r="LE45" i="17"/>
  <c r="LF45" i="17"/>
  <c r="LG45" i="17"/>
  <c r="LH45" i="17"/>
  <c r="LI45" i="17"/>
  <c r="LJ45" i="17"/>
  <c r="LK45" i="17"/>
  <c r="LL45" i="17"/>
  <c r="LM45" i="17"/>
  <c r="LN45" i="17"/>
  <c r="LO45" i="17"/>
  <c r="LP45" i="17"/>
  <c r="LQ45" i="17"/>
  <c r="LR45" i="17"/>
  <c r="LS45" i="17"/>
  <c r="LT45" i="17"/>
  <c r="LU45" i="17"/>
  <c r="LV45" i="17"/>
  <c r="LW45" i="17"/>
  <c r="LX45" i="17"/>
  <c r="LY45" i="17"/>
  <c r="LZ45" i="17"/>
  <c r="MA45" i="17"/>
  <c r="MB45" i="17"/>
  <c r="KX46" i="17"/>
  <c r="KY46" i="17"/>
  <c r="KZ46" i="17"/>
  <c r="LA46" i="17"/>
  <c r="LB46" i="17"/>
  <c r="LC46" i="17"/>
  <c r="LD46" i="17"/>
  <c r="LE46" i="17"/>
  <c r="LF46" i="17"/>
  <c r="LG46" i="17"/>
  <c r="LH46" i="17"/>
  <c r="LI46" i="17"/>
  <c r="LJ46" i="17"/>
  <c r="LK46" i="17"/>
  <c r="LL46" i="17"/>
  <c r="LM46" i="17"/>
  <c r="LN46" i="17"/>
  <c r="LO46" i="17"/>
  <c r="LP46" i="17"/>
  <c r="LQ46" i="17"/>
  <c r="LR46" i="17"/>
  <c r="LS46" i="17"/>
  <c r="LT46" i="17"/>
  <c r="LU46" i="17"/>
  <c r="LV46" i="17"/>
  <c r="LW46" i="17"/>
  <c r="LX46" i="17"/>
  <c r="LY46" i="17"/>
  <c r="LZ46" i="17"/>
  <c r="MA46" i="17"/>
  <c r="MB46" i="17"/>
  <c r="KX47" i="17"/>
  <c r="KY47" i="17"/>
  <c r="KZ47" i="17"/>
  <c r="LA47" i="17"/>
  <c r="LB47" i="17"/>
  <c r="LC47" i="17"/>
  <c r="LD47" i="17"/>
  <c r="LE47" i="17"/>
  <c r="LF47" i="17"/>
  <c r="LG47" i="17"/>
  <c r="LH47" i="17"/>
  <c r="LI47" i="17"/>
  <c r="LJ47" i="17"/>
  <c r="LK47" i="17"/>
  <c r="LL47" i="17"/>
  <c r="LM47" i="17"/>
  <c r="LN47" i="17"/>
  <c r="LO47" i="17"/>
  <c r="LP47" i="17"/>
  <c r="LQ47" i="17"/>
  <c r="LR47" i="17"/>
  <c r="LS47" i="17"/>
  <c r="LT47" i="17"/>
  <c r="LU47" i="17"/>
  <c r="LV47" i="17"/>
  <c r="LW47" i="17"/>
  <c r="LX47" i="17"/>
  <c r="LY47" i="17"/>
  <c r="LZ47" i="17"/>
  <c r="MA47" i="17"/>
  <c r="MB47" i="17"/>
  <c r="KX48" i="17"/>
  <c r="KY48" i="17"/>
  <c r="KZ48" i="17"/>
  <c r="LA48" i="17"/>
  <c r="LB48" i="17"/>
  <c r="LC48" i="17"/>
  <c r="LD48" i="17"/>
  <c r="LE48" i="17"/>
  <c r="LF48" i="17"/>
  <c r="LG48" i="17"/>
  <c r="LH48" i="17"/>
  <c r="LI48" i="17"/>
  <c r="LJ48" i="17"/>
  <c r="LK48" i="17"/>
  <c r="LL48" i="17"/>
  <c r="LM48" i="17"/>
  <c r="LN48" i="17"/>
  <c r="LO48" i="17"/>
  <c r="LP48" i="17"/>
  <c r="LQ48" i="17"/>
  <c r="LR48" i="17"/>
  <c r="LS48" i="17"/>
  <c r="LT48" i="17"/>
  <c r="LU48" i="17"/>
  <c r="LV48" i="17"/>
  <c r="LW48" i="17"/>
  <c r="LX48" i="17"/>
  <c r="LY48" i="17"/>
  <c r="LZ48" i="17"/>
  <c r="MA48" i="17"/>
  <c r="MB48" i="17"/>
  <c r="KY4" i="17"/>
  <c r="KZ4" i="17"/>
  <c r="LA4" i="17"/>
  <c r="LB4" i="17"/>
  <c r="LC4" i="17"/>
  <c r="LD4" i="17"/>
  <c r="LE4" i="17"/>
  <c r="LF4" i="17"/>
  <c r="LG4" i="17"/>
  <c r="LH4" i="17"/>
  <c r="LI4" i="17"/>
  <c r="LJ4" i="17"/>
  <c r="LK4" i="17"/>
  <c r="LL4" i="17"/>
  <c r="LM4" i="17"/>
  <c r="LN4" i="17"/>
  <c r="LO4" i="17"/>
  <c r="LP4" i="17"/>
  <c r="LQ4" i="17"/>
  <c r="LR4" i="17"/>
  <c r="LS4" i="17"/>
  <c r="LT4" i="17"/>
  <c r="LU4" i="17"/>
  <c r="LV4" i="17"/>
  <c r="LW4" i="17"/>
  <c r="LX4" i="17"/>
  <c r="LY4" i="17"/>
  <c r="LZ4" i="17"/>
  <c r="MA4" i="17"/>
  <c r="MB4" i="17"/>
  <c r="KX4" i="17"/>
  <c r="JN34" i="17"/>
  <c r="JN35" i="17"/>
  <c r="JN36" i="17"/>
  <c r="JN37" i="17"/>
  <c r="JN38" i="17"/>
  <c r="JN39" i="17"/>
  <c r="JN40" i="17"/>
  <c r="JN41" i="17"/>
  <c r="JN42" i="17"/>
  <c r="JN43" i="17"/>
  <c r="JN44" i="17"/>
  <c r="JN45" i="17"/>
  <c r="JN46" i="17"/>
  <c r="JN47" i="17"/>
  <c r="JN48" i="17"/>
  <c r="JP5" i="17"/>
  <c r="JQ5" i="17"/>
  <c r="JR5" i="17"/>
  <c r="JS5" i="17"/>
  <c r="JT5" i="17"/>
  <c r="JU5" i="17"/>
  <c r="JV5" i="17"/>
  <c r="JW5" i="17"/>
  <c r="JX5" i="17"/>
  <c r="JY5" i="17"/>
  <c r="JZ5" i="17"/>
  <c r="KA5" i="17"/>
  <c r="KB5" i="17"/>
  <c r="KC5" i="17"/>
  <c r="KD5" i="17"/>
  <c r="KE5" i="17"/>
  <c r="KF5" i="17"/>
  <c r="KG5" i="17"/>
  <c r="KH5" i="17"/>
  <c r="KI5" i="17"/>
  <c r="KJ5" i="17"/>
  <c r="KK5" i="17"/>
  <c r="KL5" i="17"/>
  <c r="KM5" i="17"/>
  <c r="KN5" i="17"/>
  <c r="KO5" i="17"/>
  <c r="KP5" i="17"/>
  <c r="KQ5" i="17"/>
  <c r="KR5" i="17"/>
  <c r="KS5" i="17"/>
  <c r="KT5" i="17"/>
  <c r="JP6" i="17"/>
  <c r="JQ6" i="17"/>
  <c r="JR6" i="17"/>
  <c r="JS6" i="17"/>
  <c r="JT6" i="17"/>
  <c r="JU6" i="17"/>
  <c r="JV6" i="17"/>
  <c r="JW6" i="17"/>
  <c r="JX6" i="17"/>
  <c r="JY6" i="17"/>
  <c r="JZ6" i="17"/>
  <c r="KA6" i="17"/>
  <c r="KB6" i="17"/>
  <c r="KC6" i="17"/>
  <c r="KD6" i="17"/>
  <c r="KE6" i="17"/>
  <c r="KF6" i="17"/>
  <c r="KG6" i="17"/>
  <c r="KH6" i="17"/>
  <c r="KI6" i="17"/>
  <c r="KJ6" i="17"/>
  <c r="KK6" i="17"/>
  <c r="KL6" i="17"/>
  <c r="KM6" i="17"/>
  <c r="KN6" i="17"/>
  <c r="KO6" i="17"/>
  <c r="KP6" i="17"/>
  <c r="KQ6" i="17"/>
  <c r="KR6" i="17"/>
  <c r="KS6" i="17"/>
  <c r="KT6" i="17"/>
  <c r="JP7" i="17"/>
  <c r="JQ7" i="17"/>
  <c r="JR7" i="17"/>
  <c r="JS7" i="17"/>
  <c r="JT7" i="17"/>
  <c r="JU7" i="17"/>
  <c r="JV7" i="17"/>
  <c r="JW7" i="17"/>
  <c r="JX7" i="17"/>
  <c r="JY7" i="17"/>
  <c r="JZ7" i="17"/>
  <c r="KA7" i="17"/>
  <c r="KB7" i="17"/>
  <c r="KC7" i="17"/>
  <c r="KD7" i="17"/>
  <c r="KE7" i="17"/>
  <c r="KF7" i="17"/>
  <c r="KG7" i="17"/>
  <c r="KH7" i="17"/>
  <c r="KI7" i="17"/>
  <c r="KJ7" i="17"/>
  <c r="KK7" i="17"/>
  <c r="KL7" i="17"/>
  <c r="KM7" i="17"/>
  <c r="KN7" i="17"/>
  <c r="KO7" i="17"/>
  <c r="KP7" i="17"/>
  <c r="KQ7" i="17"/>
  <c r="KR7" i="17"/>
  <c r="KS7" i="17"/>
  <c r="KT7" i="17"/>
  <c r="JP8" i="17"/>
  <c r="JQ8" i="17"/>
  <c r="JR8" i="17"/>
  <c r="JS8" i="17"/>
  <c r="JT8" i="17"/>
  <c r="JU8" i="17"/>
  <c r="JV8" i="17"/>
  <c r="JW8" i="17"/>
  <c r="JX8" i="17"/>
  <c r="JY8" i="17"/>
  <c r="JZ8" i="17"/>
  <c r="KA8" i="17"/>
  <c r="KB8" i="17"/>
  <c r="KC8" i="17"/>
  <c r="KD8" i="17"/>
  <c r="KE8" i="17"/>
  <c r="KF8" i="17"/>
  <c r="KG8" i="17"/>
  <c r="KH8" i="17"/>
  <c r="KI8" i="17"/>
  <c r="KJ8" i="17"/>
  <c r="KK8" i="17"/>
  <c r="KL8" i="17"/>
  <c r="KM8" i="17"/>
  <c r="KN8" i="17"/>
  <c r="KO8" i="17"/>
  <c r="KP8" i="17"/>
  <c r="KQ8" i="17"/>
  <c r="KR8" i="17"/>
  <c r="KS8" i="17"/>
  <c r="KT8" i="17"/>
  <c r="JP9" i="17"/>
  <c r="JQ9" i="17"/>
  <c r="JR9" i="17"/>
  <c r="JS9" i="17"/>
  <c r="JT9" i="17"/>
  <c r="JU9" i="17"/>
  <c r="JV9" i="17"/>
  <c r="JW9" i="17"/>
  <c r="JX9" i="17"/>
  <c r="JY9" i="17"/>
  <c r="JZ9" i="17"/>
  <c r="KA9" i="17"/>
  <c r="KB9" i="17"/>
  <c r="KC9" i="17"/>
  <c r="KD9" i="17"/>
  <c r="KE9" i="17"/>
  <c r="KF9" i="17"/>
  <c r="KG9" i="17"/>
  <c r="KH9" i="17"/>
  <c r="KI9" i="17"/>
  <c r="KJ9" i="17"/>
  <c r="KK9" i="17"/>
  <c r="KL9" i="17"/>
  <c r="KM9" i="17"/>
  <c r="KN9" i="17"/>
  <c r="KO9" i="17"/>
  <c r="KP9" i="17"/>
  <c r="KQ9" i="17"/>
  <c r="KR9" i="17"/>
  <c r="KS9" i="17"/>
  <c r="KT9" i="17"/>
  <c r="JP10" i="17"/>
  <c r="JQ10" i="17"/>
  <c r="JR10" i="17"/>
  <c r="JS10" i="17"/>
  <c r="JT10" i="17"/>
  <c r="JU10" i="17"/>
  <c r="JV10" i="17"/>
  <c r="JW10" i="17"/>
  <c r="JX10" i="17"/>
  <c r="JY10" i="17"/>
  <c r="JZ10" i="17"/>
  <c r="KA10" i="17"/>
  <c r="KB10" i="17"/>
  <c r="KC10" i="17"/>
  <c r="KD10" i="17"/>
  <c r="KE10" i="17"/>
  <c r="KF10" i="17"/>
  <c r="KG10" i="17"/>
  <c r="KH10" i="17"/>
  <c r="KI10" i="17"/>
  <c r="KJ10" i="17"/>
  <c r="KK10" i="17"/>
  <c r="KL10" i="17"/>
  <c r="KM10" i="17"/>
  <c r="KN10" i="17"/>
  <c r="KO10" i="17"/>
  <c r="KP10" i="17"/>
  <c r="KQ10" i="17"/>
  <c r="KR10" i="17"/>
  <c r="KS10" i="17"/>
  <c r="KT10" i="17"/>
  <c r="JP11" i="17"/>
  <c r="JQ11" i="17"/>
  <c r="JR11" i="17"/>
  <c r="JS11" i="17"/>
  <c r="JT11" i="17"/>
  <c r="JU11" i="17"/>
  <c r="JV11" i="17"/>
  <c r="JW11" i="17"/>
  <c r="JX11" i="17"/>
  <c r="JY11" i="17"/>
  <c r="JZ11" i="17"/>
  <c r="KA11" i="17"/>
  <c r="KB11" i="17"/>
  <c r="KC11" i="17"/>
  <c r="KD11" i="17"/>
  <c r="KE11" i="17"/>
  <c r="KF11" i="17"/>
  <c r="KG11" i="17"/>
  <c r="KH11" i="17"/>
  <c r="KI11" i="17"/>
  <c r="KJ11" i="17"/>
  <c r="KK11" i="17"/>
  <c r="KL11" i="17"/>
  <c r="KM11" i="17"/>
  <c r="KN11" i="17"/>
  <c r="KO11" i="17"/>
  <c r="KP11" i="17"/>
  <c r="KQ11" i="17"/>
  <c r="KR11" i="17"/>
  <c r="KS11" i="17"/>
  <c r="KT11" i="17"/>
  <c r="JP12" i="17"/>
  <c r="JQ12" i="17"/>
  <c r="JR12" i="17"/>
  <c r="JS12" i="17"/>
  <c r="JT12" i="17"/>
  <c r="JU12" i="17"/>
  <c r="JV12" i="17"/>
  <c r="JW12" i="17"/>
  <c r="JX12" i="17"/>
  <c r="JY12" i="17"/>
  <c r="JZ12" i="17"/>
  <c r="KA12" i="17"/>
  <c r="KB12" i="17"/>
  <c r="KC12" i="17"/>
  <c r="KD12" i="17"/>
  <c r="KE12" i="17"/>
  <c r="KF12" i="17"/>
  <c r="KG12" i="17"/>
  <c r="KH12" i="17"/>
  <c r="KI12" i="17"/>
  <c r="KJ12" i="17"/>
  <c r="KK12" i="17"/>
  <c r="KL12" i="17"/>
  <c r="KM12" i="17"/>
  <c r="KN12" i="17"/>
  <c r="KO12" i="17"/>
  <c r="KP12" i="17"/>
  <c r="KQ12" i="17"/>
  <c r="KR12" i="17"/>
  <c r="KS12" i="17"/>
  <c r="KT12" i="17"/>
  <c r="JP13" i="17"/>
  <c r="JQ13" i="17"/>
  <c r="JR13" i="17"/>
  <c r="JS13" i="17"/>
  <c r="JT13" i="17"/>
  <c r="JU13" i="17"/>
  <c r="JV13" i="17"/>
  <c r="JW13" i="17"/>
  <c r="JX13" i="17"/>
  <c r="JY13" i="17"/>
  <c r="JZ13" i="17"/>
  <c r="KA13" i="17"/>
  <c r="KB13" i="17"/>
  <c r="KC13" i="17"/>
  <c r="KD13" i="17"/>
  <c r="KE13" i="17"/>
  <c r="KF13" i="17"/>
  <c r="KG13" i="17"/>
  <c r="KH13" i="17"/>
  <c r="KI13" i="17"/>
  <c r="KJ13" i="17"/>
  <c r="KK13" i="17"/>
  <c r="KL13" i="17"/>
  <c r="KM13" i="17"/>
  <c r="KN13" i="17"/>
  <c r="KO13" i="17"/>
  <c r="KP13" i="17"/>
  <c r="KQ13" i="17"/>
  <c r="KR13" i="17"/>
  <c r="KS13" i="17"/>
  <c r="KT13" i="17"/>
  <c r="JP14" i="17"/>
  <c r="JQ14" i="17"/>
  <c r="JR14" i="17"/>
  <c r="JS14" i="17"/>
  <c r="JT14" i="17"/>
  <c r="JU14" i="17"/>
  <c r="JV14" i="17"/>
  <c r="JW14" i="17"/>
  <c r="JX14" i="17"/>
  <c r="JY14" i="17"/>
  <c r="JZ14" i="17"/>
  <c r="KA14" i="17"/>
  <c r="KB14" i="17"/>
  <c r="KC14" i="17"/>
  <c r="KD14" i="17"/>
  <c r="KE14" i="17"/>
  <c r="KF14" i="17"/>
  <c r="KG14" i="17"/>
  <c r="KH14" i="17"/>
  <c r="KI14" i="17"/>
  <c r="KJ14" i="17"/>
  <c r="KK14" i="17"/>
  <c r="KL14" i="17"/>
  <c r="KM14" i="17"/>
  <c r="KN14" i="17"/>
  <c r="KO14" i="17"/>
  <c r="KP14" i="17"/>
  <c r="KQ14" i="17"/>
  <c r="KR14" i="17"/>
  <c r="KS14" i="17"/>
  <c r="KT14" i="17"/>
  <c r="JP15" i="17"/>
  <c r="JQ15" i="17"/>
  <c r="JR15" i="17"/>
  <c r="JS15" i="17"/>
  <c r="JT15" i="17"/>
  <c r="JU15" i="17"/>
  <c r="JV15" i="17"/>
  <c r="JW15" i="17"/>
  <c r="JX15" i="17"/>
  <c r="JY15" i="17"/>
  <c r="JZ15" i="17"/>
  <c r="KA15" i="17"/>
  <c r="KB15" i="17"/>
  <c r="KC15" i="17"/>
  <c r="KD15" i="17"/>
  <c r="KE15" i="17"/>
  <c r="KF15" i="17"/>
  <c r="KG15" i="17"/>
  <c r="KH15" i="17"/>
  <c r="KI15" i="17"/>
  <c r="KJ15" i="17"/>
  <c r="KK15" i="17"/>
  <c r="KL15" i="17"/>
  <c r="KM15" i="17"/>
  <c r="KN15" i="17"/>
  <c r="KO15" i="17"/>
  <c r="KP15" i="17"/>
  <c r="KQ15" i="17"/>
  <c r="KR15" i="17"/>
  <c r="KS15" i="17"/>
  <c r="KT15" i="17"/>
  <c r="JP16" i="17"/>
  <c r="JQ16" i="17"/>
  <c r="JR16" i="17"/>
  <c r="JS16" i="17"/>
  <c r="JT16" i="17"/>
  <c r="JU16" i="17"/>
  <c r="JV16" i="17"/>
  <c r="JW16" i="17"/>
  <c r="JX16" i="17"/>
  <c r="JY16" i="17"/>
  <c r="JZ16" i="17"/>
  <c r="KA16" i="17"/>
  <c r="KB16" i="17"/>
  <c r="KC16" i="17"/>
  <c r="KD16" i="17"/>
  <c r="KE16" i="17"/>
  <c r="KF16" i="17"/>
  <c r="KG16" i="17"/>
  <c r="KH16" i="17"/>
  <c r="KI16" i="17"/>
  <c r="KJ16" i="17"/>
  <c r="KK16" i="17"/>
  <c r="KL16" i="17"/>
  <c r="KM16" i="17"/>
  <c r="KN16" i="17"/>
  <c r="KO16" i="17"/>
  <c r="KP16" i="17"/>
  <c r="KQ16" i="17"/>
  <c r="KR16" i="17"/>
  <c r="KS16" i="17"/>
  <c r="KT16" i="17"/>
  <c r="JP17" i="17"/>
  <c r="JQ17" i="17"/>
  <c r="JR17" i="17"/>
  <c r="JS17" i="17"/>
  <c r="JT17" i="17"/>
  <c r="JU17" i="17"/>
  <c r="JV17" i="17"/>
  <c r="JW17" i="17"/>
  <c r="JX17" i="17"/>
  <c r="JY17" i="17"/>
  <c r="JZ17" i="17"/>
  <c r="KA17" i="17"/>
  <c r="KB17" i="17"/>
  <c r="KC17" i="17"/>
  <c r="KD17" i="17"/>
  <c r="KE17" i="17"/>
  <c r="KF17" i="17"/>
  <c r="KG17" i="17"/>
  <c r="KH17" i="17"/>
  <c r="KI17" i="17"/>
  <c r="KJ17" i="17"/>
  <c r="KK17" i="17"/>
  <c r="KL17" i="17"/>
  <c r="KM17" i="17"/>
  <c r="KN17" i="17"/>
  <c r="KO17" i="17"/>
  <c r="KP17" i="17"/>
  <c r="KQ17" i="17"/>
  <c r="KR17" i="17"/>
  <c r="KS17" i="17"/>
  <c r="KT17" i="17"/>
  <c r="JP18" i="17"/>
  <c r="JQ18" i="17"/>
  <c r="JR18" i="17"/>
  <c r="JS18" i="17"/>
  <c r="JT18" i="17"/>
  <c r="JU18" i="17"/>
  <c r="JV18" i="17"/>
  <c r="JW18" i="17"/>
  <c r="JX18" i="17"/>
  <c r="JY18" i="17"/>
  <c r="JZ18" i="17"/>
  <c r="KA18" i="17"/>
  <c r="KB18" i="17"/>
  <c r="KC18" i="17"/>
  <c r="KD18" i="17"/>
  <c r="KE18" i="17"/>
  <c r="KF18" i="17"/>
  <c r="KG18" i="17"/>
  <c r="KH18" i="17"/>
  <c r="KI18" i="17"/>
  <c r="KJ18" i="17"/>
  <c r="KK18" i="17"/>
  <c r="KL18" i="17"/>
  <c r="KM18" i="17"/>
  <c r="KN18" i="17"/>
  <c r="KO18" i="17"/>
  <c r="KP18" i="17"/>
  <c r="KQ18" i="17"/>
  <c r="KR18" i="17"/>
  <c r="KS18" i="17"/>
  <c r="KT18" i="17"/>
  <c r="JP19" i="17"/>
  <c r="JQ19" i="17"/>
  <c r="JR19" i="17"/>
  <c r="JS19" i="17"/>
  <c r="JT19" i="17"/>
  <c r="JU19" i="17"/>
  <c r="JV19" i="17"/>
  <c r="JW19" i="17"/>
  <c r="JX19" i="17"/>
  <c r="JY19" i="17"/>
  <c r="JZ19" i="17"/>
  <c r="KA19" i="17"/>
  <c r="KB19" i="17"/>
  <c r="KC19" i="17"/>
  <c r="KD19" i="17"/>
  <c r="KE19" i="17"/>
  <c r="KF19" i="17"/>
  <c r="KG19" i="17"/>
  <c r="KH19" i="17"/>
  <c r="KI19" i="17"/>
  <c r="KJ19" i="17"/>
  <c r="KK19" i="17"/>
  <c r="KL19" i="17"/>
  <c r="KM19" i="17"/>
  <c r="KN19" i="17"/>
  <c r="KO19" i="17"/>
  <c r="KP19" i="17"/>
  <c r="KQ19" i="17"/>
  <c r="KR19" i="17"/>
  <c r="KS19" i="17"/>
  <c r="KT19" i="17"/>
  <c r="JP20" i="17"/>
  <c r="JQ20" i="17"/>
  <c r="JR20" i="17"/>
  <c r="JS20" i="17"/>
  <c r="JT20" i="17"/>
  <c r="JU20" i="17"/>
  <c r="JV20" i="17"/>
  <c r="JW20" i="17"/>
  <c r="JX20" i="17"/>
  <c r="JY20" i="17"/>
  <c r="JZ20" i="17"/>
  <c r="KA20" i="17"/>
  <c r="KB20" i="17"/>
  <c r="KC20" i="17"/>
  <c r="KD20" i="17"/>
  <c r="KE20" i="17"/>
  <c r="KF20" i="17"/>
  <c r="KG20" i="17"/>
  <c r="KH20" i="17"/>
  <c r="KI20" i="17"/>
  <c r="KJ20" i="17"/>
  <c r="KK20" i="17"/>
  <c r="KL20" i="17"/>
  <c r="KM20" i="17"/>
  <c r="KN20" i="17"/>
  <c r="KO20" i="17"/>
  <c r="KP20" i="17"/>
  <c r="KQ20" i="17"/>
  <c r="KR20" i="17"/>
  <c r="KS20" i="17"/>
  <c r="KT20" i="17"/>
  <c r="JP21" i="17"/>
  <c r="JQ21" i="17"/>
  <c r="JR21" i="17"/>
  <c r="JS21" i="17"/>
  <c r="JT21" i="17"/>
  <c r="JU21" i="17"/>
  <c r="JV21" i="17"/>
  <c r="JW21" i="17"/>
  <c r="JX21" i="17"/>
  <c r="JY21" i="17"/>
  <c r="JZ21" i="17"/>
  <c r="KA21" i="17"/>
  <c r="KB21" i="17"/>
  <c r="KC21" i="17"/>
  <c r="KD21" i="17"/>
  <c r="KE21" i="17"/>
  <c r="KF21" i="17"/>
  <c r="KG21" i="17"/>
  <c r="KH21" i="17"/>
  <c r="KI21" i="17"/>
  <c r="KJ21" i="17"/>
  <c r="KK21" i="17"/>
  <c r="KL21" i="17"/>
  <c r="KM21" i="17"/>
  <c r="KN21" i="17"/>
  <c r="KO21" i="17"/>
  <c r="KP21" i="17"/>
  <c r="KQ21" i="17"/>
  <c r="KR21" i="17"/>
  <c r="KS21" i="17"/>
  <c r="KT21" i="17"/>
  <c r="JP22" i="17"/>
  <c r="JQ22" i="17"/>
  <c r="JR22" i="17"/>
  <c r="JS22" i="17"/>
  <c r="JT22" i="17"/>
  <c r="JU22" i="17"/>
  <c r="JV22" i="17"/>
  <c r="JW22" i="17"/>
  <c r="JX22" i="17"/>
  <c r="JY22" i="17"/>
  <c r="JZ22" i="17"/>
  <c r="KA22" i="17"/>
  <c r="KB22" i="17"/>
  <c r="KC22" i="17"/>
  <c r="KD22" i="17"/>
  <c r="KE22" i="17"/>
  <c r="KF22" i="17"/>
  <c r="KG22" i="17"/>
  <c r="KH22" i="17"/>
  <c r="KI22" i="17"/>
  <c r="KJ22" i="17"/>
  <c r="KK22" i="17"/>
  <c r="KL22" i="17"/>
  <c r="KM22" i="17"/>
  <c r="KN22" i="17"/>
  <c r="KO22" i="17"/>
  <c r="KP22" i="17"/>
  <c r="KQ22" i="17"/>
  <c r="KR22" i="17"/>
  <c r="KS22" i="17"/>
  <c r="KT22" i="17"/>
  <c r="JP23" i="17"/>
  <c r="JQ23" i="17"/>
  <c r="JR23" i="17"/>
  <c r="JS23" i="17"/>
  <c r="JT23" i="17"/>
  <c r="JU23" i="17"/>
  <c r="JV23" i="17"/>
  <c r="JW23" i="17"/>
  <c r="JX23" i="17"/>
  <c r="JY23" i="17"/>
  <c r="JZ23" i="17"/>
  <c r="KA23" i="17"/>
  <c r="KB23" i="17"/>
  <c r="KC23" i="17"/>
  <c r="KD23" i="17"/>
  <c r="KE23" i="17"/>
  <c r="KF23" i="17"/>
  <c r="KG23" i="17"/>
  <c r="KH23" i="17"/>
  <c r="KI23" i="17"/>
  <c r="KJ23" i="17"/>
  <c r="KK23" i="17"/>
  <c r="KL23" i="17"/>
  <c r="KM23" i="17"/>
  <c r="KN23" i="17"/>
  <c r="KO23" i="17"/>
  <c r="KP23" i="17"/>
  <c r="KQ23" i="17"/>
  <c r="KR23" i="17"/>
  <c r="KS23" i="17"/>
  <c r="KT23" i="17"/>
  <c r="JP24" i="17"/>
  <c r="JQ24" i="17"/>
  <c r="JR24" i="17"/>
  <c r="JS24" i="17"/>
  <c r="JT24" i="17"/>
  <c r="JU24" i="17"/>
  <c r="JV24" i="17"/>
  <c r="JW24" i="17"/>
  <c r="JX24" i="17"/>
  <c r="JY24" i="17"/>
  <c r="JZ24" i="17"/>
  <c r="KA24" i="17"/>
  <c r="KB24" i="17"/>
  <c r="KC24" i="17"/>
  <c r="KD24" i="17"/>
  <c r="KE24" i="17"/>
  <c r="KF24" i="17"/>
  <c r="KG24" i="17"/>
  <c r="KH24" i="17"/>
  <c r="KI24" i="17"/>
  <c r="KJ24" i="17"/>
  <c r="KK24" i="17"/>
  <c r="KL24" i="17"/>
  <c r="KM24" i="17"/>
  <c r="KN24" i="17"/>
  <c r="KO24" i="17"/>
  <c r="KP24" i="17"/>
  <c r="KQ24" i="17"/>
  <c r="KR24" i="17"/>
  <c r="KS24" i="17"/>
  <c r="KT24" i="17"/>
  <c r="JP25" i="17"/>
  <c r="JQ25" i="17"/>
  <c r="JR25" i="17"/>
  <c r="JS25" i="17"/>
  <c r="JT25" i="17"/>
  <c r="JU25" i="17"/>
  <c r="JV25" i="17"/>
  <c r="JW25" i="17"/>
  <c r="JX25" i="17"/>
  <c r="JY25" i="17"/>
  <c r="JZ25" i="17"/>
  <c r="KA25" i="17"/>
  <c r="KB25" i="17"/>
  <c r="KC25" i="17"/>
  <c r="KD25" i="17"/>
  <c r="KE25" i="17"/>
  <c r="KF25" i="17"/>
  <c r="KG25" i="17"/>
  <c r="KH25" i="17"/>
  <c r="KI25" i="17"/>
  <c r="KJ25" i="17"/>
  <c r="KK25" i="17"/>
  <c r="KL25" i="17"/>
  <c r="KM25" i="17"/>
  <c r="KN25" i="17"/>
  <c r="KO25" i="17"/>
  <c r="KP25" i="17"/>
  <c r="KQ25" i="17"/>
  <c r="KR25" i="17"/>
  <c r="KS25" i="17"/>
  <c r="KT25" i="17"/>
  <c r="JP26" i="17"/>
  <c r="JQ26" i="17"/>
  <c r="JR26" i="17"/>
  <c r="JS26" i="17"/>
  <c r="JT26" i="17"/>
  <c r="JU26" i="17"/>
  <c r="JV26" i="17"/>
  <c r="JW26" i="17"/>
  <c r="JX26" i="17"/>
  <c r="JY26" i="17"/>
  <c r="JZ26" i="17"/>
  <c r="KA26" i="17"/>
  <c r="KB26" i="17"/>
  <c r="KC26" i="17"/>
  <c r="KD26" i="17"/>
  <c r="KE26" i="17"/>
  <c r="KF26" i="17"/>
  <c r="KG26" i="17"/>
  <c r="KH26" i="17"/>
  <c r="KI26" i="17"/>
  <c r="KJ26" i="17"/>
  <c r="KK26" i="17"/>
  <c r="KL26" i="17"/>
  <c r="KM26" i="17"/>
  <c r="KN26" i="17"/>
  <c r="KO26" i="17"/>
  <c r="KP26" i="17"/>
  <c r="KQ26" i="17"/>
  <c r="KR26" i="17"/>
  <c r="KS26" i="17"/>
  <c r="KT26" i="17"/>
  <c r="JP27" i="17"/>
  <c r="JQ27" i="17"/>
  <c r="JR27" i="17"/>
  <c r="JS27" i="17"/>
  <c r="JT27" i="17"/>
  <c r="JU27" i="17"/>
  <c r="JV27" i="17"/>
  <c r="JW27" i="17"/>
  <c r="JX27" i="17"/>
  <c r="JY27" i="17"/>
  <c r="JZ27" i="17"/>
  <c r="KA27" i="17"/>
  <c r="KB27" i="17"/>
  <c r="KC27" i="17"/>
  <c r="KD27" i="17"/>
  <c r="KE27" i="17"/>
  <c r="KF27" i="17"/>
  <c r="KG27" i="17"/>
  <c r="KH27" i="17"/>
  <c r="KI27" i="17"/>
  <c r="KJ27" i="17"/>
  <c r="KK27" i="17"/>
  <c r="KL27" i="17"/>
  <c r="KM27" i="17"/>
  <c r="KN27" i="17"/>
  <c r="KO27" i="17"/>
  <c r="KP27" i="17"/>
  <c r="KQ27" i="17"/>
  <c r="KR27" i="17"/>
  <c r="KS27" i="17"/>
  <c r="KT27" i="17"/>
  <c r="JP28" i="17"/>
  <c r="JQ28" i="17"/>
  <c r="JR28" i="17"/>
  <c r="JS28" i="17"/>
  <c r="JT28" i="17"/>
  <c r="JU28" i="17"/>
  <c r="JV28" i="17"/>
  <c r="JW28" i="17"/>
  <c r="JX28" i="17"/>
  <c r="JY28" i="17"/>
  <c r="JZ28" i="17"/>
  <c r="KA28" i="17"/>
  <c r="KB28" i="17"/>
  <c r="KC28" i="17"/>
  <c r="KD28" i="17"/>
  <c r="KE28" i="17"/>
  <c r="KF28" i="17"/>
  <c r="KG28" i="17"/>
  <c r="KH28" i="17"/>
  <c r="KI28" i="17"/>
  <c r="KJ28" i="17"/>
  <c r="KK28" i="17"/>
  <c r="KL28" i="17"/>
  <c r="KM28" i="17"/>
  <c r="KN28" i="17"/>
  <c r="KO28" i="17"/>
  <c r="KP28" i="17"/>
  <c r="KQ28" i="17"/>
  <c r="KR28" i="17"/>
  <c r="KS28" i="17"/>
  <c r="KT28" i="17"/>
  <c r="JP29" i="17"/>
  <c r="JQ29" i="17"/>
  <c r="JR29" i="17"/>
  <c r="JS29" i="17"/>
  <c r="JT29" i="17"/>
  <c r="JU29" i="17"/>
  <c r="JV29" i="17"/>
  <c r="JW29" i="17"/>
  <c r="JX29" i="17"/>
  <c r="JY29" i="17"/>
  <c r="JZ29" i="17"/>
  <c r="KA29" i="17"/>
  <c r="KB29" i="17"/>
  <c r="KC29" i="17"/>
  <c r="KD29" i="17"/>
  <c r="KE29" i="17"/>
  <c r="KF29" i="17"/>
  <c r="KG29" i="17"/>
  <c r="KH29" i="17"/>
  <c r="KI29" i="17"/>
  <c r="KJ29" i="17"/>
  <c r="KK29" i="17"/>
  <c r="KL29" i="17"/>
  <c r="KM29" i="17"/>
  <c r="KN29" i="17"/>
  <c r="KO29" i="17"/>
  <c r="KP29" i="17"/>
  <c r="KQ29" i="17"/>
  <c r="KR29" i="17"/>
  <c r="KS29" i="17"/>
  <c r="KT29" i="17"/>
  <c r="JP30" i="17"/>
  <c r="JQ30" i="17"/>
  <c r="JR30" i="17"/>
  <c r="JS30" i="17"/>
  <c r="JT30" i="17"/>
  <c r="JU30" i="17"/>
  <c r="JV30" i="17"/>
  <c r="JW30" i="17"/>
  <c r="JX30" i="17"/>
  <c r="JY30" i="17"/>
  <c r="JZ30" i="17"/>
  <c r="KA30" i="17"/>
  <c r="KB30" i="17"/>
  <c r="KC30" i="17"/>
  <c r="KD30" i="17"/>
  <c r="KE30" i="17"/>
  <c r="KF30" i="17"/>
  <c r="KG30" i="17"/>
  <c r="KH30" i="17"/>
  <c r="KI30" i="17"/>
  <c r="KJ30" i="17"/>
  <c r="KK30" i="17"/>
  <c r="KL30" i="17"/>
  <c r="KM30" i="17"/>
  <c r="KN30" i="17"/>
  <c r="KO30" i="17"/>
  <c r="KP30" i="17"/>
  <c r="KQ30" i="17"/>
  <c r="KR30" i="17"/>
  <c r="KS30" i="17"/>
  <c r="KT30" i="17"/>
  <c r="JP31" i="17"/>
  <c r="JQ31" i="17"/>
  <c r="JR31" i="17"/>
  <c r="JS31" i="17"/>
  <c r="JT31" i="17"/>
  <c r="JU31" i="17"/>
  <c r="JV31" i="17"/>
  <c r="JW31" i="17"/>
  <c r="JX31" i="17"/>
  <c r="JY31" i="17"/>
  <c r="JZ31" i="17"/>
  <c r="KA31" i="17"/>
  <c r="KB31" i="17"/>
  <c r="KC31" i="17"/>
  <c r="KD31" i="17"/>
  <c r="KE31" i="17"/>
  <c r="KF31" i="17"/>
  <c r="KG31" i="17"/>
  <c r="KH31" i="17"/>
  <c r="KI31" i="17"/>
  <c r="KJ31" i="17"/>
  <c r="KK31" i="17"/>
  <c r="KL31" i="17"/>
  <c r="KM31" i="17"/>
  <c r="KN31" i="17"/>
  <c r="KO31" i="17"/>
  <c r="KP31" i="17"/>
  <c r="KQ31" i="17"/>
  <c r="KR31" i="17"/>
  <c r="KS31" i="17"/>
  <c r="KT31" i="17"/>
  <c r="JP32" i="17"/>
  <c r="JQ32" i="17"/>
  <c r="JR32" i="17"/>
  <c r="JS32" i="17"/>
  <c r="JT32" i="17"/>
  <c r="JU32" i="17"/>
  <c r="JV32" i="17"/>
  <c r="JW32" i="17"/>
  <c r="JX32" i="17"/>
  <c r="JY32" i="17"/>
  <c r="JZ32" i="17"/>
  <c r="KA32" i="17"/>
  <c r="KB32" i="17"/>
  <c r="KC32" i="17"/>
  <c r="KD32" i="17"/>
  <c r="KE32" i="17"/>
  <c r="KF32" i="17"/>
  <c r="KG32" i="17"/>
  <c r="KH32" i="17"/>
  <c r="KI32" i="17"/>
  <c r="KJ32" i="17"/>
  <c r="KK32" i="17"/>
  <c r="KL32" i="17"/>
  <c r="KM32" i="17"/>
  <c r="KN32" i="17"/>
  <c r="KO32" i="17"/>
  <c r="KP32" i="17"/>
  <c r="KQ32" i="17"/>
  <c r="KR32" i="17"/>
  <c r="KS32" i="17"/>
  <c r="KT32" i="17"/>
  <c r="JP33" i="17"/>
  <c r="JQ33" i="17"/>
  <c r="JR33" i="17"/>
  <c r="JS33" i="17"/>
  <c r="JT33" i="17"/>
  <c r="JU33" i="17"/>
  <c r="JV33" i="17"/>
  <c r="JW33" i="17"/>
  <c r="JX33" i="17"/>
  <c r="JY33" i="17"/>
  <c r="JZ33" i="17"/>
  <c r="KA33" i="17"/>
  <c r="KB33" i="17"/>
  <c r="KC33" i="17"/>
  <c r="KD33" i="17"/>
  <c r="KE33" i="17"/>
  <c r="KF33" i="17"/>
  <c r="KG33" i="17"/>
  <c r="KH33" i="17"/>
  <c r="KI33" i="17"/>
  <c r="KJ33" i="17"/>
  <c r="KK33" i="17"/>
  <c r="KL33" i="17"/>
  <c r="KM33" i="17"/>
  <c r="KN33" i="17"/>
  <c r="KO33" i="17"/>
  <c r="KP33" i="17"/>
  <c r="KQ33" i="17"/>
  <c r="KR33" i="17"/>
  <c r="KS33" i="17"/>
  <c r="KT33" i="17"/>
  <c r="JP34" i="17"/>
  <c r="JQ34" i="17"/>
  <c r="JR34" i="17"/>
  <c r="JS34" i="17"/>
  <c r="JT34" i="17"/>
  <c r="JU34" i="17"/>
  <c r="JV34" i="17"/>
  <c r="JW34" i="17"/>
  <c r="JX34" i="17"/>
  <c r="JY34" i="17"/>
  <c r="JZ34" i="17"/>
  <c r="KA34" i="17"/>
  <c r="KB34" i="17"/>
  <c r="KC34" i="17"/>
  <c r="KD34" i="17"/>
  <c r="KE34" i="17"/>
  <c r="KF34" i="17"/>
  <c r="KG34" i="17"/>
  <c r="KH34" i="17"/>
  <c r="KI34" i="17"/>
  <c r="KJ34" i="17"/>
  <c r="KK34" i="17"/>
  <c r="KL34" i="17"/>
  <c r="KM34" i="17"/>
  <c r="KN34" i="17"/>
  <c r="KO34" i="17"/>
  <c r="KP34" i="17"/>
  <c r="KQ34" i="17"/>
  <c r="KR34" i="17"/>
  <c r="KS34" i="17"/>
  <c r="KT34" i="17"/>
  <c r="JP35" i="17"/>
  <c r="JQ35" i="17"/>
  <c r="JR35" i="17"/>
  <c r="JS35" i="17"/>
  <c r="JT35" i="17"/>
  <c r="JU35" i="17"/>
  <c r="JV35" i="17"/>
  <c r="JW35" i="17"/>
  <c r="JX35" i="17"/>
  <c r="JY35" i="17"/>
  <c r="JZ35" i="17"/>
  <c r="KA35" i="17"/>
  <c r="KB35" i="17"/>
  <c r="KC35" i="17"/>
  <c r="KD35" i="17"/>
  <c r="KE35" i="17"/>
  <c r="KF35" i="17"/>
  <c r="KG35" i="17"/>
  <c r="KH35" i="17"/>
  <c r="KI35" i="17"/>
  <c r="KJ35" i="17"/>
  <c r="KK35" i="17"/>
  <c r="KL35" i="17"/>
  <c r="KM35" i="17"/>
  <c r="KN35" i="17"/>
  <c r="KO35" i="17"/>
  <c r="KP35" i="17"/>
  <c r="KQ35" i="17"/>
  <c r="KR35" i="17"/>
  <c r="KS35" i="17"/>
  <c r="KT35" i="17"/>
  <c r="JP36" i="17"/>
  <c r="JQ36" i="17"/>
  <c r="JR36" i="17"/>
  <c r="JS36" i="17"/>
  <c r="JT36" i="17"/>
  <c r="JU36" i="17"/>
  <c r="JV36" i="17"/>
  <c r="JW36" i="17"/>
  <c r="JX36" i="17"/>
  <c r="JY36" i="17"/>
  <c r="JZ36" i="17"/>
  <c r="KA36" i="17"/>
  <c r="KB36" i="17"/>
  <c r="KC36" i="17"/>
  <c r="KD36" i="17"/>
  <c r="KE36" i="17"/>
  <c r="KF36" i="17"/>
  <c r="KG36" i="17"/>
  <c r="KH36" i="17"/>
  <c r="KI36" i="17"/>
  <c r="KJ36" i="17"/>
  <c r="KK36" i="17"/>
  <c r="KL36" i="17"/>
  <c r="KM36" i="17"/>
  <c r="KN36" i="17"/>
  <c r="KO36" i="17"/>
  <c r="KP36" i="17"/>
  <c r="KQ36" i="17"/>
  <c r="KR36" i="17"/>
  <c r="KS36" i="17"/>
  <c r="KT36" i="17"/>
  <c r="JP37" i="17"/>
  <c r="JQ37" i="17"/>
  <c r="JR37" i="17"/>
  <c r="JS37" i="17"/>
  <c r="JT37" i="17"/>
  <c r="JU37" i="17"/>
  <c r="JV37" i="17"/>
  <c r="JW37" i="17"/>
  <c r="JX37" i="17"/>
  <c r="JY37" i="17"/>
  <c r="JZ37" i="17"/>
  <c r="KA37" i="17"/>
  <c r="KB37" i="17"/>
  <c r="KC37" i="17"/>
  <c r="KD37" i="17"/>
  <c r="KE37" i="17"/>
  <c r="KF37" i="17"/>
  <c r="KG37" i="17"/>
  <c r="KH37" i="17"/>
  <c r="KI37" i="17"/>
  <c r="KJ37" i="17"/>
  <c r="KK37" i="17"/>
  <c r="KL37" i="17"/>
  <c r="KM37" i="17"/>
  <c r="KN37" i="17"/>
  <c r="KO37" i="17"/>
  <c r="KP37" i="17"/>
  <c r="KQ37" i="17"/>
  <c r="KR37" i="17"/>
  <c r="KS37" i="17"/>
  <c r="KT37" i="17"/>
  <c r="JP38" i="17"/>
  <c r="JQ38" i="17"/>
  <c r="JR38" i="17"/>
  <c r="JS38" i="17"/>
  <c r="JT38" i="17"/>
  <c r="JU38" i="17"/>
  <c r="JV38" i="17"/>
  <c r="JW38" i="17"/>
  <c r="JX38" i="17"/>
  <c r="JY38" i="17"/>
  <c r="JZ38" i="17"/>
  <c r="KA38" i="17"/>
  <c r="KB38" i="17"/>
  <c r="KC38" i="17"/>
  <c r="KD38" i="17"/>
  <c r="KE38" i="17"/>
  <c r="KF38" i="17"/>
  <c r="KG38" i="17"/>
  <c r="KH38" i="17"/>
  <c r="KI38" i="17"/>
  <c r="KJ38" i="17"/>
  <c r="KK38" i="17"/>
  <c r="KL38" i="17"/>
  <c r="KM38" i="17"/>
  <c r="KN38" i="17"/>
  <c r="KO38" i="17"/>
  <c r="KP38" i="17"/>
  <c r="KQ38" i="17"/>
  <c r="KR38" i="17"/>
  <c r="KS38" i="17"/>
  <c r="KT38" i="17"/>
  <c r="JP39" i="17"/>
  <c r="JQ39" i="17"/>
  <c r="JR39" i="17"/>
  <c r="JS39" i="17"/>
  <c r="JT39" i="17"/>
  <c r="JU39" i="17"/>
  <c r="JV39" i="17"/>
  <c r="JW39" i="17"/>
  <c r="JX39" i="17"/>
  <c r="JY39" i="17"/>
  <c r="JZ39" i="17"/>
  <c r="KA39" i="17"/>
  <c r="KB39" i="17"/>
  <c r="KC39" i="17"/>
  <c r="KD39" i="17"/>
  <c r="KE39" i="17"/>
  <c r="KF39" i="17"/>
  <c r="KG39" i="17"/>
  <c r="KH39" i="17"/>
  <c r="KI39" i="17"/>
  <c r="KJ39" i="17"/>
  <c r="KK39" i="17"/>
  <c r="KL39" i="17"/>
  <c r="KM39" i="17"/>
  <c r="KN39" i="17"/>
  <c r="KO39" i="17"/>
  <c r="KP39" i="17"/>
  <c r="KQ39" i="17"/>
  <c r="KR39" i="17"/>
  <c r="KS39" i="17"/>
  <c r="KT39" i="17"/>
  <c r="JP40" i="17"/>
  <c r="JQ40" i="17"/>
  <c r="JR40" i="17"/>
  <c r="JS40" i="17"/>
  <c r="JT40" i="17"/>
  <c r="JU40" i="17"/>
  <c r="JV40" i="17"/>
  <c r="JW40" i="17"/>
  <c r="JX40" i="17"/>
  <c r="JY40" i="17"/>
  <c r="JZ40" i="17"/>
  <c r="KA40" i="17"/>
  <c r="KB40" i="17"/>
  <c r="KC40" i="17"/>
  <c r="KD40" i="17"/>
  <c r="KE40" i="17"/>
  <c r="KF40" i="17"/>
  <c r="KG40" i="17"/>
  <c r="KH40" i="17"/>
  <c r="KI40" i="17"/>
  <c r="KJ40" i="17"/>
  <c r="KK40" i="17"/>
  <c r="KL40" i="17"/>
  <c r="KM40" i="17"/>
  <c r="KN40" i="17"/>
  <c r="KO40" i="17"/>
  <c r="KP40" i="17"/>
  <c r="KQ40" i="17"/>
  <c r="KR40" i="17"/>
  <c r="KS40" i="17"/>
  <c r="KT40" i="17"/>
  <c r="JP41" i="17"/>
  <c r="JQ41" i="17"/>
  <c r="JR41" i="17"/>
  <c r="JS41" i="17"/>
  <c r="JT41" i="17"/>
  <c r="JU41" i="17"/>
  <c r="JV41" i="17"/>
  <c r="JW41" i="17"/>
  <c r="JX41" i="17"/>
  <c r="JY41" i="17"/>
  <c r="JZ41" i="17"/>
  <c r="KA41" i="17"/>
  <c r="KB41" i="17"/>
  <c r="KC41" i="17"/>
  <c r="KD41" i="17"/>
  <c r="KE41" i="17"/>
  <c r="KF41" i="17"/>
  <c r="KG41" i="17"/>
  <c r="KH41" i="17"/>
  <c r="KI41" i="17"/>
  <c r="KJ41" i="17"/>
  <c r="KK41" i="17"/>
  <c r="KL41" i="17"/>
  <c r="KM41" i="17"/>
  <c r="KN41" i="17"/>
  <c r="KO41" i="17"/>
  <c r="KP41" i="17"/>
  <c r="KQ41" i="17"/>
  <c r="KR41" i="17"/>
  <c r="KS41" i="17"/>
  <c r="KT41" i="17"/>
  <c r="JP42" i="17"/>
  <c r="JQ42" i="17"/>
  <c r="JR42" i="17"/>
  <c r="JS42" i="17"/>
  <c r="JT42" i="17"/>
  <c r="JU42" i="17"/>
  <c r="JV42" i="17"/>
  <c r="JW42" i="17"/>
  <c r="JX42" i="17"/>
  <c r="JY42" i="17"/>
  <c r="JZ42" i="17"/>
  <c r="KA42" i="17"/>
  <c r="KB42" i="17"/>
  <c r="KC42" i="17"/>
  <c r="KD42" i="17"/>
  <c r="KE42" i="17"/>
  <c r="KF42" i="17"/>
  <c r="KG42" i="17"/>
  <c r="KH42" i="17"/>
  <c r="KI42" i="17"/>
  <c r="KJ42" i="17"/>
  <c r="KK42" i="17"/>
  <c r="KL42" i="17"/>
  <c r="KM42" i="17"/>
  <c r="KN42" i="17"/>
  <c r="KO42" i="17"/>
  <c r="KP42" i="17"/>
  <c r="KQ42" i="17"/>
  <c r="KR42" i="17"/>
  <c r="KS42" i="17"/>
  <c r="KT42" i="17"/>
  <c r="JP43" i="17"/>
  <c r="JQ43" i="17"/>
  <c r="JR43" i="17"/>
  <c r="JS43" i="17"/>
  <c r="JT43" i="17"/>
  <c r="JU43" i="17"/>
  <c r="JV43" i="17"/>
  <c r="JW43" i="17"/>
  <c r="JX43" i="17"/>
  <c r="JY43" i="17"/>
  <c r="JZ43" i="17"/>
  <c r="KA43" i="17"/>
  <c r="KB43" i="17"/>
  <c r="KC43" i="17"/>
  <c r="KD43" i="17"/>
  <c r="KE43" i="17"/>
  <c r="KF43" i="17"/>
  <c r="KG43" i="17"/>
  <c r="KH43" i="17"/>
  <c r="KI43" i="17"/>
  <c r="KJ43" i="17"/>
  <c r="KK43" i="17"/>
  <c r="KL43" i="17"/>
  <c r="KM43" i="17"/>
  <c r="KN43" i="17"/>
  <c r="KO43" i="17"/>
  <c r="KP43" i="17"/>
  <c r="KQ43" i="17"/>
  <c r="KR43" i="17"/>
  <c r="KS43" i="17"/>
  <c r="KT43" i="17"/>
  <c r="JP44" i="17"/>
  <c r="JQ44" i="17"/>
  <c r="JR44" i="17"/>
  <c r="JS44" i="17"/>
  <c r="JT44" i="17"/>
  <c r="JU44" i="17"/>
  <c r="JV44" i="17"/>
  <c r="JW44" i="17"/>
  <c r="JX44" i="17"/>
  <c r="JY44" i="17"/>
  <c r="JZ44" i="17"/>
  <c r="KA44" i="17"/>
  <c r="KB44" i="17"/>
  <c r="KC44" i="17"/>
  <c r="KD44" i="17"/>
  <c r="KE44" i="17"/>
  <c r="KF44" i="17"/>
  <c r="KG44" i="17"/>
  <c r="KH44" i="17"/>
  <c r="KI44" i="17"/>
  <c r="KJ44" i="17"/>
  <c r="KK44" i="17"/>
  <c r="KL44" i="17"/>
  <c r="KM44" i="17"/>
  <c r="KN44" i="17"/>
  <c r="KO44" i="17"/>
  <c r="KP44" i="17"/>
  <c r="KQ44" i="17"/>
  <c r="KR44" i="17"/>
  <c r="KS44" i="17"/>
  <c r="KT44" i="17"/>
  <c r="JP45" i="17"/>
  <c r="JQ45" i="17"/>
  <c r="JR45" i="17"/>
  <c r="JS45" i="17"/>
  <c r="JT45" i="17"/>
  <c r="JU45" i="17"/>
  <c r="JV45" i="17"/>
  <c r="JW45" i="17"/>
  <c r="JX45" i="17"/>
  <c r="JY45" i="17"/>
  <c r="JZ45" i="17"/>
  <c r="KA45" i="17"/>
  <c r="KB45" i="17"/>
  <c r="KC45" i="17"/>
  <c r="KD45" i="17"/>
  <c r="KE45" i="17"/>
  <c r="KF45" i="17"/>
  <c r="KG45" i="17"/>
  <c r="KH45" i="17"/>
  <c r="KI45" i="17"/>
  <c r="KJ45" i="17"/>
  <c r="KK45" i="17"/>
  <c r="KL45" i="17"/>
  <c r="KM45" i="17"/>
  <c r="KN45" i="17"/>
  <c r="KO45" i="17"/>
  <c r="KP45" i="17"/>
  <c r="KQ45" i="17"/>
  <c r="KR45" i="17"/>
  <c r="KS45" i="17"/>
  <c r="KT45" i="17"/>
  <c r="JP46" i="17"/>
  <c r="JQ46" i="17"/>
  <c r="JR46" i="17"/>
  <c r="JS46" i="17"/>
  <c r="JT46" i="17"/>
  <c r="JU46" i="17"/>
  <c r="JV46" i="17"/>
  <c r="JW46" i="17"/>
  <c r="JX46" i="17"/>
  <c r="JY46" i="17"/>
  <c r="JZ46" i="17"/>
  <c r="KA46" i="17"/>
  <c r="KB46" i="17"/>
  <c r="KC46" i="17"/>
  <c r="KD46" i="17"/>
  <c r="KE46" i="17"/>
  <c r="KF46" i="17"/>
  <c r="KG46" i="17"/>
  <c r="KH46" i="17"/>
  <c r="KI46" i="17"/>
  <c r="KJ46" i="17"/>
  <c r="KK46" i="17"/>
  <c r="KL46" i="17"/>
  <c r="KM46" i="17"/>
  <c r="KN46" i="17"/>
  <c r="KO46" i="17"/>
  <c r="KP46" i="17"/>
  <c r="KQ46" i="17"/>
  <c r="KR46" i="17"/>
  <c r="KS46" i="17"/>
  <c r="KT46" i="17"/>
  <c r="JP47" i="17"/>
  <c r="JQ47" i="17"/>
  <c r="JR47" i="17"/>
  <c r="JS47" i="17"/>
  <c r="JT47" i="17"/>
  <c r="JU47" i="17"/>
  <c r="JV47" i="17"/>
  <c r="JW47" i="17"/>
  <c r="JX47" i="17"/>
  <c r="JY47" i="17"/>
  <c r="JZ47" i="17"/>
  <c r="KA47" i="17"/>
  <c r="KB47" i="17"/>
  <c r="KC47" i="17"/>
  <c r="KD47" i="17"/>
  <c r="KE47" i="17"/>
  <c r="KF47" i="17"/>
  <c r="KG47" i="17"/>
  <c r="KH47" i="17"/>
  <c r="KI47" i="17"/>
  <c r="KJ47" i="17"/>
  <c r="KK47" i="17"/>
  <c r="KL47" i="17"/>
  <c r="KM47" i="17"/>
  <c r="KN47" i="17"/>
  <c r="KO47" i="17"/>
  <c r="KP47" i="17"/>
  <c r="KQ47" i="17"/>
  <c r="KR47" i="17"/>
  <c r="KS47" i="17"/>
  <c r="KT47" i="17"/>
  <c r="JP48" i="17"/>
  <c r="JQ48" i="17"/>
  <c r="JR48" i="17"/>
  <c r="JS48" i="17"/>
  <c r="JT48" i="17"/>
  <c r="JU48" i="17"/>
  <c r="JV48" i="17"/>
  <c r="JW48" i="17"/>
  <c r="JX48" i="17"/>
  <c r="JY48" i="17"/>
  <c r="JZ48" i="17"/>
  <c r="KA48" i="17"/>
  <c r="KB48" i="17"/>
  <c r="KC48" i="17"/>
  <c r="KD48" i="17"/>
  <c r="KE48" i="17"/>
  <c r="KF48" i="17"/>
  <c r="KG48" i="17"/>
  <c r="KH48" i="17"/>
  <c r="KI48" i="17"/>
  <c r="KJ48" i="17"/>
  <c r="KK48" i="17"/>
  <c r="KL48" i="17"/>
  <c r="KM48" i="17"/>
  <c r="KN48" i="17"/>
  <c r="KO48" i="17"/>
  <c r="KP48" i="17"/>
  <c r="KQ48" i="17"/>
  <c r="KR48" i="17"/>
  <c r="KS48" i="17"/>
  <c r="KT48" i="17"/>
  <c r="JQ4" i="17"/>
  <c r="JR4" i="17"/>
  <c r="JS4" i="17"/>
  <c r="JT4" i="17"/>
  <c r="JU4" i="17"/>
  <c r="JV4" i="17"/>
  <c r="JW4" i="17"/>
  <c r="JX4" i="17"/>
  <c r="JY4" i="17"/>
  <c r="JZ4" i="17"/>
  <c r="KA4" i="17"/>
  <c r="KB4" i="17"/>
  <c r="KC4" i="17"/>
  <c r="KD4" i="17"/>
  <c r="KE4" i="17"/>
  <c r="KF4" i="17"/>
  <c r="KG4" i="17"/>
  <c r="KH4" i="17"/>
  <c r="KI4" i="17"/>
  <c r="KJ4" i="17"/>
  <c r="KK4" i="17"/>
  <c r="KL4" i="17"/>
  <c r="KM4" i="17"/>
  <c r="KN4" i="17"/>
  <c r="KO4" i="17"/>
  <c r="KP4" i="17"/>
  <c r="KQ4" i="17"/>
  <c r="KR4" i="17"/>
  <c r="KS4" i="17"/>
  <c r="KT4" i="17"/>
  <c r="JP4" i="17"/>
  <c r="IF34" i="17"/>
  <c r="IF35" i="17"/>
  <c r="IF36" i="17"/>
  <c r="IF37" i="17"/>
  <c r="IF38" i="17"/>
  <c r="IF39" i="17"/>
  <c r="IF40" i="17"/>
  <c r="IF41" i="17"/>
  <c r="IF42" i="17"/>
  <c r="IF43" i="17"/>
  <c r="IF44" i="17"/>
  <c r="IF45" i="17"/>
  <c r="IF46" i="17"/>
  <c r="IF47" i="17"/>
  <c r="IF48" i="17"/>
  <c r="IH5" i="17"/>
  <c r="II5" i="17"/>
  <c r="IJ5" i="17"/>
  <c r="IK5" i="17"/>
  <c r="IL5" i="17"/>
  <c r="IM5" i="17"/>
  <c r="IN5" i="17"/>
  <c r="IO5" i="17"/>
  <c r="IP5" i="17"/>
  <c r="IQ5" i="17"/>
  <c r="IR5" i="17"/>
  <c r="IS5" i="17"/>
  <c r="IT5" i="17"/>
  <c r="IU5" i="17"/>
  <c r="IV5" i="17"/>
  <c r="IW5" i="17"/>
  <c r="IX5" i="17"/>
  <c r="IY5" i="17"/>
  <c r="IZ5" i="17"/>
  <c r="JA5" i="17"/>
  <c r="JB5" i="17"/>
  <c r="JC5" i="17"/>
  <c r="JD5" i="17"/>
  <c r="JE5" i="17"/>
  <c r="JF5" i="17"/>
  <c r="JG5" i="17"/>
  <c r="JH5" i="17"/>
  <c r="JI5" i="17"/>
  <c r="JJ5" i="17"/>
  <c r="JK5" i="17"/>
  <c r="JL5" i="17"/>
  <c r="IH6" i="17"/>
  <c r="II6" i="17"/>
  <c r="IJ6" i="17"/>
  <c r="IK6" i="17"/>
  <c r="IL6" i="17"/>
  <c r="IM6" i="17"/>
  <c r="IN6" i="17"/>
  <c r="IO6" i="17"/>
  <c r="IP6" i="17"/>
  <c r="IQ6" i="17"/>
  <c r="IR6" i="17"/>
  <c r="IS6" i="17"/>
  <c r="IT6" i="17"/>
  <c r="IU6" i="17"/>
  <c r="IV6" i="17"/>
  <c r="IW6" i="17"/>
  <c r="IX6" i="17"/>
  <c r="IY6" i="17"/>
  <c r="IZ6" i="17"/>
  <c r="JA6" i="17"/>
  <c r="JB6" i="17"/>
  <c r="JC6" i="17"/>
  <c r="JD6" i="17"/>
  <c r="JE6" i="17"/>
  <c r="JF6" i="17"/>
  <c r="JG6" i="17"/>
  <c r="JH6" i="17"/>
  <c r="JI6" i="17"/>
  <c r="JJ6" i="17"/>
  <c r="JK6" i="17"/>
  <c r="JL6" i="17"/>
  <c r="IH7" i="17"/>
  <c r="II7" i="17"/>
  <c r="IJ7" i="17"/>
  <c r="IK7" i="17"/>
  <c r="IL7" i="17"/>
  <c r="IM7" i="17"/>
  <c r="IN7" i="17"/>
  <c r="IO7" i="17"/>
  <c r="IP7" i="17"/>
  <c r="IQ7" i="17"/>
  <c r="IR7" i="17"/>
  <c r="IS7" i="17"/>
  <c r="IT7" i="17"/>
  <c r="IU7" i="17"/>
  <c r="IV7" i="17"/>
  <c r="IW7" i="17"/>
  <c r="IX7" i="17"/>
  <c r="IY7" i="17"/>
  <c r="IZ7" i="17"/>
  <c r="JA7" i="17"/>
  <c r="JB7" i="17"/>
  <c r="JC7" i="17"/>
  <c r="JD7" i="17"/>
  <c r="JE7" i="17"/>
  <c r="JF7" i="17"/>
  <c r="JG7" i="17"/>
  <c r="JH7" i="17"/>
  <c r="JI7" i="17"/>
  <c r="JJ7" i="17"/>
  <c r="JK7" i="17"/>
  <c r="JL7" i="17"/>
  <c r="IH8" i="17"/>
  <c r="II8" i="17"/>
  <c r="IJ8" i="17"/>
  <c r="IK8" i="17"/>
  <c r="IL8" i="17"/>
  <c r="IM8" i="17"/>
  <c r="IN8" i="17"/>
  <c r="IO8" i="17"/>
  <c r="IP8" i="17"/>
  <c r="IQ8" i="17"/>
  <c r="IR8" i="17"/>
  <c r="IS8" i="17"/>
  <c r="IT8" i="17"/>
  <c r="IU8" i="17"/>
  <c r="IV8" i="17"/>
  <c r="IW8" i="17"/>
  <c r="IX8" i="17"/>
  <c r="IY8" i="17"/>
  <c r="IZ8" i="17"/>
  <c r="JA8" i="17"/>
  <c r="JB8" i="17"/>
  <c r="JC8" i="17"/>
  <c r="JD8" i="17"/>
  <c r="JE8" i="17"/>
  <c r="JF8" i="17"/>
  <c r="JG8" i="17"/>
  <c r="JH8" i="17"/>
  <c r="JI8" i="17"/>
  <c r="JJ8" i="17"/>
  <c r="JK8" i="17"/>
  <c r="JL8" i="17"/>
  <c r="IH9" i="17"/>
  <c r="II9" i="17"/>
  <c r="IJ9" i="17"/>
  <c r="IK9" i="17"/>
  <c r="IL9" i="17"/>
  <c r="IM9" i="17"/>
  <c r="IN9" i="17"/>
  <c r="IO9" i="17"/>
  <c r="IP9" i="17"/>
  <c r="IQ9" i="17"/>
  <c r="IR9" i="17"/>
  <c r="IS9" i="17"/>
  <c r="IT9" i="17"/>
  <c r="IU9" i="17"/>
  <c r="IV9" i="17"/>
  <c r="IW9" i="17"/>
  <c r="IX9" i="17"/>
  <c r="IY9" i="17"/>
  <c r="IZ9" i="17"/>
  <c r="JA9" i="17"/>
  <c r="JB9" i="17"/>
  <c r="JC9" i="17"/>
  <c r="JD9" i="17"/>
  <c r="JE9" i="17"/>
  <c r="JF9" i="17"/>
  <c r="JG9" i="17"/>
  <c r="JH9" i="17"/>
  <c r="JI9" i="17"/>
  <c r="JJ9" i="17"/>
  <c r="JK9" i="17"/>
  <c r="JL9" i="17"/>
  <c r="IH10" i="17"/>
  <c r="II10" i="17"/>
  <c r="IJ10" i="17"/>
  <c r="IK10" i="17"/>
  <c r="IL10" i="17"/>
  <c r="IM10" i="17"/>
  <c r="IN10" i="17"/>
  <c r="IO10" i="17"/>
  <c r="IP10" i="17"/>
  <c r="IQ10" i="17"/>
  <c r="IR10" i="17"/>
  <c r="IS10" i="17"/>
  <c r="IT10" i="17"/>
  <c r="IU10" i="17"/>
  <c r="IV10" i="17"/>
  <c r="IW10" i="17"/>
  <c r="IX10" i="17"/>
  <c r="IY10" i="17"/>
  <c r="IZ10" i="17"/>
  <c r="JA10" i="17"/>
  <c r="JB10" i="17"/>
  <c r="JC10" i="17"/>
  <c r="JD10" i="17"/>
  <c r="JE10" i="17"/>
  <c r="JF10" i="17"/>
  <c r="JG10" i="17"/>
  <c r="JH10" i="17"/>
  <c r="JI10" i="17"/>
  <c r="JJ10" i="17"/>
  <c r="JK10" i="17"/>
  <c r="JL10" i="17"/>
  <c r="IH11" i="17"/>
  <c r="II11" i="17"/>
  <c r="IJ11" i="17"/>
  <c r="IK11" i="17"/>
  <c r="IL11" i="17"/>
  <c r="IM11" i="17"/>
  <c r="IN11" i="17"/>
  <c r="IO11" i="17"/>
  <c r="IP11" i="17"/>
  <c r="IQ11" i="17"/>
  <c r="IR11" i="17"/>
  <c r="IS11" i="17"/>
  <c r="IT11" i="17"/>
  <c r="IU11" i="17"/>
  <c r="IV11" i="17"/>
  <c r="IW11" i="17"/>
  <c r="IX11" i="17"/>
  <c r="IY11" i="17"/>
  <c r="IZ11" i="17"/>
  <c r="JA11" i="17"/>
  <c r="JB11" i="17"/>
  <c r="JC11" i="17"/>
  <c r="JD11" i="17"/>
  <c r="JE11" i="17"/>
  <c r="JF11" i="17"/>
  <c r="JG11" i="17"/>
  <c r="JH11" i="17"/>
  <c r="JI11" i="17"/>
  <c r="JJ11" i="17"/>
  <c r="JK11" i="17"/>
  <c r="JL11" i="17"/>
  <c r="IH12" i="17"/>
  <c r="II12" i="17"/>
  <c r="IJ12" i="17"/>
  <c r="IK12" i="17"/>
  <c r="IL12" i="17"/>
  <c r="IM12" i="17"/>
  <c r="IN12" i="17"/>
  <c r="IO12" i="17"/>
  <c r="IP12" i="17"/>
  <c r="IQ12" i="17"/>
  <c r="IR12" i="17"/>
  <c r="IS12" i="17"/>
  <c r="IT12" i="17"/>
  <c r="IU12" i="17"/>
  <c r="IV12" i="17"/>
  <c r="IW12" i="17"/>
  <c r="IX12" i="17"/>
  <c r="IY12" i="17"/>
  <c r="IZ12" i="17"/>
  <c r="JA12" i="17"/>
  <c r="JB12" i="17"/>
  <c r="JC12" i="17"/>
  <c r="JD12" i="17"/>
  <c r="JE12" i="17"/>
  <c r="JF12" i="17"/>
  <c r="JG12" i="17"/>
  <c r="JH12" i="17"/>
  <c r="JI12" i="17"/>
  <c r="JJ12" i="17"/>
  <c r="JK12" i="17"/>
  <c r="JL12" i="17"/>
  <c r="IH13" i="17"/>
  <c r="II13" i="17"/>
  <c r="IJ13" i="17"/>
  <c r="IK13" i="17"/>
  <c r="IL13" i="17"/>
  <c r="IM13" i="17"/>
  <c r="IN13" i="17"/>
  <c r="IO13" i="17"/>
  <c r="IP13" i="17"/>
  <c r="IQ13" i="17"/>
  <c r="IR13" i="17"/>
  <c r="IS13" i="17"/>
  <c r="IT13" i="17"/>
  <c r="IU13" i="17"/>
  <c r="IV13" i="17"/>
  <c r="IW13" i="17"/>
  <c r="IX13" i="17"/>
  <c r="IY13" i="17"/>
  <c r="IZ13" i="17"/>
  <c r="JA13" i="17"/>
  <c r="JB13" i="17"/>
  <c r="JC13" i="17"/>
  <c r="JD13" i="17"/>
  <c r="JE13" i="17"/>
  <c r="JF13" i="17"/>
  <c r="JG13" i="17"/>
  <c r="JH13" i="17"/>
  <c r="JI13" i="17"/>
  <c r="JJ13" i="17"/>
  <c r="JK13" i="17"/>
  <c r="JL13" i="17"/>
  <c r="IH14" i="17"/>
  <c r="II14" i="17"/>
  <c r="IJ14" i="17"/>
  <c r="IK14" i="17"/>
  <c r="IL14" i="17"/>
  <c r="IM14" i="17"/>
  <c r="IN14" i="17"/>
  <c r="IO14" i="17"/>
  <c r="IP14" i="17"/>
  <c r="IQ14" i="17"/>
  <c r="IR14" i="17"/>
  <c r="IS14" i="17"/>
  <c r="IT14" i="17"/>
  <c r="IU14" i="17"/>
  <c r="IV14" i="17"/>
  <c r="IW14" i="17"/>
  <c r="IX14" i="17"/>
  <c r="IY14" i="17"/>
  <c r="IZ14" i="17"/>
  <c r="JA14" i="17"/>
  <c r="JB14" i="17"/>
  <c r="JC14" i="17"/>
  <c r="JD14" i="17"/>
  <c r="JE14" i="17"/>
  <c r="JF14" i="17"/>
  <c r="JG14" i="17"/>
  <c r="JH14" i="17"/>
  <c r="JI14" i="17"/>
  <c r="JJ14" i="17"/>
  <c r="JK14" i="17"/>
  <c r="JL14" i="17"/>
  <c r="IH15" i="17"/>
  <c r="II15" i="17"/>
  <c r="IJ15" i="17"/>
  <c r="IK15" i="17"/>
  <c r="IL15" i="17"/>
  <c r="IM15" i="17"/>
  <c r="IN15" i="17"/>
  <c r="IO15" i="17"/>
  <c r="IP15" i="17"/>
  <c r="IQ15" i="17"/>
  <c r="IR15" i="17"/>
  <c r="IS15" i="17"/>
  <c r="IT15" i="17"/>
  <c r="IU15" i="17"/>
  <c r="IV15" i="17"/>
  <c r="IW15" i="17"/>
  <c r="IX15" i="17"/>
  <c r="IY15" i="17"/>
  <c r="IZ15" i="17"/>
  <c r="JA15" i="17"/>
  <c r="JB15" i="17"/>
  <c r="JC15" i="17"/>
  <c r="JD15" i="17"/>
  <c r="JE15" i="17"/>
  <c r="JF15" i="17"/>
  <c r="JG15" i="17"/>
  <c r="JH15" i="17"/>
  <c r="JI15" i="17"/>
  <c r="JJ15" i="17"/>
  <c r="JK15" i="17"/>
  <c r="JL15" i="17"/>
  <c r="IH16" i="17"/>
  <c r="II16" i="17"/>
  <c r="IJ16" i="17"/>
  <c r="IK16" i="17"/>
  <c r="IL16" i="17"/>
  <c r="IM16" i="17"/>
  <c r="IN16" i="17"/>
  <c r="IO16" i="17"/>
  <c r="IP16" i="17"/>
  <c r="IQ16" i="17"/>
  <c r="IR16" i="17"/>
  <c r="IS16" i="17"/>
  <c r="IT16" i="17"/>
  <c r="IU16" i="17"/>
  <c r="IV16" i="17"/>
  <c r="IW16" i="17"/>
  <c r="IX16" i="17"/>
  <c r="IY16" i="17"/>
  <c r="IZ16" i="17"/>
  <c r="JA16" i="17"/>
  <c r="JB16" i="17"/>
  <c r="JC16" i="17"/>
  <c r="JD16" i="17"/>
  <c r="JE16" i="17"/>
  <c r="JF16" i="17"/>
  <c r="JG16" i="17"/>
  <c r="JH16" i="17"/>
  <c r="JI16" i="17"/>
  <c r="JJ16" i="17"/>
  <c r="JK16" i="17"/>
  <c r="JL16" i="17"/>
  <c r="IH17" i="17"/>
  <c r="II17" i="17"/>
  <c r="IJ17" i="17"/>
  <c r="IK17" i="17"/>
  <c r="IL17" i="17"/>
  <c r="IM17" i="17"/>
  <c r="IN17" i="17"/>
  <c r="IO17" i="17"/>
  <c r="IP17" i="17"/>
  <c r="IQ17" i="17"/>
  <c r="IR17" i="17"/>
  <c r="IS17" i="17"/>
  <c r="IT17" i="17"/>
  <c r="IU17" i="17"/>
  <c r="IV17" i="17"/>
  <c r="IW17" i="17"/>
  <c r="IX17" i="17"/>
  <c r="IY17" i="17"/>
  <c r="IZ17" i="17"/>
  <c r="JA17" i="17"/>
  <c r="JB17" i="17"/>
  <c r="JC17" i="17"/>
  <c r="JD17" i="17"/>
  <c r="JE17" i="17"/>
  <c r="JF17" i="17"/>
  <c r="JG17" i="17"/>
  <c r="JH17" i="17"/>
  <c r="JI17" i="17"/>
  <c r="JJ17" i="17"/>
  <c r="JK17" i="17"/>
  <c r="JL17" i="17"/>
  <c r="IH18" i="17"/>
  <c r="II18" i="17"/>
  <c r="IJ18" i="17"/>
  <c r="IK18" i="17"/>
  <c r="IL18" i="17"/>
  <c r="IM18" i="17"/>
  <c r="IN18" i="17"/>
  <c r="IO18" i="17"/>
  <c r="IP18" i="17"/>
  <c r="IQ18" i="17"/>
  <c r="IR18" i="17"/>
  <c r="IS18" i="17"/>
  <c r="IT18" i="17"/>
  <c r="IU18" i="17"/>
  <c r="IV18" i="17"/>
  <c r="IW18" i="17"/>
  <c r="IX18" i="17"/>
  <c r="IY18" i="17"/>
  <c r="IZ18" i="17"/>
  <c r="JA18" i="17"/>
  <c r="JB18" i="17"/>
  <c r="JC18" i="17"/>
  <c r="JD18" i="17"/>
  <c r="JE18" i="17"/>
  <c r="JF18" i="17"/>
  <c r="JG18" i="17"/>
  <c r="JH18" i="17"/>
  <c r="JI18" i="17"/>
  <c r="JJ18" i="17"/>
  <c r="JK18" i="17"/>
  <c r="JL18" i="17"/>
  <c r="IH19" i="17"/>
  <c r="II19" i="17"/>
  <c r="IJ19" i="17"/>
  <c r="IK19" i="17"/>
  <c r="IL19" i="17"/>
  <c r="IM19" i="17"/>
  <c r="IN19" i="17"/>
  <c r="IO19" i="17"/>
  <c r="IP19" i="17"/>
  <c r="IQ19" i="17"/>
  <c r="IR19" i="17"/>
  <c r="IS19" i="17"/>
  <c r="IT19" i="17"/>
  <c r="IU19" i="17"/>
  <c r="IV19" i="17"/>
  <c r="IW19" i="17"/>
  <c r="IX19" i="17"/>
  <c r="IY19" i="17"/>
  <c r="IZ19" i="17"/>
  <c r="JA19" i="17"/>
  <c r="JB19" i="17"/>
  <c r="JC19" i="17"/>
  <c r="JD19" i="17"/>
  <c r="JE19" i="17"/>
  <c r="JF19" i="17"/>
  <c r="JG19" i="17"/>
  <c r="JH19" i="17"/>
  <c r="JI19" i="17"/>
  <c r="JJ19" i="17"/>
  <c r="JK19" i="17"/>
  <c r="JL19" i="17"/>
  <c r="IH20" i="17"/>
  <c r="II20" i="17"/>
  <c r="IJ20" i="17"/>
  <c r="IK20" i="17"/>
  <c r="IL20" i="17"/>
  <c r="IM20" i="17"/>
  <c r="IN20" i="17"/>
  <c r="IO20" i="17"/>
  <c r="IP20" i="17"/>
  <c r="IQ20" i="17"/>
  <c r="IR20" i="17"/>
  <c r="IS20" i="17"/>
  <c r="IT20" i="17"/>
  <c r="IU20" i="17"/>
  <c r="IV20" i="17"/>
  <c r="IW20" i="17"/>
  <c r="IX20" i="17"/>
  <c r="IY20" i="17"/>
  <c r="IZ20" i="17"/>
  <c r="JA20" i="17"/>
  <c r="JB20" i="17"/>
  <c r="JC20" i="17"/>
  <c r="JD20" i="17"/>
  <c r="JE20" i="17"/>
  <c r="JF20" i="17"/>
  <c r="JG20" i="17"/>
  <c r="JH20" i="17"/>
  <c r="JI20" i="17"/>
  <c r="JJ20" i="17"/>
  <c r="JK20" i="17"/>
  <c r="JL20" i="17"/>
  <c r="IH21" i="17"/>
  <c r="II21" i="17"/>
  <c r="IJ21" i="17"/>
  <c r="IK21" i="17"/>
  <c r="IL21" i="17"/>
  <c r="IM21" i="17"/>
  <c r="IN21" i="17"/>
  <c r="IO21" i="17"/>
  <c r="IP21" i="17"/>
  <c r="IQ21" i="17"/>
  <c r="IR21" i="17"/>
  <c r="IS21" i="17"/>
  <c r="IT21" i="17"/>
  <c r="IU21" i="17"/>
  <c r="IV21" i="17"/>
  <c r="IW21" i="17"/>
  <c r="IX21" i="17"/>
  <c r="IY21" i="17"/>
  <c r="IZ21" i="17"/>
  <c r="JA21" i="17"/>
  <c r="JB21" i="17"/>
  <c r="JC21" i="17"/>
  <c r="JD21" i="17"/>
  <c r="JE21" i="17"/>
  <c r="JF21" i="17"/>
  <c r="JG21" i="17"/>
  <c r="JH21" i="17"/>
  <c r="JI21" i="17"/>
  <c r="JJ21" i="17"/>
  <c r="JK21" i="17"/>
  <c r="JL21" i="17"/>
  <c r="IH22" i="17"/>
  <c r="II22" i="17"/>
  <c r="IJ22" i="17"/>
  <c r="IK22" i="17"/>
  <c r="IL22" i="17"/>
  <c r="IM22" i="17"/>
  <c r="IN22" i="17"/>
  <c r="IO22" i="17"/>
  <c r="IP22" i="17"/>
  <c r="IQ22" i="17"/>
  <c r="IR22" i="17"/>
  <c r="IS22" i="17"/>
  <c r="IT22" i="17"/>
  <c r="IU22" i="17"/>
  <c r="IV22" i="17"/>
  <c r="IW22" i="17"/>
  <c r="IX22" i="17"/>
  <c r="IY22" i="17"/>
  <c r="IZ22" i="17"/>
  <c r="JA22" i="17"/>
  <c r="JB22" i="17"/>
  <c r="JC22" i="17"/>
  <c r="JD22" i="17"/>
  <c r="JE22" i="17"/>
  <c r="JF22" i="17"/>
  <c r="JG22" i="17"/>
  <c r="JH22" i="17"/>
  <c r="JI22" i="17"/>
  <c r="JJ22" i="17"/>
  <c r="JK22" i="17"/>
  <c r="JL22" i="17"/>
  <c r="IH23" i="17"/>
  <c r="II23" i="17"/>
  <c r="IJ23" i="17"/>
  <c r="IK23" i="17"/>
  <c r="IL23" i="17"/>
  <c r="IM23" i="17"/>
  <c r="IN23" i="17"/>
  <c r="IO23" i="17"/>
  <c r="IP23" i="17"/>
  <c r="IQ23" i="17"/>
  <c r="IR23" i="17"/>
  <c r="IS23" i="17"/>
  <c r="IT23" i="17"/>
  <c r="IU23" i="17"/>
  <c r="IV23" i="17"/>
  <c r="IW23" i="17"/>
  <c r="IX23" i="17"/>
  <c r="IY23" i="17"/>
  <c r="IZ23" i="17"/>
  <c r="JA23" i="17"/>
  <c r="JB23" i="17"/>
  <c r="JC23" i="17"/>
  <c r="JD23" i="17"/>
  <c r="JE23" i="17"/>
  <c r="JF23" i="17"/>
  <c r="JG23" i="17"/>
  <c r="JH23" i="17"/>
  <c r="JI23" i="17"/>
  <c r="JJ23" i="17"/>
  <c r="JK23" i="17"/>
  <c r="JL23" i="17"/>
  <c r="IH24" i="17"/>
  <c r="II24" i="17"/>
  <c r="IJ24" i="17"/>
  <c r="IK24" i="17"/>
  <c r="IL24" i="17"/>
  <c r="IM24" i="17"/>
  <c r="IN24" i="17"/>
  <c r="IO24" i="17"/>
  <c r="IP24" i="17"/>
  <c r="IQ24" i="17"/>
  <c r="IR24" i="17"/>
  <c r="IS24" i="17"/>
  <c r="IT24" i="17"/>
  <c r="IU24" i="17"/>
  <c r="IV24" i="17"/>
  <c r="IW24" i="17"/>
  <c r="IX24" i="17"/>
  <c r="IY24" i="17"/>
  <c r="IZ24" i="17"/>
  <c r="JA24" i="17"/>
  <c r="JB24" i="17"/>
  <c r="JC24" i="17"/>
  <c r="JD24" i="17"/>
  <c r="JE24" i="17"/>
  <c r="JF24" i="17"/>
  <c r="JG24" i="17"/>
  <c r="JH24" i="17"/>
  <c r="JI24" i="17"/>
  <c r="JJ24" i="17"/>
  <c r="JK24" i="17"/>
  <c r="JL24" i="17"/>
  <c r="IH25" i="17"/>
  <c r="II25" i="17"/>
  <c r="IJ25" i="17"/>
  <c r="IK25" i="17"/>
  <c r="IL25" i="17"/>
  <c r="IM25" i="17"/>
  <c r="IN25" i="17"/>
  <c r="IO25" i="17"/>
  <c r="IP25" i="17"/>
  <c r="IQ25" i="17"/>
  <c r="IR25" i="17"/>
  <c r="IS25" i="17"/>
  <c r="IT25" i="17"/>
  <c r="IU25" i="17"/>
  <c r="IV25" i="17"/>
  <c r="IW25" i="17"/>
  <c r="IX25" i="17"/>
  <c r="IY25" i="17"/>
  <c r="IZ25" i="17"/>
  <c r="JA25" i="17"/>
  <c r="JB25" i="17"/>
  <c r="JC25" i="17"/>
  <c r="JD25" i="17"/>
  <c r="JE25" i="17"/>
  <c r="JF25" i="17"/>
  <c r="JG25" i="17"/>
  <c r="JH25" i="17"/>
  <c r="JI25" i="17"/>
  <c r="JJ25" i="17"/>
  <c r="JK25" i="17"/>
  <c r="JL25" i="17"/>
  <c r="IH26" i="17"/>
  <c r="II26" i="17"/>
  <c r="IJ26" i="17"/>
  <c r="IK26" i="17"/>
  <c r="IL26" i="17"/>
  <c r="IM26" i="17"/>
  <c r="IN26" i="17"/>
  <c r="IO26" i="17"/>
  <c r="IP26" i="17"/>
  <c r="IQ26" i="17"/>
  <c r="IR26" i="17"/>
  <c r="IS26" i="17"/>
  <c r="IT26" i="17"/>
  <c r="IU26" i="17"/>
  <c r="IV26" i="17"/>
  <c r="IW26" i="17"/>
  <c r="IX26" i="17"/>
  <c r="IY26" i="17"/>
  <c r="IZ26" i="17"/>
  <c r="JA26" i="17"/>
  <c r="JB26" i="17"/>
  <c r="JC26" i="17"/>
  <c r="JD26" i="17"/>
  <c r="JE26" i="17"/>
  <c r="JF26" i="17"/>
  <c r="JG26" i="17"/>
  <c r="JH26" i="17"/>
  <c r="JI26" i="17"/>
  <c r="JJ26" i="17"/>
  <c r="JK26" i="17"/>
  <c r="JL26" i="17"/>
  <c r="IH27" i="17"/>
  <c r="II27" i="17"/>
  <c r="IJ27" i="17"/>
  <c r="IK27" i="17"/>
  <c r="IL27" i="17"/>
  <c r="IM27" i="17"/>
  <c r="IN27" i="17"/>
  <c r="IO27" i="17"/>
  <c r="IP27" i="17"/>
  <c r="IQ27" i="17"/>
  <c r="IR27" i="17"/>
  <c r="IS27" i="17"/>
  <c r="IT27" i="17"/>
  <c r="IU27" i="17"/>
  <c r="IV27" i="17"/>
  <c r="IW27" i="17"/>
  <c r="IX27" i="17"/>
  <c r="IY27" i="17"/>
  <c r="IZ27" i="17"/>
  <c r="JA27" i="17"/>
  <c r="JB27" i="17"/>
  <c r="JC27" i="17"/>
  <c r="JD27" i="17"/>
  <c r="JE27" i="17"/>
  <c r="JF27" i="17"/>
  <c r="JG27" i="17"/>
  <c r="JH27" i="17"/>
  <c r="JI27" i="17"/>
  <c r="JJ27" i="17"/>
  <c r="JK27" i="17"/>
  <c r="JL27" i="17"/>
  <c r="IH28" i="17"/>
  <c r="II28" i="17"/>
  <c r="IJ28" i="17"/>
  <c r="IK28" i="17"/>
  <c r="IL28" i="17"/>
  <c r="IM28" i="17"/>
  <c r="IN28" i="17"/>
  <c r="IO28" i="17"/>
  <c r="IP28" i="17"/>
  <c r="IQ28" i="17"/>
  <c r="IR28" i="17"/>
  <c r="IS28" i="17"/>
  <c r="IT28" i="17"/>
  <c r="IU28" i="17"/>
  <c r="IV28" i="17"/>
  <c r="IW28" i="17"/>
  <c r="IX28" i="17"/>
  <c r="IY28" i="17"/>
  <c r="IZ28" i="17"/>
  <c r="JA28" i="17"/>
  <c r="JB28" i="17"/>
  <c r="JC28" i="17"/>
  <c r="JD28" i="17"/>
  <c r="JE28" i="17"/>
  <c r="JF28" i="17"/>
  <c r="JG28" i="17"/>
  <c r="JH28" i="17"/>
  <c r="JI28" i="17"/>
  <c r="JJ28" i="17"/>
  <c r="JK28" i="17"/>
  <c r="JL28" i="17"/>
  <c r="IH29" i="17"/>
  <c r="II29" i="17"/>
  <c r="IJ29" i="17"/>
  <c r="IK29" i="17"/>
  <c r="IL29" i="17"/>
  <c r="IM29" i="17"/>
  <c r="IN29" i="17"/>
  <c r="IO29" i="17"/>
  <c r="IP29" i="17"/>
  <c r="IQ29" i="17"/>
  <c r="IR29" i="17"/>
  <c r="IS29" i="17"/>
  <c r="IT29" i="17"/>
  <c r="IU29" i="17"/>
  <c r="IV29" i="17"/>
  <c r="IW29" i="17"/>
  <c r="IX29" i="17"/>
  <c r="IY29" i="17"/>
  <c r="IZ29" i="17"/>
  <c r="JA29" i="17"/>
  <c r="JB29" i="17"/>
  <c r="JC29" i="17"/>
  <c r="JD29" i="17"/>
  <c r="JE29" i="17"/>
  <c r="JF29" i="17"/>
  <c r="JG29" i="17"/>
  <c r="JH29" i="17"/>
  <c r="JI29" i="17"/>
  <c r="JJ29" i="17"/>
  <c r="JK29" i="17"/>
  <c r="JL29" i="17"/>
  <c r="IH30" i="17"/>
  <c r="II30" i="17"/>
  <c r="IJ30" i="17"/>
  <c r="IK30" i="17"/>
  <c r="IL30" i="17"/>
  <c r="IM30" i="17"/>
  <c r="IN30" i="17"/>
  <c r="IO30" i="17"/>
  <c r="IP30" i="17"/>
  <c r="IQ30" i="17"/>
  <c r="IR30" i="17"/>
  <c r="IS30" i="17"/>
  <c r="IT30" i="17"/>
  <c r="IU30" i="17"/>
  <c r="IV30" i="17"/>
  <c r="IW30" i="17"/>
  <c r="IX30" i="17"/>
  <c r="IY30" i="17"/>
  <c r="IZ30" i="17"/>
  <c r="JA30" i="17"/>
  <c r="JB30" i="17"/>
  <c r="JC30" i="17"/>
  <c r="JD30" i="17"/>
  <c r="JE30" i="17"/>
  <c r="JF30" i="17"/>
  <c r="JG30" i="17"/>
  <c r="JH30" i="17"/>
  <c r="JI30" i="17"/>
  <c r="JJ30" i="17"/>
  <c r="JK30" i="17"/>
  <c r="JL30" i="17"/>
  <c r="IH31" i="17"/>
  <c r="II31" i="17"/>
  <c r="IJ31" i="17"/>
  <c r="IK31" i="17"/>
  <c r="IL31" i="17"/>
  <c r="IM31" i="17"/>
  <c r="IN31" i="17"/>
  <c r="IO31" i="17"/>
  <c r="IP31" i="17"/>
  <c r="IQ31" i="17"/>
  <c r="IR31" i="17"/>
  <c r="IS31" i="17"/>
  <c r="IT31" i="17"/>
  <c r="IU31" i="17"/>
  <c r="IV31" i="17"/>
  <c r="IW31" i="17"/>
  <c r="IX31" i="17"/>
  <c r="IY31" i="17"/>
  <c r="IZ31" i="17"/>
  <c r="JA31" i="17"/>
  <c r="JB31" i="17"/>
  <c r="JC31" i="17"/>
  <c r="JD31" i="17"/>
  <c r="JE31" i="17"/>
  <c r="JF31" i="17"/>
  <c r="JG31" i="17"/>
  <c r="JH31" i="17"/>
  <c r="JI31" i="17"/>
  <c r="JJ31" i="17"/>
  <c r="JK31" i="17"/>
  <c r="JL31" i="17"/>
  <c r="IH32" i="17"/>
  <c r="II32" i="17"/>
  <c r="IJ32" i="17"/>
  <c r="IK32" i="17"/>
  <c r="IL32" i="17"/>
  <c r="IM32" i="17"/>
  <c r="IN32" i="17"/>
  <c r="IO32" i="17"/>
  <c r="IP32" i="17"/>
  <c r="IQ32" i="17"/>
  <c r="IR32" i="17"/>
  <c r="IS32" i="17"/>
  <c r="IT32" i="17"/>
  <c r="IU32" i="17"/>
  <c r="IV32" i="17"/>
  <c r="IW32" i="17"/>
  <c r="IX32" i="17"/>
  <c r="IY32" i="17"/>
  <c r="IZ32" i="17"/>
  <c r="JA32" i="17"/>
  <c r="JB32" i="17"/>
  <c r="JC32" i="17"/>
  <c r="JD32" i="17"/>
  <c r="JE32" i="17"/>
  <c r="JF32" i="17"/>
  <c r="JG32" i="17"/>
  <c r="JH32" i="17"/>
  <c r="JI32" i="17"/>
  <c r="JJ32" i="17"/>
  <c r="JK32" i="17"/>
  <c r="JL32" i="17"/>
  <c r="IH33" i="17"/>
  <c r="II33" i="17"/>
  <c r="IJ33" i="17"/>
  <c r="IK33" i="17"/>
  <c r="IL33" i="17"/>
  <c r="IM33" i="17"/>
  <c r="IN33" i="17"/>
  <c r="IO33" i="17"/>
  <c r="IP33" i="17"/>
  <c r="IQ33" i="17"/>
  <c r="IR33" i="17"/>
  <c r="IS33" i="17"/>
  <c r="IT33" i="17"/>
  <c r="IU33" i="17"/>
  <c r="IV33" i="17"/>
  <c r="IW33" i="17"/>
  <c r="IX33" i="17"/>
  <c r="IY33" i="17"/>
  <c r="IZ33" i="17"/>
  <c r="JA33" i="17"/>
  <c r="JB33" i="17"/>
  <c r="JC33" i="17"/>
  <c r="JD33" i="17"/>
  <c r="JE33" i="17"/>
  <c r="JF33" i="17"/>
  <c r="JG33" i="17"/>
  <c r="JH33" i="17"/>
  <c r="JI33" i="17"/>
  <c r="JJ33" i="17"/>
  <c r="JK33" i="17"/>
  <c r="JL33" i="17"/>
  <c r="IH34" i="17"/>
  <c r="II34" i="17"/>
  <c r="IJ34" i="17"/>
  <c r="IK34" i="17"/>
  <c r="IL34" i="17"/>
  <c r="IM34" i="17"/>
  <c r="IN34" i="17"/>
  <c r="IO34" i="17"/>
  <c r="IP34" i="17"/>
  <c r="IQ34" i="17"/>
  <c r="IR34" i="17"/>
  <c r="IS34" i="17"/>
  <c r="IT34" i="17"/>
  <c r="IU34" i="17"/>
  <c r="IV34" i="17"/>
  <c r="IW34" i="17"/>
  <c r="IX34" i="17"/>
  <c r="IY34" i="17"/>
  <c r="IZ34" i="17"/>
  <c r="JA34" i="17"/>
  <c r="JB34" i="17"/>
  <c r="JC34" i="17"/>
  <c r="JD34" i="17"/>
  <c r="JE34" i="17"/>
  <c r="JF34" i="17"/>
  <c r="JG34" i="17"/>
  <c r="JH34" i="17"/>
  <c r="JI34" i="17"/>
  <c r="JJ34" i="17"/>
  <c r="JK34" i="17"/>
  <c r="JL34" i="17"/>
  <c r="IH35" i="17"/>
  <c r="II35" i="17"/>
  <c r="IJ35" i="17"/>
  <c r="IK35" i="17"/>
  <c r="IL35" i="17"/>
  <c r="IM35" i="17"/>
  <c r="IN35" i="17"/>
  <c r="IO35" i="17"/>
  <c r="IP35" i="17"/>
  <c r="IQ35" i="17"/>
  <c r="IR35" i="17"/>
  <c r="IS35" i="17"/>
  <c r="IT35" i="17"/>
  <c r="IU35" i="17"/>
  <c r="IV35" i="17"/>
  <c r="IW35" i="17"/>
  <c r="IX35" i="17"/>
  <c r="IY35" i="17"/>
  <c r="IZ35" i="17"/>
  <c r="JA35" i="17"/>
  <c r="JB35" i="17"/>
  <c r="JC35" i="17"/>
  <c r="JD35" i="17"/>
  <c r="JE35" i="17"/>
  <c r="JF35" i="17"/>
  <c r="JG35" i="17"/>
  <c r="JH35" i="17"/>
  <c r="JI35" i="17"/>
  <c r="JJ35" i="17"/>
  <c r="JK35" i="17"/>
  <c r="JL35" i="17"/>
  <c r="IH36" i="17"/>
  <c r="II36" i="17"/>
  <c r="IJ36" i="17"/>
  <c r="IK36" i="17"/>
  <c r="IL36" i="17"/>
  <c r="IM36" i="17"/>
  <c r="IN36" i="17"/>
  <c r="IO36" i="17"/>
  <c r="IP36" i="17"/>
  <c r="IQ36" i="17"/>
  <c r="IR36" i="17"/>
  <c r="IS36" i="17"/>
  <c r="IT36" i="17"/>
  <c r="IU36" i="17"/>
  <c r="IV36" i="17"/>
  <c r="IW36" i="17"/>
  <c r="IX36" i="17"/>
  <c r="IY36" i="17"/>
  <c r="IZ36" i="17"/>
  <c r="JA36" i="17"/>
  <c r="JB36" i="17"/>
  <c r="JC36" i="17"/>
  <c r="JD36" i="17"/>
  <c r="JE36" i="17"/>
  <c r="JF36" i="17"/>
  <c r="JG36" i="17"/>
  <c r="JH36" i="17"/>
  <c r="JI36" i="17"/>
  <c r="JJ36" i="17"/>
  <c r="JK36" i="17"/>
  <c r="JL36" i="17"/>
  <c r="IH37" i="17"/>
  <c r="II37" i="17"/>
  <c r="IJ37" i="17"/>
  <c r="IK37" i="17"/>
  <c r="IL37" i="17"/>
  <c r="IM37" i="17"/>
  <c r="IN37" i="17"/>
  <c r="IO37" i="17"/>
  <c r="IP37" i="17"/>
  <c r="IQ37" i="17"/>
  <c r="IR37" i="17"/>
  <c r="IS37" i="17"/>
  <c r="IT37" i="17"/>
  <c r="IU37" i="17"/>
  <c r="IV37" i="17"/>
  <c r="IW37" i="17"/>
  <c r="IX37" i="17"/>
  <c r="IY37" i="17"/>
  <c r="IZ37" i="17"/>
  <c r="JA37" i="17"/>
  <c r="JB37" i="17"/>
  <c r="JC37" i="17"/>
  <c r="JD37" i="17"/>
  <c r="JE37" i="17"/>
  <c r="JF37" i="17"/>
  <c r="JG37" i="17"/>
  <c r="JH37" i="17"/>
  <c r="JI37" i="17"/>
  <c r="JJ37" i="17"/>
  <c r="JK37" i="17"/>
  <c r="JL37" i="17"/>
  <c r="IH38" i="17"/>
  <c r="II38" i="17"/>
  <c r="IJ38" i="17"/>
  <c r="IK38" i="17"/>
  <c r="IL38" i="17"/>
  <c r="IM38" i="17"/>
  <c r="IN38" i="17"/>
  <c r="IO38" i="17"/>
  <c r="IP38" i="17"/>
  <c r="IQ38" i="17"/>
  <c r="IR38" i="17"/>
  <c r="IS38" i="17"/>
  <c r="IT38" i="17"/>
  <c r="IU38" i="17"/>
  <c r="IV38" i="17"/>
  <c r="IW38" i="17"/>
  <c r="IX38" i="17"/>
  <c r="IY38" i="17"/>
  <c r="IZ38" i="17"/>
  <c r="JA38" i="17"/>
  <c r="JB38" i="17"/>
  <c r="JC38" i="17"/>
  <c r="JD38" i="17"/>
  <c r="JE38" i="17"/>
  <c r="JF38" i="17"/>
  <c r="JG38" i="17"/>
  <c r="JH38" i="17"/>
  <c r="JI38" i="17"/>
  <c r="JJ38" i="17"/>
  <c r="JK38" i="17"/>
  <c r="JL38" i="17"/>
  <c r="IH39" i="17"/>
  <c r="II39" i="17"/>
  <c r="IJ39" i="17"/>
  <c r="IK39" i="17"/>
  <c r="IL39" i="17"/>
  <c r="IM39" i="17"/>
  <c r="IN39" i="17"/>
  <c r="IO39" i="17"/>
  <c r="IP39" i="17"/>
  <c r="IQ39" i="17"/>
  <c r="IR39" i="17"/>
  <c r="IS39" i="17"/>
  <c r="IT39" i="17"/>
  <c r="IU39" i="17"/>
  <c r="IV39" i="17"/>
  <c r="IW39" i="17"/>
  <c r="IX39" i="17"/>
  <c r="IY39" i="17"/>
  <c r="IZ39" i="17"/>
  <c r="JA39" i="17"/>
  <c r="JB39" i="17"/>
  <c r="JC39" i="17"/>
  <c r="JD39" i="17"/>
  <c r="JE39" i="17"/>
  <c r="JF39" i="17"/>
  <c r="JG39" i="17"/>
  <c r="JH39" i="17"/>
  <c r="JI39" i="17"/>
  <c r="JJ39" i="17"/>
  <c r="JK39" i="17"/>
  <c r="JL39" i="17"/>
  <c r="IH40" i="17"/>
  <c r="II40" i="17"/>
  <c r="IJ40" i="17"/>
  <c r="IK40" i="17"/>
  <c r="IL40" i="17"/>
  <c r="IM40" i="17"/>
  <c r="IN40" i="17"/>
  <c r="IO40" i="17"/>
  <c r="IP40" i="17"/>
  <c r="IQ40" i="17"/>
  <c r="IR40" i="17"/>
  <c r="IS40" i="17"/>
  <c r="IT40" i="17"/>
  <c r="IU40" i="17"/>
  <c r="IV40" i="17"/>
  <c r="IW40" i="17"/>
  <c r="IX40" i="17"/>
  <c r="IY40" i="17"/>
  <c r="IZ40" i="17"/>
  <c r="JA40" i="17"/>
  <c r="JB40" i="17"/>
  <c r="JC40" i="17"/>
  <c r="JD40" i="17"/>
  <c r="JE40" i="17"/>
  <c r="JF40" i="17"/>
  <c r="JG40" i="17"/>
  <c r="JH40" i="17"/>
  <c r="JI40" i="17"/>
  <c r="JJ40" i="17"/>
  <c r="JK40" i="17"/>
  <c r="JL40" i="17"/>
  <c r="IH41" i="17"/>
  <c r="II41" i="17"/>
  <c r="IJ41" i="17"/>
  <c r="IK41" i="17"/>
  <c r="IL41" i="17"/>
  <c r="IM41" i="17"/>
  <c r="IN41" i="17"/>
  <c r="IO41" i="17"/>
  <c r="IP41" i="17"/>
  <c r="IQ41" i="17"/>
  <c r="IR41" i="17"/>
  <c r="IS41" i="17"/>
  <c r="IT41" i="17"/>
  <c r="IU41" i="17"/>
  <c r="IV41" i="17"/>
  <c r="IW41" i="17"/>
  <c r="IX41" i="17"/>
  <c r="IY41" i="17"/>
  <c r="IZ41" i="17"/>
  <c r="JA41" i="17"/>
  <c r="JB41" i="17"/>
  <c r="JC41" i="17"/>
  <c r="JD41" i="17"/>
  <c r="JE41" i="17"/>
  <c r="JF41" i="17"/>
  <c r="JG41" i="17"/>
  <c r="JH41" i="17"/>
  <c r="JI41" i="17"/>
  <c r="JJ41" i="17"/>
  <c r="JK41" i="17"/>
  <c r="JL41" i="17"/>
  <c r="IH42" i="17"/>
  <c r="II42" i="17"/>
  <c r="IJ42" i="17"/>
  <c r="IK42" i="17"/>
  <c r="IL42" i="17"/>
  <c r="IM42" i="17"/>
  <c r="IN42" i="17"/>
  <c r="IO42" i="17"/>
  <c r="IP42" i="17"/>
  <c r="IQ42" i="17"/>
  <c r="IR42" i="17"/>
  <c r="IS42" i="17"/>
  <c r="IT42" i="17"/>
  <c r="IU42" i="17"/>
  <c r="IV42" i="17"/>
  <c r="IW42" i="17"/>
  <c r="IX42" i="17"/>
  <c r="IY42" i="17"/>
  <c r="IZ42" i="17"/>
  <c r="JA42" i="17"/>
  <c r="JB42" i="17"/>
  <c r="JC42" i="17"/>
  <c r="JD42" i="17"/>
  <c r="JE42" i="17"/>
  <c r="JF42" i="17"/>
  <c r="JG42" i="17"/>
  <c r="JH42" i="17"/>
  <c r="JI42" i="17"/>
  <c r="JJ42" i="17"/>
  <c r="JK42" i="17"/>
  <c r="JL42" i="17"/>
  <c r="IH43" i="17"/>
  <c r="II43" i="17"/>
  <c r="IJ43" i="17"/>
  <c r="IK43" i="17"/>
  <c r="IL43" i="17"/>
  <c r="IM43" i="17"/>
  <c r="IN43" i="17"/>
  <c r="IO43" i="17"/>
  <c r="IP43" i="17"/>
  <c r="IQ43" i="17"/>
  <c r="IR43" i="17"/>
  <c r="IS43" i="17"/>
  <c r="IT43" i="17"/>
  <c r="IU43" i="17"/>
  <c r="IV43" i="17"/>
  <c r="IW43" i="17"/>
  <c r="IX43" i="17"/>
  <c r="IY43" i="17"/>
  <c r="IZ43" i="17"/>
  <c r="JA43" i="17"/>
  <c r="JB43" i="17"/>
  <c r="JC43" i="17"/>
  <c r="JD43" i="17"/>
  <c r="JE43" i="17"/>
  <c r="JF43" i="17"/>
  <c r="JG43" i="17"/>
  <c r="JH43" i="17"/>
  <c r="JI43" i="17"/>
  <c r="JJ43" i="17"/>
  <c r="JK43" i="17"/>
  <c r="JL43" i="17"/>
  <c r="IH44" i="17"/>
  <c r="II44" i="17"/>
  <c r="IJ44" i="17"/>
  <c r="IK44" i="17"/>
  <c r="IL44" i="17"/>
  <c r="IM44" i="17"/>
  <c r="IN44" i="17"/>
  <c r="IO44" i="17"/>
  <c r="IP44" i="17"/>
  <c r="IQ44" i="17"/>
  <c r="IR44" i="17"/>
  <c r="IS44" i="17"/>
  <c r="IT44" i="17"/>
  <c r="IU44" i="17"/>
  <c r="IV44" i="17"/>
  <c r="IW44" i="17"/>
  <c r="IX44" i="17"/>
  <c r="IY44" i="17"/>
  <c r="IZ44" i="17"/>
  <c r="JA44" i="17"/>
  <c r="JB44" i="17"/>
  <c r="JC44" i="17"/>
  <c r="JD44" i="17"/>
  <c r="JE44" i="17"/>
  <c r="JF44" i="17"/>
  <c r="JG44" i="17"/>
  <c r="JH44" i="17"/>
  <c r="JI44" i="17"/>
  <c r="JJ44" i="17"/>
  <c r="JK44" i="17"/>
  <c r="JL44" i="17"/>
  <c r="IH45" i="17"/>
  <c r="II45" i="17"/>
  <c r="IJ45" i="17"/>
  <c r="IK45" i="17"/>
  <c r="IL45" i="17"/>
  <c r="IM45" i="17"/>
  <c r="IN45" i="17"/>
  <c r="IO45" i="17"/>
  <c r="IP45" i="17"/>
  <c r="IQ45" i="17"/>
  <c r="IR45" i="17"/>
  <c r="IS45" i="17"/>
  <c r="IT45" i="17"/>
  <c r="IU45" i="17"/>
  <c r="IV45" i="17"/>
  <c r="IW45" i="17"/>
  <c r="IX45" i="17"/>
  <c r="IY45" i="17"/>
  <c r="IZ45" i="17"/>
  <c r="JA45" i="17"/>
  <c r="JB45" i="17"/>
  <c r="JC45" i="17"/>
  <c r="JD45" i="17"/>
  <c r="JE45" i="17"/>
  <c r="JF45" i="17"/>
  <c r="JG45" i="17"/>
  <c r="JH45" i="17"/>
  <c r="JI45" i="17"/>
  <c r="JJ45" i="17"/>
  <c r="JK45" i="17"/>
  <c r="JL45" i="17"/>
  <c r="IH46" i="17"/>
  <c r="II46" i="17"/>
  <c r="IJ46" i="17"/>
  <c r="IK46" i="17"/>
  <c r="IL46" i="17"/>
  <c r="IM46" i="17"/>
  <c r="IN46" i="17"/>
  <c r="IO46" i="17"/>
  <c r="IP46" i="17"/>
  <c r="IQ46" i="17"/>
  <c r="IR46" i="17"/>
  <c r="IS46" i="17"/>
  <c r="IT46" i="17"/>
  <c r="IU46" i="17"/>
  <c r="IV46" i="17"/>
  <c r="IW46" i="17"/>
  <c r="IX46" i="17"/>
  <c r="IY46" i="17"/>
  <c r="IZ46" i="17"/>
  <c r="JA46" i="17"/>
  <c r="JB46" i="17"/>
  <c r="JC46" i="17"/>
  <c r="JD46" i="17"/>
  <c r="JE46" i="17"/>
  <c r="JF46" i="17"/>
  <c r="JG46" i="17"/>
  <c r="JH46" i="17"/>
  <c r="JI46" i="17"/>
  <c r="JJ46" i="17"/>
  <c r="JK46" i="17"/>
  <c r="JL46" i="17"/>
  <c r="IH47" i="17"/>
  <c r="II47" i="17"/>
  <c r="IJ47" i="17"/>
  <c r="IK47" i="17"/>
  <c r="IL47" i="17"/>
  <c r="IM47" i="17"/>
  <c r="IN47" i="17"/>
  <c r="IO47" i="17"/>
  <c r="IP47" i="17"/>
  <c r="IQ47" i="17"/>
  <c r="IR47" i="17"/>
  <c r="IS47" i="17"/>
  <c r="IT47" i="17"/>
  <c r="IU47" i="17"/>
  <c r="IV47" i="17"/>
  <c r="IW47" i="17"/>
  <c r="IX47" i="17"/>
  <c r="IY47" i="17"/>
  <c r="IZ47" i="17"/>
  <c r="JA47" i="17"/>
  <c r="JB47" i="17"/>
  <c r="JC47" i="17"/>
  <c r="JD47" i="17"/>
  <c r="JE47" i="17"/>
  <c r="JF47" i="17"/>
  <c r="JG47" i="17"/>
  <c r="JH47" i="17"/>
  <c r="JI47" i="17"/>
  <c r="JJ47" i="17"/>
  <c r="JK47" i="17"/>
  <c r="JL47" i="17"/>
  <c r="IH48" i="17"/>
  <c r="II48" i="17"/>
  <c r="IJ48" i="17"/>
  <c r="IK48" i="17"/>
  <c r="IL48" i="17"/>
  <c r="IM48" i="17"/>
  <c r="IN48" i="17"/>
  <c r="IO48" i="17"/>
  <c r="IP48" i="17"/>
  <c r="IQ48" i="17"/>
  <c r="IR48" i="17"/>
  <c r="IS48" i="17"/>
  <c r="IT48" i="17"/>
  <c r="IU48" i="17"/>
  <c r="IV48" i="17"/>
  <c r="IW48" i="17"/>
  <c r="IX48" i="17"/>
  <c r="IY48" i="17"/>
  <c r="IZ48" i="17"/>
  <c r="JA48" i="17"/>
  <c r="JB48" i="17"/>
  <c r="JC48" i="17"/>
  <c r="JD48" i="17"/>
  <c r="JE48" i="17"/>
  <c r="JF48" i="17"/>
  <c r="JG48" i="17"/>
  <c r="JH48" i="17"/>
  <c r="JI48" i="17"/>
  <c r="JJ48" i="17"/>
  <c r="JK48" i="17"/>
  <c r="JL48" i="17"/>
  <c r="II4" i="17"/>
  <c r="IJ4" i="17"/>
  <c r="IK4" i="17"/>
  <c r="IL4" i="17"/>
  <c r="IM4" i="17"/>
  <c r="IN4" i="17"/>
  <c r="IO4" i="17"/>
  <c r="IP4" i="17"/>
  <c r="IQ4" i="17"/>
  <c r="IR4" i="17"/>
  <c r="IS4" i="17"/>
  <c r="IT4" i="17"/>
  <c r="IU4" i="17"/>
  <c r="IV4" i="17"/>
  <c r="IW4" i="17"/>
  <c r="IX4" i="17"/>
  <c r="IY4" i="17"/>
  <c r="IZ4" i="17"/>
  <c r="JA4" i="17"/>
  <c r="JB4" i="17"/>
  <c r="JC4" i="17"/>
  <c r="JD4" i="17"/>
  <c r="JE4" i="17"/>
  <c r="JF4" i="17"/>
  <c r="JG4" i="17"/>
  <c r="JH4" i="17"/>
  <c r="JI4" i="17"/>
  <c r="JJ4" i="17"/>
  <c r="JK4" i="17"/>
  <c r="JL4" i="17"/>
  <c r="IH4" i="17"/>
  <c r="FP34" i="17"/>
  <c r="FP35" i="17"/>
  <c r="FP36" i="17"/>
  <c r="FP37" i="17"/>
  <c r="FP38" i="17"/>
  <c r="FP39" i="17"/>
  <c r="FP40" i="17"/>
  <c r="FP41" i="17"/>
  <c r="FP42" i="17"/>
  <c r="FP43" i="17"/>
  <c r="FP44" i="17"/>
  <c r="FP45" i="17"/>
  <c r="FP46" i="17"/>
  <c r="FP47" i="17"/>
  <c r="FP48" i="17"/>
  <c r="FR5" i="17"/>
  <c r="FS5" i="17"/>
  <c r="FT5" i="17"/>
  <c r="FU5" i="17"/>
  <c r="FV5" i="17"/>
  <c r="FW5" i="17"/>
  <c r="FX5" i="17"/>
  <c r="FY5" i="17"/>
  <c r="FZ5" i="17"/>
  <c r="GA5" i="17"/>
  <c r="GB5" i="17"/>
  <c r="GC5" i="17"/>
  <c r="GD5" i="17"/>
  <c r="GE5" i="17"/>
  <c r="GF5" i="17"/>
  <c r="GG5" i="17"/>
  <c r="GH5" i="17"/>
  <c r="GI5" i="17"/>
  <c r="GJ5" i="17"/>
  <c r="GK5" i="17"/>
  <c r="GL5" i="17"/>
  <c r="GM5" i="17"/>
  <c r="GN5" i="17"/>
  <c r="GO5" i="17"/>
  <c r="GP5" i="17"/>
  <c r="GQ5" i="17"/>
  <c r="GR5" i="17"/>
  <c r="GS5" i="17"/>
  <c r="GT5" i="17"/>
  <c r="GU5" i="17"/>
  <c r="GV5" i="17"/>
  <c r="FR6" i="17"/>
  <c r="FS6" i="17"/>
  <c r="FT6" i="17"/>
  <c r="FU6" i="17"/>
  <c r="FV6" i="17"/>
  <c r="FW6" i="17"/>
  <c r="FX6" i="17"/>
  <c r="FY6" i="17"/>
  <c r="FZ6" i="17"/>
  <c r="GA6" i="17"/>
  <c r="GB6" i="17"/>
  <c r="GC6" i="17"/>
  <c r="GD6" i="17"/>
  <c r="GE6" i="17"/>
  <c r="GF6" i="17"/>
  <c r="GG6" i="17"/>
  <c r="GH6" i="17"/>
  <c r="GI6" i="17"/>
  <c r="GJ6" i="17"/>
  <c r="GK6" i="17"/>
  <c r="GL6" i="17"/>
  <c r="GM6" i="17"/>
  <c r="GN6" i="17"/>
  <c r="GO6" i="17"/>
  <c r="GP6" i="17"/>
  <c r="GQ6" i="17"/>
  <c r="GR6" i="17"/>
  <c r="GS6" i="17"/>
  <c r="GT6" i="17"/>
  <c r="GU6" i="17"/>
  <c r="GV6" i="17"/>
  <c r="FR7" i="17"/>
  <c r="FS7" i="17"/>
  <c r="FT7" i="17"/>
  <c r="FU7" i="17"/>
  <c r="FV7" i="17"/>
  <c r="FW7" i="17"/>
  <c r="FX7" i="17"/>
  <c r="FY7" i="17"/>
  <c r="FZ7" i="17"/>
  <c r="GA7" i="17"/>
  <c r="GB7" i="17"/>
  <c r="GC7" i="17"/>
  <c r="GD7" i="17"/>
  <c r="GE7" i="17"/>
  <c r="GF7" i="17"/>
  <c r="GG7" i="17"/>
  <c r="GH7" i="17"/>
  <c r="GI7" i="17"/>
  <c r="GJ7" i="17"/>
  <c r="GK7" i="17"/>
  <c r="GL7" i="17"/>
  <c r="GM7" i="17"/>
  <c r="GN7" i="17"/>
  <c r="GO7" i="17"/>
  <c r="GP7" i="17"/>
  <c r="GQ7" i="17"/>
  <c r="GR7" i="17"/>
  <c r="GS7" i="17"/>
  <c r="GT7" i="17"/>
  <c r="GU7" i="17"/>
  <c r="GV7" i="17"/>
  <c r="FR8" i="17"/>
  <c r="FS8" i="17"/>
  <c r="FT8" i="17"/>
  <c r="FU8" i="17"/>
  <c r="FV8" i="17"/>
  <c r="FW8" i="17"/>
  <c r="FX8" i="17"/>
  <c r="FY8" i="17"/>
  <c r="FZ8" i="17"/>
  <c r="GA8" i="17"/>
  <c r="GB8" i="17"/>
  <c r="GC8" i="17"/>
  <c r="GD8" i="17"/>
  <c r="GE8" i="17"/>
  <c r="GF8" i="17"/>
  <c r="GG8" i="17"/>
  <c r="GH8" i="17"/>
  <c r="GI8" i="17"/>
  <c r="GJ8" i="17"/>
  <c r="GK8" i="17"/>
  <c r="GL8" i="17"/>
  <c r="GM8" i="17"/>
  <c r="GN8" i="17"/>
  <c r="GO8" i="17"/>
  <c r="GP8" i="17"/>
  <c r="GQ8" i="17"/>
  <c r="GR8" i="17"/>
  <c r="GS8" i="17"/>
  <c r="GT8" i="17"/>
  <c r="GU8" i="17"/>
  <c r="GV8" i="17"/>
  <c r="FR9" i="17"/>
  <c r="FS9" i="17"/>
  <c r="FT9" i="17"/>
  <c r="FU9" i="17"/>
  <c r="FV9" i="17"/>
  <c r="FW9" i="17"/>
  <c r="FX9" i="17"/>
  <c r="FY9" i="17"/>
  <c r="FZ9" i="17"/>
  <c r="GA9" i="17"/>
  <c r="GB9" i="17"/>
  <c r="GC9" i="17"/>
  <c r="GD9" i="17"/>
  <c r="GE9" i="17"/>
  <c r="GF9" i="17"/>
  <c r="GG9" i="17"/>
  <c r="GH9" i="17"/>
  <c r="GI9" i="17"/>
  <c r="GJ9" i="17"/>
  <c r="GK9" i="17"/>
  <c r="GL9" i="17"/>
  <c r="GM9" i="17"/>
  <c r="GN9" i="17"/>
  <c r="GO9" i="17"/>
  <c r="GP9" i="17"/>
  <c r="GQ9" i="17"/>
  <c r="GR9" i="17"/>
  <c r="GS9" i="17"/>
  <c r="GT9" i="17"/>
  <c r="GU9" i="17"/>
  <c r="GV9" i="17"/>
  <c r="FR10" i="17"/>
  <c r="FS10" i="17"/>
  <c r="FT10" i="17"/>
  <c r="FU10" i="17"/>
  <c r="FV10" i="17"/>
  <c r="FW10" i="17"/>
  <c r="FX10" i="17"/>
  <c r="FY10" i="17"/>
  <c r="FZ10" i="17"/>
  <c r="GA10" i="17"/>
  <c r="GB10" i="17"/>
  <c r="GC10" i="17"/>
  <c r="GD10" i="17"/>
  <c r="GE10" i="17"/>
  <c r="GF10" i="17"/>
  <c r="GG10" i="17"/>
  <c r="GH10" i="17"/>
  <c r="GI10" i="17"/>
  <c r="GJ10" i="17"/>
  <c r="GK10" i="17"/>
  <c r="GL10" i="17"/>
  <c r="GM10" i="17"/>
  <c r="GN10" i="17"/>
  <c r="GO10" i="17"/>
  <c r="GP10" i="17"/>
  <c r="GQ10" i="17"/>
  <c r="GR10" i="17"/>
  <c r="GS10" i="17"/>
  <c r="GT10" i="17"/>
  <c r="GU10" i="17"/>
  <c r="GV10" i="17"/>
  <c r="FR11" i="17"/>
  <c r="FS11" i="17"/>
  <c r="FT11" i="17"/>
  <c r="FU11" i="17"/>
  <c r="FV11" i="17"/>
  <c r="FW11" i="17"/>
  <c r="FX11" i="17"/>
  <c r="FY11" i="17"/>
  <c r="FZ11" i="17"/>
  <c r="GA11" i="17"/>
  <c r="GB11" i="17"/>
  <c r="GC11" i="17"/>
  <c r="GD11" i="17"/>
  <c r="GE11" i="17"/>
  <c r="GF11" i="17"/>
  <c r="GG11" i="17"/>
  <c r="GH11" i="17"/>
  <c r="GI11" i="17"/>
  <c r="GJ11" i="17"/>
  <c r="GK11" i="17"/>
  <c r="GL11" i="17"/>
  <c r="GM11" i="17"/>
  <c r="GN11" i="17"/>
  <c r="GO11" i="17"/>
  <c r="GP11" i="17"/>
  <c r="GQ11" i="17"/>
  <c r="GR11" i="17"/>
  <c r="GS11" i="17"/>
  <c r="GT11" i="17"/>
  <c r="GU11" i="17"/>
  <c r="GV11" i="17"/>
  <c r="FR12" i="17"/>
  <c r="FS12" i="17"/>
  <c r="FT12" i="17"/>
  <c r="FU12" i="17"/>
  <c r="FV12" i="17"/>
  <c r="FW12" i="17"/>
  <c r="FX12" i="17"/>
  <c r="FY12" i="17"/>
  <c r="FZ12" i="17"/>
  <c r="GA12" i="17"/>
  <c r="GB12" i="17"/>
  <c r="GC12" i="17"/>
  <c r="GD12" i="17"/>
  <c r="GE12" i="17"/>
  <c r="GF12" i="17"/>
  <c r="GG12" i="17"/>
  <c r="GH12" i="17"/>
  <c r="GI12" i="17"/>
  <c r="GJ12" i="17"/>
  <c r="GK12" i="17"/>
  <c r="GL12" i="17"/>
  <c r="GM12" i="17"/>
  <c r="GN12" i="17"/>
  <c r="GO12" i="17"/>
  <c r="GP12" i="17"/>
  <c r="GQ12" i="17"/>
  <c r="GR12" i="17"/>
  <c r="GS12" i="17"/>
  <c r="GT12" i="17"/>
  <c r="GU12" i="17"/>
  <c r="GV12" i="17"/>
  <c r="FR13" i="17"/>
  <c r="FS13" i="17"/>
  <c r="FT13" i="17"/>
  <c r="FU13" i="17"/>
  <c r="FV13" i="17"/>
  <c r="FW13" i="17"/>
  <c r="FX13" i="17"/>
  <c r="FY13" i="17"/>
  <c r="FZ13" i="17"/>
  <c r="GA13" i="17"/>
  <c r="GB13" i="17"/>
  <c r="GC13" i="17"/>
  <c r="GD13" i="17"/>
  <c r="GE13" i="17"/>
  <c r="GF13" i="17"/>
  <c r="GG13" i="17"/>
  <c r="GH13" i="17"/>
  <c r="GI13" i="17"/>
  <c r="GJ13" i="17"/>
  <c r="GK13" i="17"/>
  <c r="GL13" i="17"/>
  <c r="GM13" i="17"/>
  <c r="GN13" i="17"/>
  <c r="GO13" i="17"/>
  <c r="GP13" i="17"/>
  <c r="GQ13" i="17"/>
  <c r="GR13" i="17"/>
  <c r="GS13" i="17"/>
  <c r="GT13" i="17"/>
  <c r="GU13" i="17"/>
  <c r="GV13" i="17"/>
  <c r="FR14" i="17"/>
  <c r="FS14" i="17"/>
  <c r="FT14" i="17"/>
  <c r="FU14" i="17"/>
  <c r="FV14" i="17"/>
  <c r="FW14" i="17"/>
  <c r="FX14" i="17"/>
  <c r="FY14" i="17"/>
  <c r="FZ14" i="17"/>
  <c r="GA14" i="17"/>
  <c r="GB14" i="17"/>
  <c r="GC14" i="17"/>
  <c r="GD14" i="17"/>
  <c r="GE14" i="17"/>
  <c r="GF14" i="17"/>
  <c r="GG14" i="17"/>
  <c r="GH14" i="17"/>
  <c r="GI14" i="17"/>
  <c r="GJ14" i="17"/>
  <c r="GK14" i="17"/>
  <c r="GL14" i="17"/>
  <c r="GM14" i="17"/>
  <c r="GN14" i="17"/>
  <c r="GO14" i="17"/>
  <c r="GP14" i="17"/>
  <c r="GQ14" i="17"/>
  <c r="GR14" i="17"/>
  <c r="GS14" i="17"/>
  <c r="GT14" i="17"/>
  <c r="GU14" i="17"/>
  <c r="GV14" i="17"/>
  <c r="FR15" i="17"/>
  <c r="FS15" i="17"/>
  <c r="FT15" i="17"/>
  <c r="FU15" i="17"/>
  <c r="FV15" i="17"/>
  <c r="FW15" i="17"/>
  <c r="FX15" i="17"/>
  <c r="FY15" i="17"/>
  <c r="FZ15" i="17"/>
  <c r="GA15" i="17"/>
  <c r="GB15" i="17"/>
  <c r="GC15" i="17"/>
  <c r="GD15" i="17"/>
  <c r="GE15" i="17"/>
  <c r="GF15" i="17"/>
  <c r="GG15" i="17"/>
  <c r="GH15" i="17"/>
  <c r="GI15" i="17"/>
  <c r="GJ15" i="17"/>
  <c r="GK15" i="17"/>
  <c r="GL15" i="17"/>
  <c r="GM15" i="17"/>
  <c r="GN15" i="17"/>
  <c r="GO15" i="17"/>
  <c r="GP15" i="17"/>
  <c r="GQ15" i="17"/>
  <c r="GR15" i="17"/>
  <c r="GS15" i="17"/>
  <c r="GT15" i="17"/>
  <c r="GU15" i="17"/>
  <c r="GV15" i="17"/>
  <c r="FR16" i="17"/>
  <c r="FS16" i="17"/>
  <c r="FT16" i="17"/>
  <c r="FU16" i="17"/>
  <c r="FV16" i="17"/>
  <c r="FW16" i="17"/>
  <c r="FX16" i="17"/>
  <c r="FY16" i="17"/>
  <c r="FZ16" i="17"/>
  <c r="GA16" i="17"/>
  <c r="GB16" i="17"/>
  <c r="GC16" i="17"/>
  <c r="GD16" i="17"/>
  <c r="GE16" i="17"/>
  <c r="GF16" i="17"/>
  <c r="GG16" i="17"/>
  <c r="GH16" i="17"/>
  <c r="GI16" i="17"/>
  <c r="GJ16" i="17"/>
  <c r="GK16" i="17"/>
  <c r="GL16" i="17"/>
  <c r="GM16" i="17"/>
  <c r="GN16" i="17"/>
  <c r="GO16" i="17"/>
  <c r="GP16" i="17"/>
  <c r="GQ16" i="17"/>
  <c r="GR16" i="17"/>
  <c r="GS16" i="17"/>
  <c r="GT16" i="17"/>
  <c r="GU16" i="17"/>
  <c r="GV16" i="17"/>
  <c r="FR17" i="17"/>
  <c r="FS17" i="17"/>
  <c r="FT17" i="17"/>
  <c r="FU17" i="17"/>
  <c r="FV17" i="17"/>
  <c r="FW17" i="17"/>
  <c r="FX17" i="17"/>
  <c r="FY17" i="17"/>
  <c r="FZ17" i="17"/>
  <c r="GA17" i="17"/>
  <c r="GB17" i="17"/>
  <c r="GC17" i="17"/>
  <c r="GD17" i="17"/>
  <c r="GE17" i="17"/>
  <c r="GF17" i="17"/>
  <c r="GG17" i="17"/>
  <c r="GH17" i="17"/>
  <c r="GI17" i="17"/>
  <c r="GJ17" i="17"/>
  <c r="GK17" i="17"/>
  <c r="GL17" i="17"/>
  <c r="GM17" i="17"/>
  <c r="GN17" i="17"/>
  <c r="GO17" i="17"/>
  <c r="GP17" i="17"/>
  <c r="GQ17" i="17"/>
  <c r="GR17" i="17"/>
  <c r="GS17" i="17"/>
  <c r="GT17" i="17"/>
  <c r="GU17" i="17"/>
  <c r="GV17" i="17"/>
  <c r="FR18" i="17"/>
  <c r="FS18" i="17"/>
  <c r="FT18" i="17"/>
  <c r="FU18" i="17"/>
  <c r="FV18" i="17"/>
  <c r="FW18" i="17"/>
  <c r="FX18" i="17"/>
  <c r="FY18" i="17"/>
  <c r="FZ18" i="17"/>
  <c r="GA18" i="17"/>
  <c r="GB18" i="17"/>
  <c r="GC18" i="17"/>
  <c r="GD18" i="17"/>
  <c r="GE18" i="17"/>
  <c r="GF18" i="17"/>
  <c r="GG18" i="17"/>
  <c r="GH18" i="17"/>
  <c r="GI18" i="17"/>
  <c r="GJ18" i="17"/>
  <c r="GK18" i="17"/>
  <c r="GL18" i="17"/>
  <c r="GM18" i="17"/>
  <c r="GN18" i="17"/>
  <c r="GO18" i="17"/>
  <c r="GP18" i="17"/>
  <c r="GQ18" i="17"/>
  <c r="GR18" i="17"/>
  <c r="GS18" i="17"/>
  <c r="GT18" i="17"/>
  <c r="GU18" i="17"/>
  <c r="GV18" i="17"/>
  <c r="FR19" i="17"/>
  <c r="FS19" i="17"/>
  <c r="FT19" i="17"/>
  <c r="FU19" i="17"/>
  <c r="FV19" i="17"/>
  <c r="FW19" i="17"/>
  <c r="FX19" i="17"/>
  <c r="FY19" i="17"/>
  <c r="FZ19" i="17"/>
  <c r="GA19" i="17"/>
  <c r="GB19" i="17"/>
  <c r="GC19" i="17"/>
  <c r="GD19" i="17"/>
  <c r="GE19" i="17"/>
  <c r="GF19" i="17"/>
  <c r="GG19" i="17"/>
  <c r="GH19" i="17"/>
  <c r="GI19" i="17"/>
  <c r="GJ19" i="17"/>
  <c r="GK19" i="17"/>
  <c r="GL19" i="17"/>
  <c r="GM19" i="17"/>
  <c r="GN19" i="17"/>
  <c r="GO19" i="17"/>
  <c r="GP19" i="17"/>
  <c r="GQ19" i="17"/>
  <c r="GR19" i="17"/>
  <c r="GS19" i="17"/>
  <c r="GT19" i="17"/>
  <c r="GU19" i="17"/>
  <c r="GV19" i="17"/>
  <c r="FR20" i="17"/>
  <c r="FS20" i="17"/>
  <c r="FT20" i="17"/>
  <c r="FU20" i="17"/>
  <c r="FV20" i="17"/>
  <c r="FW20" i="17"/>
  <c r="FX20" i="17"/>
  <c r="FY20" i="17"/>
  <c r="FZ20" i="17"/>
  <c r="GA20" i="17"/>
  <c r="GB20" i="17"/>
  <c r="GC20" i="17"/>
  <c r="GD20" i="17"/>
  <c r="GE20" i="17"/>
  <c r="GF20" i="17"/>
  <c r="GG20" i="17"/>
  <c r="GH20" i="17"/>
  <c r="GI20" i="17"/>
  <c r="GJ20" i="17"/>
  <c r="GK20" i="17"/>
  <c r="GL20" i="17"/>
  <c r="GM20" i="17"/>
  <c r="GN20" i="17"/>
  <c r="GO20" i="17"/>
  <c r="GP20" i="17"/>
  <c r="GQ20" i="17"/>
  <c r="GR20" i="17"/>
  <c r="GS20" i="17"/>
  <c r="GT20" i="17"/>
  <c r="GU20" i="17"/>
  <c r="GV20" i="17"/>
  <c r="FR21" i="17"/>
  <c r="FS21" i="17"/>
  <c r="FT21" i="17"/>
  <c r="FU21" i="17"/>
  <c r="FV21" i="17"/>
  <c r="FW21" i="17"/>
  <c r="FX21" i="17"/>
  <c r="FY21" i="17"/>
  <c r="FZ21" i="17"/>
  <c r="GA21" i="17"/>
  <c r="GB21" i="17"/>
  <c r="GC21" i="17"/>
  <c r="GD21" i="17"/>
  <c r="GE21" i="17"/>
  <c r="GF21" i="17"/>
  <c r="GG21" i="17"/>
  <c r="GH21" i="17"/>
  <c r="GI21" i="17"/>
  <c r="GJ21" i="17"/>
  <c r="GK21" i="17"/>
  <c r="GL21" i="17"/>
  <c r="GM21" i="17"/>
  <c r="GN21" i="17"/>
  <c r="GO21" i="17"/>
  <c r="GP21" i="17"/>
  <c r="GQ21" i="17"/>
  <c r="GR21" i="17"/>
  <c r="GS21" i="17"/>
  <c r="GT21" i="17"/>
  <c r="GU21" i="17"/>
  <c r="GV21" i="17"/>
  <c r="FR22" i="17"/>
  <c r="FS22" i="17"/>
  <c r="FT22" i="17"/>
  <c r="FU22" i="17"/>
  <c r="FV22" i="17"/>
  <c r="FW22" i="17"/>
  <c r="FX22" i="17"/>
  <c r="FY22" i="17"/>
  <c r="FZ22" i="17"/>
  <c r="GA22" i="17"/>
  <c r="GB22" i="17"/>
  <c r="GC22" i="17"/>
  <c r="GD22" i="17"/>
  <c r="GE22" i="17"/>
  <c r="GF22" i="17"/>
  <c r="GG22" i="17"/>
  <c r="GH22" i="17"/>
  <c r="GI22" i="17"/>
  <c r="GJ22" i="17"/>
  <c r="GK22" i="17"/>
  <c r="GL22" i="17"/>
  <c r="GM22" i="17"/>
  <c r="GN22" i="17"/>
  <c r="GO22" i="17"/>
  <c r="GP22" i="17"/>
  <c r="GQ22" i="17"/>
  <c r="GR22" i="17"/>
  <c r="GS22" i="17"/>
  <c r="GT22" i="17"/>
  <c r="GU22" i="17"/>
  <c r="GV22" i="17"/>
  <c r="FR23" i="17"/>
  <c r="FS23" i="17"/>
  <c r="FT23" i="17"/>
  <c r="FU23" i="17"/>
  <c r="FV23" i="17"/>
  <c r="FW23" i="17"/>
  <c r="FX23" i="17"/>
  <c r="FY23" i="17"/>
  <c r="FZ23" i="17"/>
  <c r="GA23" i="17"/>
  <c r="GB23" i="17"/>
  <c r="GC23" i="17"/>
  <c r="GD23" i="17"/>
  <c r="GE23" i="17"/>
  <c r="GF23" i="17"/>
  <c r="GG23" i="17"/>
  <c r="GH23" i="17"/>
  <c r="GI23" i="17"/>
  <c r="GJ23" i="17"/>
  <c r="GK23" i="17"/>
  <c r="GL23" i="17"/>
  <c r="GM23" i="17"/>
  <c r="GN23" i="17"/>
  <c r="GO23" i="17"/>
  <c r="GP23" i="17"/>
  <c r="GQ23" i="17"/>
  <c r="GR23" i="17"/>
  <c r="GS23" i="17"/>
  <c r="GT23" i="17"/>
  <c r="GU23" i="17"/>
  <c r="GV23" i="17"/>
  <c r="FR24" i="17"/>
  <c r="FS24" i="17"/>
  <c r="FT24" i="17"/>
  <c r="FU24" i="17"/>
  <c r="FV24" i="17"/>
  <c r="FW24" i="17"/>
  <c r="FX24" i="17"/>
  <c r="FY24" i="17"/>
  <c r="FZ24" i="17"/>
  <c r="GA24" i="17"/>
  <c r="GB24" i="17"/>
  <c r="GC24" i="17"/>
  <c r="GD24" i="17"/>
  <c r="GE24" i="17"/>
  <c r="GF24" i="17"/>
  <c r="GG24" i="17"/>
  <c r="GH24" i="17"/>
  <c r="GI24" i="17"/>
  <c r="GJ24" i="17"/>
  <c r="GK24" i="17"/>
  <c r="GL24" i="17"/>
  <c r="GM24" i="17"/>
  <c r="GN24" i="17"/>
  <c r="GO24" i="17"/>
  <c r="GP24" i="17"/>
  <c r="GQ24" i="17"/>
  <c r="GR24" i="17"/>
  <c r="GS24" i="17"/>
  <c r="GT24" i="17"/>
  <c r="GU24" i="17"/>
  <c r="GV24" i="17"/>
  <c r="FR25" i="17"/>
  <c r="FS25" i="17"/>
  <c r="FT25" i="17"/>
  <c r="FU25" i="17"/>
  <c r="FV25" i="17"/>
  <c r="FW25" i="17"/>
  <c r="FX25" i="17"/>
  <c r="FY25" i="17"/>
  <c r="FZ25" i="17"/>
  <c r="GA25" i="17"/>
  <c r="GB25" i="17"/>
  <c r="GC25" i="17"/>
  <c r="GD25" i="17"/>
  <c r="GE25" i="17"/>
  <c r="GF25" i="17"/>
  <c r="GG25" i="17"/>
  <c r="GH25" i="17"/>
  <c r="GI25" i="17"/>
  <c r="GJ25" i="17"/>
  <c r="GK25" i="17"/>
  <c r="GL25" i="17"/>
  <c r="GM25" i="17"/>
  <c r="GN25" i="17"/>
  <c r="GO25" i="17"/>
  <c r="GP25" i="17"/>
  <c r="GQ25" i="17"/>
  <c r="GR25" i="17"/>
  <c r="GS25" i="17"/>
  <c r="GT25" i="17"/>
  <c r="GU25" i="17"/>
  <c r="GV25" i="17"/>
  <c r="FR26" i="17"/>
  <c r="FS26" i="17"/>
  <c r="FT26" i="17"/>
  <c r="FU26" i="17"/>
  <c r="FV26" i="17"/>
  <c r="FW26" i="17"/>
  <c r="FX26" i="17"/>
  <c r="FY26" i="17"/>
  <c r="FZ26" i="17"/>
  <c r="GA26" i="17"/>
  <c r="GB26" i="17"/>
  <c r="GC26" i="17"/>
  <c r="GD26" i="17"/>
  <c r="GE26" i="17"/>
  <c r="GF26" i="17"/>
  <c r="GG26" i="17"/>
  <c r="GH26" i="17"/>
  <c r="GI26" i="17"/>
  <c r="GJ26" i="17"/>
  <c r="GK26" i="17"/>
  <c r="GL26" i="17"/>
  <c r="GM26" i="17"/>
  <c r="GN26" i="17"/>
  <c r="GO26" i="17"/>
  <c r="GP26" i="17"/>
  <c r="GQ26" i="17"/>
  <c r="GR26" i="17"/>
  <c r="GS26" i="17"/>
  <c r="GT26" i="17"/>
  <c r="GU26" i="17"/>
  <c r="GV26" i="17"/>
  <c r="FR27" i="17"/>
  <c r="FS27" i="17"/>
  <c r="FT27" i="17"/>
  <c r="FU27" i="17"/>
  <c r="FV27" i="17"/>
  <c r="FW27" i="17"/>
  <c r="FX27" i="17"/>
  <c r="FY27" i="17"/>
  <c r="FZ27" i="17"/>
  <c r="GA27" i="17"/>
  <c r="GB27" i="17"/>
  <c r="GC27" i="17"/>
  <c r="GD27" i="17"/>
  <c r="GE27" i="17"/>
  <c r="GF27" i="17"/>
  <c r="GG27" i="17"/>
  <c r="GH27" i="17"/>
  <c r="GI27" i="17"/>
  <c r="GJ27" i="17"/>
  <c r="GK27" i="17"/>
  <c r="GL27" i="17"/>
  <c r="GM27" i="17"/>
  <c r="GN27" i="17"/>
  <c r="GO27" i="17"/>
  <c r="GP27" i="17"/>
  <c r="GQ27" i="17"/>
  <c r="GR27" i="17"/>
  <c r="GS27" i="17"/>
  <c r="GT27" i="17"/>
  <c r="GU27" i="17"/>
  <c r="GV27" i="17"/>
  <c r="FR28" i="17"/>
  <c r="FS28" i="17"/>
  <c r="FT28" i="17"/>
  <c r="FU28" i="17"/>
  <c r="FV28" i="17"/>
  <c r="FW28" i="17"/>
  <c r="FX28" i="17"/>
  <c r="FY28" i="17"/>
  <c r="FZ28" i="17"/>
  <c r="GA28" i="17"/>
  <c r="GB28" i="17"/>
  <c r="GC28" i="17"/>
  <c r="GD28" i="17"/>
  <c r="GE28" i="17"/>
  <c r="GF28" i="17"/>
  <c r="GG28" i="17"/>
  <c r="GH28" i="17"/>
  <c r="GI28" i="17"/>
  <c r="GJ28" i="17"/>
  <c r="GK28" i="17"/>
  <c r="GL28" i="17"/>
  <c r="GM28" i="17"/>
  <c r="GN28" i="17"/>
  <c r="GO28" i="17"/>
  <c r="GP28" i="17"/>
  <c r="GQ28" i="17"/>
  <c r="GR28" i="17"/>
  <c r="GS28" i="17"/>
  <c r="GT28" i="17"/>
  <c r="GU28" i="17"/>
  <c r="GV28" i="17"/>
  <c r="FR29" i="17"/>
  <c r="FS29" i="17"/>
  <c r="FT29" i="17"/>
  <c r="FU29" i="17"/>
  <c r="FV29" i="17"/>
  <c r="FW29" i="17"/>
  <c r="FX29" i="17"/>
  <c r="FY29" i="17"/>
  <c r="FZ29" i="17"/>
  <c r="GA29" i="17"/>
  <c r="GB29" i="17"/>
  <c r="GC29" i="17"/>
  <c r="GD29" i="17"/>
  <c r="GE29" i="17"/>
  <c r="GF29" i="17"/>
  <c r="GG29" i="17"/>
  <c r="GH29" i="17"/>
  <c r="GI29" i="17"/>
  <c r="GJ29" i="17"/>
  <c r="GK29" i="17"/>
  <c r="GL29" i="17"/>
  <c r="GM29" i="17"/>
  <c r="GN29" i="17"/>
  <c r="GO29" i="17"/>
  <c r="GP29" i="17"/>
  <c r="GQ29" i="17"/>
  <c r="GR29" i="17"/>
  <c r="GS29" i="17"/>
  <c r="GT29" i="17"/>
  <c r="GU29" i="17"/>
  <c r="GV29" i="17"/>
  <c r="FR30" i="17"/>
  <c r="FS30" i="17"/>
  <c r="FT30" i="17"/>
  <c r="FU30" i="17"/>
  <c r="FV30" i="17"/>
  <c r="FW30" i="17"/>
  <c r="FX30" i="17"/>
  <c r="FY30" i="17"/>
  <c r="FZ30" i="17"/>
  <c r="GA30" i="17"/>
  <c r="GB30" i="17"/>
  <c r="GC30" i="17"/>
  <c r="GD30" i="17"/>
  <c r="GE30" i="17"/>
  <c r="GF30" i="17"/>
  <c r="GG30" i="17"/>
  <c r="GH30" i="17"/>
  <c r="GI30" i="17"/>
  <c r="GJ30" i="17"/>
  <c r="GK30" i="17"/>
  <c r="GL30" i="17"/>
  <c r="GM30" i="17"/>
  <c r="GN30" i="17"/>
  <c r="GO30" i="17"/>
  <c r="GP30" i="17"/>
  <c r="GQ30" i="17"/>
  <c r="GR30" i="17"/>
  <c r="GS30" i="17"/>
  <c r="GT30" i="17"/>
  <c r="GU30" i="17"/>
  <c r="GV30" i="17"/>
  <c r="FR31" i="17"/>
  <c r="FS31" i="17"/>
  <c r="FT31" i="17"/>
  <c r="FU31" i="17"/>
  <c r="FV31" i="17"/>
  <c r="FW31" i="17"/>
  <c r="FX31" i="17"/>
  <c r="FY31" i="17"/>
  <c r="FZ31" i="17"/>
  <c r="GA31" i="17"/>
  <c r="GB31" i="17"/>
  <c r="GC31" i="17"/>
  <c r="GD31" i="17"/>
  <c r="GE31" i="17"/>
  <c r="GF31" i="17"/>
  <c r="GG31" i="17"/>
  <c r="GH31" i="17"/>
  <c r="GI31" i="17"/>
  <c r="GJ31" i="17"/>
  <c r="GK31" i="17"/>
  <c r="GL31" i="17"/>
  <c r="GM31" i="17"/>
  <c r="GN31" i="17"/>
  <c r="GO31" i="17"/>
  <c r="GP31" i="17"/>
  <c r="GQ31" i="17"/>
  <c r="GR31" i="17"/>
  <c r="GS31" i="17"/>
  <c r="GT31" i="17"/>
  <c r="GU31" i="17"/>
  <c r="GV31" i="17"/>
  <c r="FR32" i="17"/>
  <c r="FS32" i="17"/>
  <c r="FT32" i="17"/>
  <c r="FU32" i="17"/>
  <c r="FV32" i="17"/>
  <c r="FW32" i="17"/>
  <c r="FX32" i="17"/>
  <c r="FY32" i="17"/>
  <c r="FZ32" i="17"/>
  <c r="GA32" i="17"/>
  <c r="GB32" i="17"/>
  <c r="GC32" i="17"/>
  <c r="GD32" i="17"/>
  <c r="GE32" i="17"/>
  <c r="GF32" i="17"/>
  <c r="GG32" i="17"/>
  <c r="GH32" i="17"/>
  <c r="GI32" i="17"/>
  <c r="GJ32" i="17"/>
  <c r="GK32" i="17"/>
  <c r="GL32" i="17"/>
  <c r="GM32" i="17"/>
  <c r="GN32" i="17"/>
  <c r="GO32" i="17"/>
  <c r="GP32" i="17"/>
  <c r="GQ32" i="17"/>
  <c r="GR32" i="17"/>
  <c r="GS32" i="17"/>
  <c r="GT32" i="17"/>
  <c r="GU32" i="17"/>
  <c r="GV32" i="17"/>
  <c r="FR33" i="17"/>
  <c r="FS33" i="17"/>
  <c r="FT33" i="17"/>
  <c r="FU33" i="17"/>
  <c r="FV33" i="17"/>
  <c r="FW33" i="17"/>
  <c r="FX33" i="17"/>
  <c r="FY33" i="17"/>
  <c r="FZ33" i="17"/>
  <c r="GA33" i="17"/>
  <c r="GB33" i="17"/>
  <c r="GC33" i="17"/>
  <c r="GD33" i="17"/>
  <c r="GE33" i="17"/>
  <c r="GF33" i="17"/>
  <c r="GG33" i="17"/>
  <c r="GH33" i="17"/>
  <c r="GI33" i="17"/>
  <c r="GJ33" i="17"/>
  <c r="GK33" i="17"/>
  <c r="GL33" i="17"/>
  <c r="GM33" i="17"/>
  <c r="GN33" i="17"/>
  <c r="GO33" i="17"/>
  <c r="GP33" i="17"/>
  <c r="GQ33" i="17"/>
  <c r="GR33" i="17"/>
  <c r="GS33" i="17"/>
  <c r="GT33" i="17"/>
  <c r="GU33" i="17"/>
  <c r="GV33" i="17"/>
  <c r="FR34" i="17"/>
  <c r="FS34" i="17"/>
  <c r="FT34" i="17"/>
  <c r="FU34" i="17"/>
  <c r="FV34" i="17"/>
  <c r="FW34" i="17"/>
  <c r="FX34" i="17"/>
  <c r="FY34" i="17"/>
  <c r="FZ34" i="17"/>
  <c r="GA34" i="17"/>
  <c r="GB34" i="17"/>
  <c r="GC34" i="17"/>
  <c r="GD34" i="17"/>
  <c r="GE34" i="17"/>
  <c r="GF34" i="17"/>
  <c r="GG34" i="17"/>
  <c r="GH34" i="17"/>
  <c r="GI34" i="17"/>
  <c r="GJ34" i="17"/>
  <c r="GK34" i="17"/>
  <c r="GL34" i="17"/>
  <c r="GM34" i="17"/>
  <c r="GN34" i="17"/>
  <c r="GO34" i="17"/>
  <c r="GP34" i="17"/>
  <c r="GQ34" i="17"/>
  <c r="GR34" i="17"/>
  <c r="GS34" i="17"/>
  <c r="GT34" i="17"/>
  <c r="GU34" i="17"/>
  <c r="GV34" i="17"/>
  <c r="FR35" i="17"/>
  <c r="FS35" i="17"/>
  <c r="FT35" i="17"/>
  <c r="FU35" i="17"/>
  <c r="FV35" i="17"/>
  <c r="FW35" i="17"/>
  <c r="FX35" i="17"/>
  <c r="FY35" i="17"/>
  <c r="FZ35" i="17"/>
  <c r="GA35" i="17"/>
  <c r="GB35" i="17"/>
  <c r="GC35" i="17"/>
  <c r="GD35" i="17"/>
  <c r="GE35" i="17"/>
  <c r="GF35" i="17"/>
  <c r="GG35" i="17"/>
  <c r="GH35" i="17"/>
  <c r="GI35" i="17"/>
  <c r="GJ35" i="17"/>
  <c r="GK35" i="17"/>
  <c r="GL35" i="17"/>
  <c r="GM35" i="17"/>
  <c r="GN35" i="17"/>
  <c r="GO35" i="17"/>
  <c r="GP35" i="17"/>
  <c r="GQ35" i="17"/>
  <c r="GR35" i="17"/>
  <c r="GS35" i="17"/>
  <c r="GT35" i="17"/>
  <c r="GU35" i="17"/>
  <c r="GV35" i="17"/>
  <c r="FR36" i="17"/>
  <c r="FS36" i="17"/>
  <c r="FT36" i="17"/>
  <c r="FU36" i="17"/>
  <c r="FV36" i="17"/>
  <c r="FW36" i="17"/>
  <c r="FX36" i="17"/>
  <c r="FY36" i="17"/>
  <c r="FZ36" i="17"/>
  <c r="GA36" i="17"/>
  <c r="GB36" i="17"/>
  <c r="GC36" i="17"/>
  <c r="GD36" i="17"/>
  <c r="GE36" i="17"/>
  <c r="GF36" i="17"/>
  <c r="GG36" i="17"/>
  <c r="GH36" i="17"/>
  <c r="GI36" i="17"/>
  <c r="GJ36" i="17"/>
  <c r="GK36" i="17"/>
  <c r="GL36" i="17"/>
  <c r="GM36" i="17"/>
  <c r="GN36" i="17"/>
  <c r="GO36" i="17"/>
  <c r="GP36" i="17"/>
  <c r="GQ36" i="17"/>
  <c r="GR36" i="17"/>
  <c r="GS36" i="17"/>
  <c r="GT36" i="17"/>
  <c r="GU36" i="17"/>
  <c r="GV36" i="17"/>
  <c r="FR37" i="17"/>
  <c r="FS37" i="17"/>
  <c r="FT37" i="17"/>
  <c r="FU37" i="17"/>
  <c r="FV37" i="17"/>
  <c r="FW37" i="17"/>
  <c r="FX37" i="17"/>
  <c r="FY37" i="17"/>
  <c r="FZ37" i="17"/>
  <c r="GA37" i="17"/>
  <c r="GB37" i="17"/>
  <c r="GC37" i="17"/>
  <c r="GD37" i="17"/>
  <c r="GE37" i="17"/>
  <c r="GF37" i="17"/>
  <c r="GG37" i="17"/>
  <c r="GH37" i="17"/>
  <c r="GI37" i="17"/>
  <c r="GJ37" i="17"/>
  <c r="GK37" i="17"/>
  <c r="GL37" i="17"/>
  <c r="GM37" i="17"/>
  <c r="GN37" i="17"/>
  <c r="GO37" i="17"/>
  <c r="GP37" i="17"/>
  <c r="GQ37" i="17"/>
  <c r="GR37" i="17"/>
  <c r="GS37" i="17"/>
  <c r="GT37" i="17"/>
  <c r="GU37" i="17"/>
  <c r="GV37" i="17"/>
  <c r="FR38" i="17"/>
  <c r="FS38" i="17"/>
  <c r="FT38" i="17"/>
  <c r="FU38" i="17"/>
  <c r="FV38" i="17"/>
  <c r="FW38" i="17"/>
  <c r="FX38" i="17"/>
  <c r="FY38" i="17"/>
  <c r="FZ38" i="17"/>
  <c r="GA38" i="17"/>
  <c r="GB38" i="17"/>
  <c r="GC38" i="17"/>
  <c r="GD38" i="17"/>
  <c r="GE38" i="17"/>
  <c r="GF38" i="17"/>
  <c r="GG38" i="17"/>
  <c r="GH38" i="17"/>
  <c r="GI38" i="17"/>
  <c r="GJ38" i="17"/>
  <c r="GK38" i="17"/>
  <c r="GL38" i="17"/>
  <c r="GM38" i="17"/>
  <c r="GN38" i="17"/>
  <c r="GO38" i="17"/>
  <c r="GP38" i="17"/>
  <c r="GQ38" i="17"/>
  <c r="GR38" i="17"/>
  <c r="GS38" i="17"/>
  <c r="GT38" i="17"/>
  <c r="GU38" i="17"/>
  <c r="GV38" i="17"/>
  <c r="FR39" i="17"/>
  <c r="FS39" i="17"/>
  <c r="FT39" i="17"/>
  <c r="FU39" i="17"/>
  <c r="FV39" i="17"/>
  <c r="FW39" i="17"/>
  <c r="FX39" i="17"/>
  <c r="FY39" i="17"/>
  <c r="FZ39" i="17"/>
  <c r="GA39" i="17"/>
  <c r="GB39" i="17"/>
  <c r="GC39" i="17"/>
  <c r="GD39" i="17"/>
  <c r="GE39" i="17"/>
  <c r="GF39" i="17"/>
  <c r="GG39" i="17"/>
  <c r="GH39" i="17"/>
  <c r="GI39" i="17"/>
  <c r="GJ39" i="17"/>
  <c r="GK39" i="17"/>
  <c r="GL39" i="17"/>
  <c r="GM39" i="17"/>
  <c r="GN39" i="17"/>
  <c r="GO39" i="17"/>
  <c r="GP39" i="17"/>
  <c r="GQ39" i="17"/>
  <c r="GR39" i="17"/>
  <c r="GS39" i="17"/>
  <c r="GT39" i="17"/>
  <c r="GU39" i="17"/>
  <c r="GV39" i="17"/>
  <c r="FR40" i="17"/>
  <c r="FS40" i="17"/>
  <c r="FT40" i="17"/>
  <c r="FU40" i="17"/>
  <c r="FV40" i="17"/>
  <c r="FW40" i="17"/>
  <c r="FX40" i="17"/>
  <c r="FY40" i="17"/>
  <c r="FZ40" i="17"/>
  <c r="GA40" i="17"/>
  <c r="GB40" i="17"/>
  <c r="GC40" i="17"/>
  <c r="GD40" i="17"/>
  <c r="GE40" i="17"/>
  <c r="GF40" i="17"/>
  <c r="GG40" i="17"/>
  <c r="GH40" i="17"/>
  <c r="GI40" i="17"/>
  <c r="GJ40" i="17"/>
  <c r="GK40" i="17"/>
  <c r="GL40" i="17"/>
  <c r="GM40" i="17"/>
  <c r="GN40" i="17"/>
  <c r="GO40" i="17"/>
  <c r="GP40" i="17"/>
  <c r="GQ40" i="17"/>
  <c r="GR40" i="17"/>
  <c r="GS40" i="17"/>
  <c r="GT40" i="17"/>
  <c r="GU40" i="17"/>
  <c r="GV40" i="17"/>
  <c r="FR41" i="17"/>
  <c r="FS41" i="17"/>
  <c r="FT41" i="17"/>
  <c r="FU41" i="17"/>
  <c r="FV41" i="17"/>
  <c r="FW41" i="17"/>
  <c r="FX41" i="17"/>
  <c r="FY41" i="17"/>
  <c r="FZ41" i="17"/>
  <c r="GA41" i="17"/>
  <c r="GB41" i="17"/>
  <c r="GC41" i="17"/>
  <c r="GD41" i="17"/>
  <c r="GE41" i="17"/>
  <c r="GF41" i="17"/>
  <c r="GG41" i="17"/>
  <c r="GH41" i="17"/>
  <c r="GI41" i="17"/>
  <c r="GJ41" i="17"/>
  <c r="GK41" i="17"/>
  <c r="GL41" i="17"/>
  <c r="GM41" i="17"/>
  <c r="GN41" i="17"/>
  <c r="GO41" i="17"/>
  <c r="GP41" i="17"/>
  <c r="GQ41" i="17"/>
  <c r="GR41" i="17"/>
  <c r="GS41" i="17"/>
  <c r="GT41" i="17"/>
  <c r="GU41" i="17"/>
  <c r="GV41" i="17"/>
  <c r="FR42" i="17"/>
  <c r="FS42" i="17"/>
  <c r="FT42" i="17"/>
  <c r="FU42" i="17"/>
  <c r="FV42" i="17"/>
  <c r="FW42" i="17"/>
  <c r="FX42" i="17"/>
  <c r="FY42" i="17"/>
  <c r="FZ42" i="17"/>
  <c r="GA42" i="17"/>
  <c r="GB42" i="17"/>
  <c r="GC42" i="17"/>
  <c r="GD42" i="17"/>
  <c r="GE42" i="17"/>
  <c r="GF42" i="17"/>
  <c r="GG42" i="17"/>
  <c r="GH42" i="17"/>
  <c r="GI42" i="17"/>
  <c r="GJ42" i="17"/>
  <c r="GK42" i="17"/>
  <c r="GL42" i="17"/>
  <c r="GM42" i="17"/>
  <c r="GN42" i="17"/>
  <c r="GO42" i="17"/>
  <c r="GP42" i="17"/>
  <c r="GQ42" i="17"/>
  <c r="GR42" i="17"/>
  <c r="GS42" i="17"/>
  <c r="GT42" i="17"/>
  <c r="GU42" i="17"/>
  <c r="GV42" i="17"/>
  <c r="FR43" i="17"/>
  <c r="FS43" i="17"/>
  <c r="FT43" i="17"/>
  <c r="FU43" i="17"/>
  <c r="FV43" i="17"/>
  <c r="FW43" i="17"/>
  <c r="FX43" i="17"/>
  <c r="FY43" i="17"/>
  <c r="FZ43" i="17"/>
  <c r="GA43" i="17"/>
  <c r="GB43" i="17"/>
  <c r="GC43" i="17"/>
  <c r="GD43" i="17"/>
  <c r="GE43" i="17"/>
  <c r="GF43" i="17"/>
  <c r="GG43" i="17"/>
  <c r="GH43" i="17"/>
  <c r="GI43" i="17"/>
  <c r="GJ43" i="17"/>
  <c r="GK43" i="17"/>
  <c r="GL43" i="17"/>
  <c r="GM43" i="17"/>
  <c r="GN43" i="17"/>
  <c r="GO43" i="17"/>
  <c r="GP43" i="17"/>
  <c r="GQ43" i="17"/>
  <c r="GR43" i="17"/>
  <c r="GS43" i="17"/>
  <c r="GT43" i="17"/>
  <c r="GU43" i="17"/>
  <c r="GV43" i="17"/>
  <c r="FR44" i="17"/>
  <c r="FS44" i="17"/>
  <c r="FT44" i="17"/>
  <c r="FU44" i="17"/>
  <c r="FV44" i="17"/>
  <c r="FW44" i="17"/>
  <c r="FX44" i="17"/>
  <c r="FY44" i="17"/>
  <c r="FZ44" i="17"/>
  <c r="GA44" i="17"/>
  <c r="GB44" i="17"/>
  <c r="GC44" i="17"/>
  <c r="GD44" i="17"/>
  <c r="GE44" i="17"/>
  <c r="GF44" i="17"/>
  <c r="GG44" i="17"/>
  <c r="GH44" i="17"/>
  <c r="GI44" i="17"/>
  <c r="GJ44" i="17"/>
  <c r="GK44" i="17"/>
  <c r="GL44" i="17"/>
  <c r="GM44" i="17"/>
  <c r="GN44" i="17"/>
  <c r="GO44" i="17"/>
  <c r="GP44" i="17"/>
  <c r="GQ44" i="17"/>
  <c r="GR44" i="17"/>
  <c r="GS44" i="17"/>
  <c r="GT44" i="17"/>
  <c r="GU44" i="17"/>
  <c r="GV44" i="17"/>
  <c r="FR45" i="17"/>
  <c r="FS45" i="17"/>
  <c r="FT45" i="17"/>
  <c r="FU45" i="17"/>
  <c r="FV45" i="17"/>
  <c r="FW45" i="17"/>
  <c r="FX45" i="17"/>
  <c r="FY45" i="17"/>
  <c r="FZ45" i="17"/>
  <c r="GA45" i="17"/>
  <c r="GB45" i="17"/>
  <c r="GC45" i="17"/>
  <c r="GD45" i="17"/>
  <c r="GE45" i="17"/>
  <c r="GF45" i="17"/>
  <c r="GG45" i="17"/>
  <c r="GH45" i="17"/>
  <c r="GI45" i="17"/>
  <c r="GJ45" i="17"/>
  <c r="GK45" i="17"/>
  <c r="GL45" i="17"/>
  <c r="GM45" i="17"/>
  <c r="GN45" i="17"/>
  <c r="GO45" i="17"/>
  <c r="GP45" i="17"/>
  <c r="GQ45" i="17"/>
  <c r="GR45" i="17"/>
  <c r="GS45" i="17"/>
  <c r="GT45" i="17"/>
  <c r="GU45" i="17"/>
  <c r="GV45" i="17"/>
  <c r="FR46" i="17"/>
  <c r="FS46" i="17"/>
  <c r="FT46" i="17"/>
  <c r="FU46" i="17"/>
  <c r="FV46" i="17"/>
  <c r="FW46" i="17"/>
  <c r="FX46" i="17"/>
  <c r="FY46" i="17"/>
  <c r="FZ46" i="17"/>
  <c r="GA46" i="17"/>
  <c r="GB46" i="17"/>
  <c r="GC46" i="17"/>
  <c r="GD46" i="17"/>
  <c r="GE46" i="17"/>
  <c r="GF46" i="17"/>
  <c r="GG46" i="17"/>
  <c r="GH46" i="17"/>
  <c r="GI46" i="17"/>
  <c r="GJ46" i="17"/>
  <c r="GK46" i="17"/>
  <c r="GL46" i="17"/>
  <c r="GM46" i="17"/>
  <c r="GN46" i="17"/>
  <c r="GO46" i="17"/>
  <c r="GP46" i="17"/>
  <c r="GQ46" i="17"/>
  <c r="GR46" i="17"/>
  <c r="GS46" i="17"/>
  <c r="GT46" i="17"/>
  <c r="GU46" i="17"/>
  <c r="GV46" i="17"/>
  <c r="FR47" i="17"/>
  <c r="FS47" i="17"/>
  <c r="FT47" i="17"/>
  <c r="FU47" i="17"/>
  <c r="FV47" i="17"/>
  <c r="FW47" i="17"/>
  <c r="FX47" i="17"/>
  <c r="FY47" i="17"/>
  <c r="FZ47" i="17"/>
  <c r="GA47" i="17"/>
  <c r="GB47" i="17"/>
  <c r="GC47" i="17"/>
  <c r="GD47" i="17"/>
  <c r="GE47" i="17"/>
  <c r="GF47" i="17"/>
  <c r="GG47" i="17"/>
  <c r="GH47" i="17"/>
  <c r="GI47" i="17"/>
  <c r="GJ47" i="17"/>
  <c r="GK47" i="17"/>
  <c r="GL47" i="17"/>
  <c r="GM47" i="17"/>
  <c r="GN47" i="17"/>
  <c r="GO47" i="17"/>
  <c r="GP47" i="17"/>
  <c r="GQ47" i="17"/>
  <c r="GR47" i="17"/>
  <c r="GS47" i="17"/>
  <c r="GT47" i="17"/>
  <c r="GU47" i="17"/>
  <c r="GV47" i="17"/>
  <c r="FR48" i="17"/>
  <c r="FS48" i="17"/>
  <c r="FT48" i="17"/>
  <c r="FU48" i="17"/>
  <c r="FV48" i="17"/>
  <c r="FW48" i="17"/>
  <c r="FX48" i="17"/>
  <c r="FY48" i="17"/>
  <c r="FZ48" i="17"/>
  <c r="GA48" i="17"/>
  <c r="GB48" i="17"/>
  <c r="GC48" i="17"/>
  <c r="GD48" i="17"/>
  <c r="GE48" i="17"/>
  <c r="GF48" i="17"/>
  <c r="GG48" i="17"/>
  <c r="GH48" i="17"/>
  <c r="GI48" i="17"/>
  <c r="GJ48" i="17"/>
  <c r="GK48" i="17"/>
  <c r="GL48" i="17"/>
  <c r="GM48" i="17"/>
  <c r="GN48" i="17"/>
  <c r="GO48" i="17"/>
  <c r="GP48" i="17"/>
  <c r="GQ48" i="17"/>
  <c r="GR48" i="17"/>
  <c r="GS48" i="17"/>
  <c r="GT48" i="17"/>
  <c r="GU48" i="17"/>
  <c r="GV48" i="17"/>
  <c r="FS4" i="17"/>
  <c r="FT4" i="17"/>
  <c r="FU4" i="17"/>
  <c r="FV4" i="17"/>
  <c r="FW4" i="17"/>
  <c r="FX4" i="17"/>
  <c r="FY4" i="17"/>
  <c r="FZ4" i="17"/>
  <c r="GA4" i="17"/>
  <c r="GB4" i="17"/>
  <c r="GC4" i="17"/>
  <c r="GD4" i="17"/>
  <c r="GE4" i="17"/>
  <c r="GF4" i="17"/>
  <c r="GG4" i="17"/>
  <c r="GH4" i="17"/>
  <c r="GI4" i="17"/>
  <c r="GJ4" i="17"/>
  <c r="GK4" i="17"/>
  <c r="GL4" i="17"/>
  <c r="GM4" i="17"/>
  <c r="GN4" i="17"/>
  <c r="GO4" i="17"/>
  <c r="GP4" i="17"/>
  <c r="GQ4" i="17"/>
  <c r="GR4" i="17"/>
  <c r="GS4" i="17"/>
  <c r="GT4" i="17"/>
  <c r="GU4" i="17"/>
  <c r="GV4" i="17"/>
  <c r="FR4" i="17"/>
  <c r="EH34" i="17"/>
  <c r="EH35" i="17"/>
  <c r="EH36" i="17"/>
  <c r="EH37" i="17"/>
  <c r="EH38" i="17"/>
  <c r="EH39" i="17"/>
  <c r="EH40" i="17"/>
  <c r="EH41" i="17"/>
  <c r="EH42" i="17"/>
  <c r="EH43" i="17"/>
  <c r="EH44" i="17"/>
  <c r="EH45" i="17"/>
  <c r="EH46" i="17"/>
  <c r="EH47" i="17"/>
  <c r="EH48" i="17"/>
  <c r="EJ5" i="17"/>
  <c r="EK5" i="17"/>
  <c r="EL5" i="17"/>
  <c r="EM5" i="17"/>
  <c r="EN5" i="17"/>
  <c r="EO5" i="17"/>
  <c r="EP5" i="17"/>
  <c r="EQ5" i="17"/>
  <c r="ER5" i="17"/>
  <c r="ES5" i="17"/>
  <c r="ET5" i="17"/>
  <c r="EU5" i="17"/>
  <c r="EV5" i="17"/>
  <c r="EW5" i="17"/>
  <c r="EX5" i="17"/>
  <c r="EY5" i="17"/>
  <c r="EZ5" i="17"/>
  <c r="FA5" i="17"/>
  <c r="FB5" i="17"/>
  <c r="FC5" i="17"/>
  <c r="FD5" i="17"/>
  <c r="FE5" i="17"/>
  <c r="FF5" i="17"/>
  <c r="FG5" i="17"/>
  <c r="FH5" i="17"/>
  <c r="FI5" i="17"/>
  <c r="FJ5" i="17"/>
  <c r="FK5" i="17"/>
  <c r="FL5" i="17"/>
  <c r="FM5" i="17"/>
  <c r="FN5" i="17"/>
  <c r="EJ6" i="17"/>
  <c r="EK6" i="17"/>
  <c r="EL6" i="17"/>
  <c r="EM6" i="17"/>
  <c r="EN6" i="17"/>
  <c r="EO6" i="17"/>
  <c r="EP6" i="17"/>
  <c r="EQ6" i="17"/>
  <c r="ER6" i="17"/>
  <c r="ES6" i="17"/>
  <c r="ET6" i="17"/>
  <c r="EU6" i="17"/>
  <c r="EV6" i="17"/>
  <c r="EW6" i="17"/>
  <c r="EX6" i="17"/>
  <c r="EY6" i="17"/>
  <c r="EZ6" i="17"/>
  <c r="FA6" i="17"/>
  <c r="FB6" i="17"/>
  <c r="FC6" i="17"/>
  <c r="FD6" i="17"/>
  <c r="FE6" i="17"/>
  <c r="FF6" i="17"/>
  <c r="FG6" i="17"/>
  <c r="FH6" i="17"/>
  <c r="FI6" i="17"/>
  <c r="FJ6" i="17"/>
  <c r="FK6" i="17"/>
  <c r="FL6" i="17"/>
  <c r="FM6" i="17"/>
  <c r="FN6" i="17"/>
  <c r="EJ7" i="17"/>
  <c r="EK7" i="17"/>
  <c r="EL7" i="17"/>
  <c r="EM7" i="17"/>
  <c r="EN7" i="17"/>
  <c r="EO7" i="17"/>
  <c r="EP7" i="17"/>
  <c r="EQ7" i="17"/>
  <c r="ER7" i="17"/>
  <c r="ES7" i="17"/>
  <c r="ET7" i="17"/>
  <c r="EU7" i="17"/>
  <c r="EV7" i="17"/>
  <c r="EW7" i="17"/>
  <c r="EX7" i="17"/>
  <c r="EY7" i="17"/>
  <c r="EZ7" i="17"/>
  <c r="FA7" i="17"/>
  <c r="FB7" i="17"/>
  <c r="FC7" i="17"/>
  <c r="FD7" i="17"/>
  <c r="FE7" i="17"/>
  <c r="FF7" i="17"/>
  <c r="FG7" i="17"/>
  <c r="FH7" i="17"/>
  <c r="FI7" i="17"/>
  <c r="FJ7" i="17"/>
  <c r="FK7" i="17"/>
  <c r="FL7" i="17"/>
  <c r="FM7" i="17"/>
  <c r="FN7" i="17"/>
  <c r="EJ8" i="17"/>
  <c r="EK8" i="17"/>
  <c r="EL8" i="17"/>
  <c r="EM8" i="17"/>
  <c r="EN8" i="17"/>
  <c r="EO8" i="17"/>
  <c r="EP8" i="17"/>
  <c r="EQ8" i="17"/>
  <c r="ER8" i="17"/>
  <c r="ES8" i="17"/>
  <c r="ET8" i="17"/>
  <c r="EU8" i="17"/>
  <c r="EV8" i="17"/>
  <c r="EW8" i="17"/>
  <c r="EX8" i="17"/>
  <c r="EY8" i="17"/>
  <c r="EZ8" i="17"/>
  <c r="FA8" i="17"/>
  <c r="FB8" i="17"/>
  <c r="FC8" i="17"/>
  <c r="FD8" i="17"/>
  <c r="FE8" i="17"/>
  <c r="FF8" i="17"/>
  <c r="FG8" i="17"/>
  <c r="FH8" i="17"/>
  <c r="FI8" i="17"/>
  <c r="FJ8" i="17"/>
  <c r="FK8" i="17"/>
  <c r="FL8" i="17"/>
  <c r="FM8" i="17"/>
  <c r="FN8" i="17"/>
  <c r="EJ9" i="17"/>
  <c r="EK9" i="17"/>
  <c r="EL9" i="17"/>
  <c r="EM9" i="17"/>
  <c r="EN9" i="17"/>
  <c r="EO9" i="17"/>
  <c r="EP9" i="17"/>
  <c r="EQ9" i="17"/>
  <c r="ER9" i="17"/>
  <c r="ES9" i="17"/>
  <c r="ET9" i="17"/>
  <c r="EU9" i="17"/>
  <c r="EV9" i="17"/>
  <c r="EW9" i="17"/>
  <c r="EX9" i="17"/>
  <c r="EY9" i="17"/>
  <c r="EZ9" i="17"/>
  <c r="FA9" i="17"/>
  <c r="FB9" i="17"/>
  <c r="FC9" i="17"/>
  <c r="FD9" i="17"/>
  <c r="FE9" i="17"/>
  <c r="FF9" i="17"/>
  <c r="FG9" i="17"/>
  <c r="FH9" i="17"/>
  <c r="FI9" i="17"/>
  <c r="FJ9" i="17"/>
  <c r="FK9" i="17"/>
  <c r="FL9" i="17"/>
  <c r="FM9" i="17"/>
  <c r="FN9" i="17"/>
  <c r="EJ10" i="17"/>
  <c r="EK10" i="17"/>
  <c r="EL10" i="17"/>
  <c r="EM10" i="17"/>
  <c r="EN10" i="17"/>
  <c r="EO10" i="17"/>
  <c r="EP10" i="17"/>
  <c r="EQ10" i="17"/>
  <c r="ER10" i="17"/>
  <c r="ES10" i="17"/>
  <c r="ET10" i="17"/>
  <c r="EU10" i="17"/>
  <c r="EV10" i="17"/>
  <c r="EW10" i="17"/>
  <c r="EX10" i="17"/>
  <c r="EY10" i="17"/>
  <c r="EZ10" i="17"/>
  <c r="FA10" i="17"/>
  <c r="FB10" i="17"/>
  <c r="FC10" i="17"/>
  <c r="FD10" i="17"/>
  <c r="FE10" i="17"/>
  <c r="FF10" i="17"/>
  <c r="FG10" i="17"/>
  <c r="FH10" i="17"/>
  <c r="FI10" i="17"/>
  <c r="FJ10" i="17"/>
  <c r="FK10" i="17"/>
  <c r="FL10" i="17"/>
  <c r="FM10" i="17"/>
  <c r="FN10" i="17"/>
  <c r="EJ11" i="17"/>
  <c r="EK11" i="17"/>
  <c r="EL11" i="17"/>
  <c r="EM11" i="17"/>
  <c r="EN11" i="17"/>
  <c r="EO11" i="17"/>
  <c r="EP11" i="17"/>
  <c r="EQ11" i="17"/>
  <c r="ER11" i="17"/>
  <c r="ES11" i="17"/>
  <c r="ET11" i="17"/>
  <c r="EU11" i="17"/>
  <c r="EV11" i="17"/>
  <c r="EW11" i="17"/>
  <c r="EX11" i="17"/>
  <c r="EY11" i="17"/>
  <c r="EZ11" i="17"/>
  <c r="FA11" i="17"/>
  <c r="FB11" i="17"/>
  <c r="FC11" i="17"/>
  <c r="FD11" i="17"/>
  <c r="FE11" i="17"/>
  <c r="FF11" i="17"/>
  <c r="FG11" i="17"/>
  <c r="FH11" i="17"/>
  <c r="FI11" i="17"/>
  <c r="FJ11" i="17"/>
  <c r="FK11" i="17"/>
  <c r="FL11" i="17"/>
  <c r="FM11" i="17"/>
  <c r="FN11" i="17"/>
  <c r="EJ12" i="17"/>
  <c r="EK12" i="17"/>
  <c r="EL12" i="17"/>
  <c r="EM12" i="17"/>
  <c r="EN12" i="17"/>
  <c r="EO12" i="17"/>
  <c r="EP12" i="17"/>
  <c r="EQ12" i="17"/>
  <c r="ER12" i="17"/>
  <c r="ES12" i="17"/>
  <c r="ET12" i="17"/>
  <c r="EU12" i="17"/>
  <c r="EV12" i="17"/>
  <c r="EW12" i="17"/>
  <c r="EX12" i="17"/>
  <c r="EY12" i="17"/>
  <c r="EZ12" i="17"/>
  <c r="FA12" i="17"/>
  <c r="FB12" i="17"/>
  <c r="FC12" i="17"/>
  <c r="FD12" i="17"/>
  <c r="FE12" i="17"/>
  <c r="FF12" i="17"/>
  <c r="FG12" i="17"/>
  <c r="FH12" i="17"/>
  <c r="FI12" i="17"/>
  <c r="FJ12" i="17"/>
  <c r="FK12" i="17"/>
  <c r="FL12" i="17"/>
  <c r="FM12" i="17"/>
  <c r="FN12" i="17"/>
  <c r="EJ13" i="17"/>
  <c r="EK13" i="17"/>
  <c r="EL13" i="17"/>
  <c r="EM13" i="17"/>
  <c r="EN13" i="17"/>
  <c r="EO13" i="17"/>
  <c r="EP13" i="17"/>
  <c r="EQ13" i="17"/>
  <c r="ER13" i="17"/>
  <c r="ES13" i="17"/>
  <c r="ET13" i="17"/>
  <c r="EU13" i="17"/>
  <c r="EV13" i="17"/>
  <c r="EW13" i="17"/>
  <c r="EX13" i="17"/>
  <c r="EY13" i="17"/>
  <c r="EZ13" i="17"/>
  <c r="FA13" i="17"/>
  <c r="FB13" i="17"/>
  <c r="FC13" i="17"/>
  <c r="FD13" i="17"/>
  <c r="FE13" i="17"/>
  <c r="FF13" i="17"/>
  <c r="FG13" i="17"/>
  <c r="FH13" i="17"/>
  <c r="FI13" i="17"/>
  <c r="FJ13" i="17"/>
  <c r="FK13" i="17"/>
  <c r="FL13" i="17"/>
  <c r="FM13" i="17"/>
  <c r="FN13" i="17"/>
  <c r="EJ14" i="17"/>
  <c r="EK14" i="17"/>
  <c r="EL14" i="17"/>
  <c r="EM14" i="17"/>
  <c r="EN14" i="17"/>
  <c r="EO14" i="17"/>
  <c r="EP14" i="17"/>
  <c r="EQ14" i="17"/>
  <c r="ER14" i="17"/>
  <c r="ES14" i="17"/>
  <c r="ET14" i="17"/>
  <c r="EU14" i="17"/>
  <c r="EV14" i="17"/>
  <c r="EW14" i="17"/>
  <c r="EX14" i="17"/>
  <c r="EY14" i="17"/>
  <c r="EZ14" i="17"/>
  <c r="FA14" i="17"/>
  <c r="FB14" i="17"/>
  <c r="FC14" i="17"/>
  <c r="FD14" i="17"/>
  <c r="FE14" i="17"/>
  <c r="FF14" i="17"/>
  <c r="FG14" i="17"/>
  <c r="FH14" i="17"/>
  <c r="FI14" i="17"/>
  <c r="FJ14" i="17"/>
  <c r="FK14" i="17"/>
  <c r="FL14" i="17"/>
  <c r="FM14" i="17"/>
  <c r="FN14" i="17"/>
  <c r="EJ15" i="17"/>
  <c r="EK15" i="17"/>
  <c r="EL15" i="17"/>
  <c r="EM15" i="17"/>
  <c r="EN15" i="17"/>
  <c r="EO15" i="17"/>
  <c r="EP15" i="17"/>
  <c r="EQ15" i="17"/>
  <c r="ER15" i="17"/>
  <c r="ES15" i="17"/>
  <c r="ET15" i="17"/>
  <c r="EU15" i="17"/>
  <c r="EV15" i="17"/>
  <c r="EW15" i="17"/>
  <c r="EX15" i="17"/>
  <c r="EY15" i="17"/>
  <c r="EZ15" i="17"/>
  <c r="FA15" i="17"/>
  <c r="FB15" i="17"/>
  <c r="FC15" i="17"/>
  <c r="FD15" i="17"/>
  <c r="FE15" i="17"/>
  <c r="FF15" i="17"/>
  <c r="FG15" i="17"/>
  <c r="FH15" i="17"/>
  <c r="FI15" i="17"/>
  <c r="FJ15" i="17"/>
  <c r="FK15" i="17"/>
  <c r="FL15" i="17"/>
  <c r="FM15" i="17"/>
  <c r="FN15" i="17"/>
  <c r="EJ16" i="17"/>
  <c r="EK16" i="17"/>
  <c r="EL16" i="17"/>
  <c r="EM16" i="17"/>
  <c r="EN16" i="17"/>
  <c r="EO16" i="17"/>
  <c r="EP16" i="17"/>
  <c r="EQ16" i="17"/>
  <c r="ER16" i="17"/>
  <c r="ES16" i="17"/>
  <c r="ET16" i="17"/>
  <c r="EU16" i="17"/>
  <c r="EV16" i="17"/>
  <c r="EW16" i="17"/>
  <c r="EX16" i="17"/>
  <c r="EY16" i="17"/>
  <c r="EZ16" i="17"/>
  <c r="FA16" i="17"/>
  <c r="FB16" i="17"/>
  <c r="FC16" i="17"/>
  <c r="FD16" i="17"/>
  <c r="FE16" i="17"/>
  <c r="FF16" i="17"/>
  <c r="FG16" i="17"/>
  <c r="FH16" i="17"/>
  <c r="FI16" i="17"/>
  <c r="FJ16" i="17"/>
  <c r="FK16" i="17"/>
  <c r="FL16" i="17"/>
  <c r="FM16" i="17"/>
  <c r="FN16" i="17"/>
  <c r="EJ17" i="17"/>
  <c r="EK17" i="17"/>
  <c r="EL17" i="17"/>
  <c r="EM17" i="17"/>
  <c r="EN17" i="17"/>
  <c r="EO17" i="17"/>
  <c r="EP17" i="17"/>
  <c r="EQ17" i="17"/>
  <c r="ER17" i="17"/>
  <c r="ES17" i="17"/>
  <c r="ET17" i="17"/>
  <c r="EU17" i="17"/>
  <c r="EV17" i="17"/>
  <c r="EW17" i="17"/>
  <c r="EX17" i="17"/>
  <c r="EY17" i="17"/>
  <c r="EZ17" i="17"/>
  <c r="FA17" i="17"/>
  <c r="FB17" i="17"/>
  <c r="FC17" i="17"/>
  <c r="FD17" i="17"/>
  <c r="FE17" i="17"/>
  <c r="FF17" i="17"/>
  <c r="FG17" i="17"/>
  <c r="FH17" i="17"/>
  <c r="FI17" i="17"/>
  <c r="FJ17" i="17"/>
  <c r="FK17" i="17"/>
  <c r="FL17" i="17"/>
  <c r="FM17" i="17"/>
  <c r="FN17" i="17"/>
  <c r="EJ18" i="17"/>
  <c r="EK18" i="17"/>
  <c r="EL18" i="17"/>
  <c r="EM18" i="17"/>
  <c r="EN18" i="17"/>
  <c r="EO18" i="17"/>
  <c r="EP18" i="17"/>
  <c r="EQ18" i="17"/>
  <c r="ER18" i="17"/>
  <c r="ES18" i="17"/>
  <c r="ET18" i="17"/>
  <c r="EU18" i="17"/>
  <c r="EV18" i="17"/>
  <c r="EW18" i="17"/>
  <c r="EX18" i="17"/>
  <c r="EY18" i="17"/>
  <c r="EZ18" i="17"/>
  <c r="FA18" i="17"/>
  <c r="FB18" i="17"/>
  <c r="FC18" i="17"/>
  <c r="FD18" i="17"/>
  <c r="FE18" i="17"/>
  <c r="FF18" i="17"/>
  <c r="FG18" i="17"/>
  <c r="FH18" i="17"/>
  <c r="FI18" i="17"/>
  <c r="FJ18" i="17"/>
  <c r="FK18" i="17"/>
  <c r="FL18" i="17"/>
  <c r="FM18" i="17"/>
  <c r="FN18" i="17"/>
  <c r="EJ19" i="17"/>
  <c r="EK19" i="17"/>
  <c r="EL19" i="17"/>
  <c r="EM19" i="17"/>
  <c r="EN19" i="17"/>
  <c r="EO19" i="17"/>
  <c r="EP19" i="17"/>
  <c r="EQ19" i="17"/>
  <c r="ER19" i="17"/>
  <c r="ES19" i="17"/>
  <c r="ET19" i="17"/>
  <c r="EU19" i="17"/>
  <c r="EV19" i="17"/>
  <c r="EW19" i="17"/>
  <c r="EX19" i="17"/>
  <c r="EY19" i="17"/>
  <c r="EZ19" i="17"/>
  <c r="FA19" i="17"/>
  <c r="FB19" i="17"/>
  <c r="FC19" i="17"/>
  <c r="FD19" i="17"/>
  <c r="FE19" i="17"/>
  <c r="FF19" i="17"/>
  <c r="FG19" i="17"/>
  <c r="FH19" i="17"/>
  <c r="FI19" i="17"/>
  <c r="FJ19" i="17"/>
  <c r="FK19" i="17"/>
  <c r="FL19" i="17"/>
  <c r="FM19" i="17"/>
  <c r="FN19" i="17"/>
  <c r="EJ20" i="17"/>
  <c r="EK20" i="17"/>
  <c r="EL20" i="17"/>
  <c r="EM20" i="17"/>
  <c r="EN20" i="17"/>
  <c r="EO20" i="17"/>
  <c r="EP20" i="17"/>
  <c r="EQ20" i="17"/>
  <c r="ER20" i="17"/>
  <c r="ES20" i="17"/>
  <c r="ET20" i="17"/>
  <c r="EU20" i="17"/>
  <c r="EV20" i="17"/>
  <c r="EW20" i="17"/>
  <c r="EX20" i="17"/>
  <c r="EY20" i="17"/>
  <c r="EZ20" i="17"/>
  <c r="FA20" i="17"/>
  <c r="FB20" i="17"/>
  <c r="FC20" i="17"/>
  <c r="FD20" i="17"/>
  <c r="FE20" i="17"/>
  <c r="FF20" i="17"/>
  <c r="FG20" i="17"/>
  <c r="FH20" i="17"/>
  <c r="FI20" i="17"/>
  <c r="FJ20" i="17"/>
  <c r="FK20" i="17"/>
  <c r="FL20" i="17"/>
  <c r="FM20" i="17"/>
  <c r="FN20" i="17"/>
  <c r="EJ21" i="17"/>
  <c r="EK21" i="17"/>
  <c r="EL21" i="17"/>
  <c r="EM21" i="17"/>
  <c r="EN21" i="17"/>
  <c r="EO21" i="17"/>
  <c r="EP21" i="17"/>
  <c r="EQ21" i="17"/>
  <c r="ER21" i="17"/>
  <c r="ES21" i="17"/>
  <c r="ET21" i="17"/>
  <c r="EU21" i="17"/>
  <c r="EV21" i="17"/>
  <c r="EW21" i="17"/>
  <c r="EX21" i="17"/>
  <c r="EY21" i="17"/>
  <c r="EZ21" i="17"/>
  <c r="FA21" i="17"/>
  <c r="FB21" i="17"/>
  <c r="FC21" i="17"/>
  <c r="FD21" i="17"/>
  <c r="FE21" i="17"/>
  <c r="FF21" i="17"/>
  <c r="FG21" i="17"/>
  <c r="FH21" i="17"/>
  <c r="FI21" i="17"/>
  <c r="FJ21" i="17"/>
  <c r="FK21" i="17"/>
  <c r="FL21" i="17"/>
  <c r="FM21" i="17"/>
  <c r="FN21" i="17"/>
  <c r="EJ22" i="17"/>
  <c r="EK22" i="17"/>
  <c r="EL22" i="17"/>
  <c r="EM22" i="17"/>
  <c r="EN22" i="17"/>
  <c r="EO22" i="17"/>
  <c r="EP22" i="17"/>
  <c r="EQ22" i="17"/>
  <c r="ER22" i="17"/>
  <c r="ES22" i="17"/>
  <c r="ET22" i="17"/>
  <c r="EU22" i="17"/>
  <c r="EV22" i="17"/>
  <c r="EW22" i="17"/>
  <c r="EX22" i="17"/>
  <c r="EY22" i="17"/>
  <c r="EZ22" i="17"/>
  <c r="FA22" i="17"/>
  <c r="FB22" i="17"/>
  <c r="FC22" i="17"/>
  <c r="FD22" i="17"/>
  <c r="FE22" i="17"/>
  <c r="FF22" i="17"/>
  <c r="FG22" i="17"/>
  <c r="FH22" i="17"/>
  <c r="FI22" i="17"/>
  <c r="FJ22" i="17"/>
  <c r="FK22" i="17"/>
  <c r="FL22" i="17"/>
  <c r="FM22" i="17"/>
  <c r="FN22" i="17"/>
  <c r="EJ23" i="17"/>
  <c r="EK23" i="17"/>
  <c r="EL23" i="17"/>
  <c r="EM23" i="17"/>
  <c r="EN23" i="17"/>
  <c r="EO23" i="17"/>
  <c r="EP23" i="17"/>
  <c r="EQ23" i="17"/>
  <c r="ER23" i="17"/>
  <c r="ES23" i="17"/>
  <c r="ET23" i="17"/>
  <c r="EU23" i="17"/>
  <c r="EV23" i="17"/>
  <c r="EW23" i="17"/>
  <c r="EX23" i="17"/>
  <c r="EY23" i="17"/>
  <c r="EZ23" i="17"/>
  <c r="FA23" i="17"/>
  <c r="FB23" i="17"/>
  <c r="FC23" i="17"/>
  <c r="FD23" i="17"/>
  <c r="FE23" i="17"/>
  <c r="FF23" i="17"/>
  <c r="FG23" i="17"/>
  <c r="FH23" i="17"/>
  <c r="FI23" i="17"/>
  <c r="FJ23" i="17"/>
  <c r="FK23" i="17"/>
  <c r="FL23" i="17"/>
  <c r="FM23" i="17"/>
  <c r="FN23" i="17"/>
  <c r="EJ24" i="17"/>
  <c r="EK24" i="17"/>
  <c r="EL24" i="17"/>
  <c r="EM24" i="17"/>
  <c r="EN24" i="17"/>
  <c r="EO24" i="17"/>
  <c r="EP24" i="17"/>
  <c r="EQ24" i="17"/>
  <c r="ER24" i="17"/>
  <c r="ES24" i="17"/>
  <c r="ET24" i="17"/>
  <c r="EU24" i="17"/>
  <c r="EV24" i="17"/>
  <c r="EW24" i="17"/>
  <c r="EX24" i="17"/>
  <c r="EY24" i="17"/>
  <c r="EZ24" i="17"/>
  <c r="FA24" i="17"/>
  <c r="FB24" i="17"/>
  <c r="FC24" i="17"/>
  <c r="FD24" i="17"/>
  <c r="FE24" i="17"/>
  <c r="FF24" i="17"/>
  <c r="FG24" i="17"/>
  <c r="FH24" i="17"/>
  <c r="FI24" i="17"/>
  <c r="FJ24" i="17"/>
  <c r="FK24" i="17"/>
  <c r="FL24" i="17"/>
  <c r="FM24" i="17"/>
  <c r="FN24" i="17"/>
  <c r="EJ25" i="17"/>
  <c r="EK25" i="17"/>
  <c r="EL25" i="17"/>
  <c r="EM25" i="17"/>
  <c r="EN25" i="17"/>
  <c r="EO25" i="17"/>
  <c r="EP25" i="17"/>
  <c r="EQ25" i="17"/>
  <c r="ER25" i="17"/>
  <c r="ES25" i="17"/>
  <c r="ET25" i="17"/>
  <c r="EU25" i="17"/>
  <c r="EV25" i="17"/>
  <c r="EW25" i="17"/>
  <c r="EX25" i="17"/>
  <c r="EY25" i="17"/>
  <c r="EZ25" i="17"/>
  <c r="FA25" i="17"/>
  <c r="FB25" i="17"/>
  <c r="FC25" i="17"/>
  <c r="FD25" i="17"/>
  <c r="FE25" i="17"/>
  <c r="FF25" i="17"/>
  <c r="FG25" i="17"/>
  <c r="FH25" i="17"/>
  <c r="FI25" i="17"/>
  <c r="FJ25" i="17"/>
  <c r="FK25" i="17"/>
  <c r="FL25" i="17"/>
  <c r="FM25" i="17"/>
  <c r="FN25" i="17"/>
  <c r="EJ26" i="17"/>
  <c r="EK26" i="17"/>
  <c r="EL26" i="17"/>
  <c r="EM26" i="17"/>
  <c r="EN26" i="17"/>
  <c r="EO26" i="17"/>
  <c r="EP26" i="17"/>
  <c r="EQ26" i="17"/>
  <c r="ER26" i="17"/>
  <c r="ES26" i="17"/>
  <c r="ET26" i="17"/>
  <c r="EU26" i="17"/>
  <c r="EV26" i="17"/>
  <c r="EW26" i="17"/>
  <c r="EX26" i="17"/>
  <c r="EY26" i="17"/>
  <c r="EZ26" i="17"/>
  <c r="FA26" i="17"/>
  <c r="FB26" i="17"/>
  <c r="FC26" i="17"/>
  <c r="FD26" i="17"/>
  <c r="FE26" i="17"/>
  <c r="FF26" i="17"/>
  <c r="FG26" i="17"/>
  <c r="FH26" i="17"/>
  <c r="FI26" i="17"/>
  <c r="FJ26" i="17"/>
  <c r="FK26" i="17"/>
  <c r="FL26" i="17"/>
  <c r="FM26" i="17"/>
  <c r="FN26" i="17"/>
  <c r="EJ27" i="17"/>
  <c r="EK27" i="17"/>
  <c r="EL27" i="17"/>
  <c r="EM27" i="17"/>
  <c r="EN27" i="17"/>
  <c r="EO27" i="17"/>
  <c r="EP27" i="17"/>
  <c r="EQ27" i="17"/>
  <c r="ER27" i="17"/>
  <c r="ES27" i="17"/>
  <c r="ET27" i="17"/>
  <c r="EU27" i="17"/>
  <c r="EV27" i="17"/>
  <c r="EW27" i="17"/>
  <c r="EX27" i="17"/>
  <c r="EY27" i="17"/>
  <c r="EZ27" i="17"/>
  <c r="FA27" i="17"/>
  <c r="FB27" i="17"/>
  <c r="FC27" i="17"/>
  <c r="FD27" i="17"/>
  <c r="FE27" i="17"/>
  <c r="FF27" i="17"/>
  <c r="FG27" i="17"/>
  <c r="FH27" i="17"/>
  <c r="FI27" i="17"/>
  <c r="FJ27" i="17"/>
  <c r="FK27" i="17"/>
  <c r="FL27" i="17"/>
  <c r="FM27" i="17"/>
  <c r="FN27" i="17"/>
  <c r="EJ28" i="17"/>
  <c r="EK28" i="17"/>
  <c r="EL28" i="17"/>
  <c r="EM28" i="17"/>
  <c r="EN28" i="17"/>
  <c r="EO28" i="17"/>
  <c r="EP28" i="17"/>
  <c r="EQ28" i="17"/>
  <c r="ER28" i="17"/>
  <c r="ES28" i="17"/>
  <c r="ET28" i="17"/>
  <c r="EU28" i="17"/>
  <c r="EV28" i="17"/>
  <c r="EW28" i="17"/>
  <c r="EX28" i="17"/>
  <c r="EY28" i="17"/>
  <c r="EZ28" i="17"/>
  <c r="FA28" i="17"/>
  <c r="FB28" i="17"/>
  <c r="FC28" i="17"/>
  <c r="FD28" i="17"/>
  <c r="FE28" i="17"/>
  <c r="FF28" i="17"/>
  <c r="FG28" i="17"/>
  <c r="FH28" i="17"/>
  <c r="FI28" i="17"/>
  <c r="FJ28" i="17"/>
  <c r="FK28" i="17"/>
  <c r="FL28" i="17"/>
  <c r="FM28" i="17"/>
  <c r="FN28" i="17"/>
  <c r="EJ29" i="17"/>
  <c r="EK29" i="17"/>
  <c r="EL29" i="17"/>
  <c r="EM29" i="17"/>
  <c r="EN29" i="17"/>
  <c r="EO29" i="17"/>
  <c r="EP29" i="17"/>
  <c r="EQ29" i="17"/>
  <c r="ER29" i="17"/>
  <c r="ES29" i="17"/>
  <c r="ET29" i="17"/>
  <c r="EU29" i="17"/>
  <c r="EV29" i="17"/>
  <c r="EW29" i="17"/>
  <c r="EX29" i="17"/>
  <c r="EY29" i="17"/>
  <c r="EZ29" i="17"/>
  <c r="FA29" i="17"/>
  <c r="FB29" i="17"/>
  <c r="FC29" i="17"/>
  <c r="FD29" i="17"/>
  <c r="FE29" i="17"/>
  <c r="FF29" i="17"/>
  <c r="FG29" i="17"/>
  <c r="FH29" i="17"/>
  <c r="FI29" i="17"/>
  <c r="FJ29" i="17"/>
  <c r="FK29" i="17"/>
  <c r="FL29" i="17"/>
  <c r="FM29" i="17"/>
  <c r="FN29" i="17"/>
  <c r="EJ30" i="17"/>
  <c r="EK30" i="17"/>
  <c r="EL30" i="17"/>
  <c r="EM30" i="17"/>
  <c r="EN30" i="17"/>
  <c r="EO30" i="17"/>
  <c r="EP30" i="17"/>
  <c r="EQ30" i="17"/>
  <c r="ER30" i="17"/>
  <c r="ES30" i="17"/>
  <c r="ET30" i="17"/>
  <c r="EU30" i="17"/>
  <c r="EV30" i="17"/>
  <c r="EW30" i="17"/>
  <c r="EX30" i="17"/>
  <c r="EY30" i="17"/>
  <c r="EZ30" i="17"/>
  <c r="FA30" i="17"/>
  <c r="FB30" i="17"/>
  <c r="FC30" i="17"/>
  <c r="FD30" i="17"/>
  <c r="FE30" i="17"/>
  <c r="FF30" i="17"/>
  <c r="FG30" i="17"/>
  <c r="FH30" i="17"/>
  <c r="FI30" i="17"/>
  <c r="FJ30" i="17"/>
  <c r="FK30" i="17"/>
  <c r="FL30" i="17"/>
  <c r="FM30" i="17"/>
  <c r="FN30" i="17"/>
  <c r="EJ31" i="17"/>
  <c r="EK31" i="17"/>
  <c r="EL31" i="17"/>
  <c r="EM31" i="17"/>
  <c r="EN31" i="17"/>
  <c r="EO31" i="17"/>
  <c r="EP31" i="17"/>
  <c r="EQ31" i="17"/>
  <c r="ER31" i="17"/>
  <c r="ES31" i="17"/>
  <c r="ET31" i="17"/>
  <c r="EU31" i="17"/>
  <c r="EV31" i="17"/>
  <c r="EW31" i="17"/>
  <c r="EX31" i="17"/>
  <c r="EY31" i="17"/>
  <c r="EZ31" i="17"/>
  <c r="FA31" i="17"/>
  <c r="FB31" i="17"/>
  <c r="FC31" i="17"/>
  <c r="FD31" i="17"/>
  <c r="FE31" i="17"/>
  <c r="FF31" i="17"/>
  <c r="FG31" i="17"/>
  <c r="FH31" i="17"/>
  <c r="FI31" i="17"/>
  <c r="FJ31" i="17"/>
  <c r="FK31" i="17"/>
  <c r="FL31" i="17"/>
  <c r="FM31" i="17"/>
  <c r="FN31" i="17"/>
  <c r="EJ32" i="17"/>
  <c r="EK32" i="17"/>
  <c r="EL32" i="17"/>
  <c r="EM32" i="17"/>
  <c r="EN32" i="17"/>
  <c r="EO32" i="17"/>
  <c r="EP32" i="17"/>
  <c r="EQ32" i="17"/>
  <c r="ER32" i="17"/>
  <c r="ES32" i="17"/>
  <c r="ET32" i="17"/>
  <c r="EU32" i="17"/>
  <c r="EV32" i="17"/>
  <c r="EW32" i="17"/>
  <c r="EX32" i="17"/>
  <c r="EY32" i="17"/>
  <c r="EZ32" i="17"/>
  <c r="FA32" i="17"/>
  <c r="FB32" i="17"/>
  <c r="FC32" i="17"/>
  <c r="FD32" i="17"/>
  <c r="FE32" i="17"/>
  <c r="FF32" i="17"/>
  <c r="FG32" i="17"/>
  <c r="FH32" i="17"/>
  <c r="FI32" i="17"/>
  <c r="FJ32" i="17"/>
  <c r="FK32" i="17"/>
  <c r="FL32" i="17"/>
  <c r="FM32" i="17"/>
  <c r="FN32" i="17"/>
  <c r="EJ33" i="17"/>
  <c r="EK33" i="17"/>
  <c r="EL33" i="17"/>
  <c r="EM33" i="17"/>
  <c r="EN33" i="17"/>
  <c r="EO33" i="17"/>
  <c r="EP33" i="17"/>
  <c r="EQ33" i="17"/>
  <c r="ER33" i="17"/>
  <c r="ES33" i="17"/>
  <c r="ET33" i="17"/>
  <c r="EU33" i="17"/>
  <c r="EV33" i="17"/>
  <c r="EW33" i="17"/>
  <c r="EX33" i="17"/>
  <c r="EY33" i="17"/>
  <c r="EZ33" i="17"/>
  <c r="FA33" i="17"/>
  <c r="FB33" i="17"/>
  <c r="FC33" i="17"/>
  <c r="FD33" i="17"/>
  <c r="FE33" i="17"/>
  <c r="FF33" i="17"/>
  <c r="FG33" i="17"/>
  <c r="FH33" i="17"/>
  <c r="FI33" i="17"/>
  <c r="FJ33" i="17"/>
  <c r="FK33" i="17"/>
  <c r="FL33" i="17"/>
  <c r="FM33" i="17"/>
  <c r="FN33" i="17"/>
  <c r="EJ34" i="17"/>
  <c r="EK34" i="17"/>
  <c r="EL34" i="17"/>
  <c r="EM34" i="17"/>
  <c r="EN34" i="17"/>
  <c r="EO34" i="17"/>
  <c r="EP34" i="17"/>
  <c r="EQ34" i="17"/>
  <c r="ER34" i="17"/>
  <c r="ES34" i="17"/>
  <c r="ET34" i="17"/>
  <c r="EU34" i="17"/>
  <c r="EV34" i="17"/>
  <c r="EW34" i="17"/>
  <c r="EX34" i="17"/>
  <c r="EY34" i="17"/>
  <c r="EZ34" i="17"/>
  <c r="FA34" i="17"/>
  <c r="FB34" i="17"/>
  <c r="FC34" i="17"/>
  <c r="FD34" i="17"/>
  <c r="FE34" i="17"/>
  <c r="FF34" i="17"/>
  <c r="FG34" i="17"/>
  <c r="FH34" i="17"/>
  <c r="FI34" i="17"/>
  <c r="FJ34" i="17"/>
  <c r="FK34" i="17"/>
  <c r="FL34" i="17"/>
  <c r="FM34" i="17"/>
  <c r="FN34" i="17"/>
  <c r="EJ35" i="17"/>
  <c r="EK35" i="17"/>
  <c r="EL35" i="17"/>
  <c r="EM35" i="17"/>
  <c r="EN35" i="17"/>
  <c r="EO35" i="17"/>
  <c r="EP35" i="17"/>
  <c r="EQ35" i="17"/>
  <c r="ER35" i="17"/>
  <c r="ES35" i="17"/>
  <c r="ET35" i="17"/>
  <c r="EU35" i="17"/>
  <c r="EV35" i="17"/>
  <c r="EW35" i="17"/>
  <c r="EX35" i="17"/>
  <c r="EY35" i="17"/>
  <c r="EZ35" i="17"/>
  <c r="FA35" i="17"/>
  <c r="FB35" i="17"/>
  <c r="FC35" i="17"/>
  <c r="FD35" i="17"/>
  <c r="FE35" i="17"/>
  <c r="FF35" i="17"/>
  <c r="FG35" i="17"/>
  <c r="FH35" i="17"/>
  <c r="FI35" i="17"/>
  <c r="FJ35" i="17"/>
  <c r="FK35" i="17"/>
  <c r="FL35" i="17"/>
  <c r="FM35" i="17"/>
  <c r="FN35" i="17"/>
  <c r="EJ36" i="17"/>
  <c r="EK36" i="17"/>
  <c r="EL36" i="17"/>
  <c r="EM36" i="17"/>
  <c r="EN36" i="17"/>
  <c r="EO36" i="17"/>
  <c r="EP36" i="17"/>
  <c r="EQ36" i="17"/>
  <c r="ER36" i="17"/>
  <c r="ES36" i="17"/>
  <c r="ET36" i="17"/>
  <c r="EU36" i="17"/>
  <c r="EV36" i="17"/>
  <c r="EW36" i="17"/>
  <c r="EX36" i="17"/>
  <c r="EY36" i="17"/>
  <c r="EZ36" i="17"/>
  <c r="FA36" i="17"/>
  <c r="FB36" i="17"/>
  <c r="FC36" i="17"/>
  <c r="FD36" i="17"/>
  <c r="FE36" i="17"/>
  <c r="FF36" i="17"/>
  <c r="FG36" i="17"/>
  <c r="FH36" i="17"/>
  <c r="FI36" i="17"/>
  <c r="FJ36" i="17"/>
  <c r="FK36" i="17"/>
  <c r="FL36" i="17"/>
  <c r="FM36" i="17"/>
  <c r="FN36" i="17"/>
  <c r="EJ37" i="17"/>
  <c r="EK37" i="17"/>
  <c r="EL37" i="17"/>
  <c r="EM37" i="17"/>
  <c r="EN37" i="17"/>
  <c r="EO37" i="17"/>
  <c r="EP37" i="17"/>
  <c r="EQ37" i="17"/>
  <c r="ER37" i="17"/>
  <c r="ES37" i="17"/>
  <c r="ET37" i="17"/>
  <c r="EU37" i="17"/>
  <c r="EV37" i="17"/>
  <c r="EW37" i="17"/>
  <c r="EX37" i="17"/>
  <c r="EY37" i="17"/>
  <c r="EZ37" i="17"/>
  <c r="FA37" i="17"/>
  <c r="FB37" i="17"/>
  <c r="FC37" i="17"/>
  <c r="FD37" i="17"/>
  <c r="FE37" i="17"/>
  <c r="FF37" i="17"/>
  <c r="FG37" i="17"/>
  <c r="FH37" i="17"/>
  <c r="FI37" i="17"/>
  <c r="FJ37" i="17"/>
  <c r="FK37" i="17"/>
  <c r="FL37" i="17"/>
  <c r="FM37" i="17"/>
  <c r="FN37" i="17"/>
  <c r="EJ38" i="17"/>
  <c r="EK38" i="17"/>
  <c r="EL38" i="17"/>
  <c r="EM38" i="17"/>
  <c r="EN38" i="17"/>
  <c r="EO38" i="17"/>
  <c r="EP38" i="17"/>
  <c r="EQ38" i="17"/>
  <c r="ER38" i="17"/>
  <c r="ES38" i="17"/>
  <c r="ET38" i="17"/>
  <c r="EU38" i="17"/>
  <c r="EV38" i="17"/>
  <c r="EW38" i="17"/>
  <c r="EX38" i="17"/>
  <c r="EY38" i="17"/>
  <c r="EZ38" i="17"/>
  <c r="FA38" i="17"/>
  <c r="FB38" i="17"/>
  <c r="FC38" i="17"/>
  <c r="FD38" i="17"/>
  <c r="FE38" i="17"/>
  <c r="FF38" i="17"/>
  <c r="FG38" i="17"/>
  <c r="FH38" i="17"/>
  <c r="FI38" i="17"/>
  <c r="FJ38" i="17"/>
  <c r="FK38" i="17"/>
  <c r="FL38" i="17"/>
  <c r="FM38" i="17"/>
  <c r="FN38" i="17"/>
  <c r="EJ39" i="17"/>
  <c r="EK39" i="17"/>
  <c r="EL39" i="17"/>
  <c r="EM39" i="17"/>
  <c r="EN39" i="17"/>
  <c r="EO39" i="17"/>
  <c r="EP39" i="17"/>
  <c r="EQ39" i="17"/>
  <c r="ER39" i="17"/>
  <c r="ES39" i="17"/>
  <c r="ET39" i="17"/>
  <c r="EU39" i="17"/>
  <c r="EV39" i="17"/>
  <c r="EW39" i="17"/>
  <c r="EX39" i="17"/>
  <c r="EY39" i="17"/>
  <c r="EZ39" i="17"/>
  <c r="FA39" i="17"/>
  <c r="FB39" i="17"/>
  <c r="FC39" i="17"/>
  <c r="FD39" i="17"/>
  <c r="FE39" i="17"/>
  <c r="FF39" i="17"/>
  <c r="FG39" i="17"/>
  <c r="FH39" i="17"/>
  <c r="FI39" i="17"/>
  <c r="FJ39" i="17"/>
  <c r="FK39" i="17"/>
  <c r="FL39" i="17"/>
  <c r="FM39" i="17"/>
  <c r="FN39" i="17"/>
  <c r="EJ40" i="17"/>
  <c r="EK40" i="17"/>
  <c r="EL40" i="17"/>
  <c r="EM40" i="17"/>
  <c r="EN40" i="17"/>
  <c r="EO40" i="17"/>
  <c r="EP40" i="17"/>
  <c r="EQ40" i="17"/>
  <c r="ER40" i="17"/>
  <c r="ES40" i="17"/>
  <c r="ET40" i="17"/>
  <c r="EU40" i="17"/>
  <c r="EV40" i="17"/>
  <c r="EW40" i="17"/>
  <c r="EX40" i="17"/>
  <c r="EY40" i="17"/>
  <c r="EZ40" i="17"/>
  <c r="FA40" i="17"/>
  <c r="FB40" i="17"/>
  <c r="FC40" i="17"/>
  <c r="FD40" i="17"/>
  <c r="FE40" i="17"/>
  <c r="FF40" i="17"/>
  <c r="FG40" i="17"/>
  <c r="FH40" i="17"/>
  <c r="FI40" i="17"/>
  <c r="FJ40" i="17"/>
  <c r="FK40" i="17"/>
  <c r="FL40" i="17"/>
  <c r="FM40" i="17"/>
  <c r="FN40" i="17"/>
  <c r="EJ41" i="17"/>
  <c r="EK41" i="17"/>
  <c r="EL41" i="17"/>
  <c r="EM41" i="17"/>
  <c r="EN41" i="17"/>
  <c r="EO41" i="17"/>
  <c r="EP41" i="17"/>
  <c r="EQ41" i="17"/>
  <c r="ER41" i="17"/>
  <c r="ES41" i="17"/>
  <c r="ET41" i="17"/>
  <c r="EU41" i="17"/>
  <c r="EV41" i="17"/>
  <c r="EW41" i="17"/>
  <c r="EX41" i="17"/>
  <c r="EY41" i="17"/>
  <c r="EZ41" i="17"/>
  <c r="FA41" i="17"/>
  <c r="FB41" i="17"/>
  <c r="FC41" i="17"/>
  <c r="FD41" i="17"/>
  <c r="FE41" i="17"/>
  <c r="FF41" i="17"/>
  <c r="FG41" i="17"/>
  <c r="FH41" i="17"/>
  <c r="FI41" i="17"/>
  <c r="FJ41" i="17"/>
  <c r="FK41" i="17"/>
  <c r="FL41" i="17"/>
  <c r="FM41" i="17"/>
  <c r="FN41" i="17"/>
  <c r="EJ42" i="17"/>
  <c r="EK42" i="17"/>
  <c r="EL42" i="17"/>
  <c r="EM42" i="17"/>
  <c r="EN42" i="17"/>
  <c r="EO42" i="17"/>
  <c r="EP42" i="17"/>
  <c r="EQ42" i="17"/>
  <c r="ER42" i="17"/>
  <c r="ES42" i="17"/>
  <c r="ET42" i="17"/>
  <c r="EU42" i="17"/>
  <c r="EV42" i="17"/>
  <c r="EW42" i="17"/>
  <c r="EX42" i="17"/>
  <c r="EY42" i="17"/>
  <c r="EZ42" i="17"/>
  <c r="FA42" i="17"/>
  <c r="FB42" i="17"/>
  <c r="FC42" i="17"/>
  <c r="FD42" i="17"/>
  <c r="FE42" i="17"/>
  <c r="FF42" i="17"/>
  <c r="FG42" i="17"/>
  <c r="FH42" i="17"/>
  <c r="FI42" i="17"/>
  <c r="FJ42" i="17"/>
  <c r="FK42" i="17"/>
  <c r="FL42" i="17"/>
  <c r="FM42" i="17"/>
  <c r="FN42" i="17"/>
  <c r="EJ43" i="17"/>
  <c r="EK43" i="17"/>
  <c r="EL43" i="17"/>
  <c r="EM43" i="17"/>
  <c r="EN43" i="17"/>
  <c r="EO43" i="17"/>
  <c r="EP43" i="17"/>
  <c r="EQ43" i="17"/>
  <c r="ER43" i="17"/>
  <c r="ES43" i="17"/>
  <c r="ET43" i="17"/>
  <c r="EU43" i="17"/>
  <c r="EV43" i="17"/>
  <c r="EW43" i="17"/>
  <c r="EX43" i="17"/>
  <c r="EY43" i="17"/>
  <c r="EZ43" i="17"/>
  <c r="FA43" i="17"/>
  <c r="FB43" i="17"/>
  <c r="FC43" i="17"/>
  <c r="FD43" i="17"/>
  <c r="FE43" i="17"/>
  <c r="FF43" i="17"/>
  <c r="FG43" i="17"/>
  <c r="FH43" i="17"/>
  <c r="FI43" i="17"/>
  <c r="FJ43" i="17"/>
  <c r="FK43" i="17"/>
  <c r="FL43" i="17"/>
  <c r="FM43" i="17"/>
  <c r="FN43" i="17"/>
  <c r="EJ44" i="17"/>
  <c r="EK44" i="17"/>
  <c r="EL44" i="17"/>
  <c r="EM44" i="17"/>
  <c r="EN44" i="17"/>
  <c r="EO44" i="17"/>
  <c r="EP44" i="17"/>
  <c r="EQ44" i="17"/>
  <c r="ER44" i="17"/>
  <c r="ES44" i="17"/>
  <c r="ET44" i="17"/>
  <c r="EU44" i="17"/>
  <c r="EV44" i="17"/>
  <c r="EW44" i="17"/>
  <c r="EX44" i="17"/>
  <c r="EY44" i="17"/>
  <c r="EZ44" i="17"/>
  <c r="FA44" i="17"/>
  <c r="FB44" i="17"/>
  <c r="FC44" i="17"/>
  <c r="FD44" i="17"/>
  <c r="FE44" i="17"/>
  <c r="FF44" i="17"/>
  <c r="FG44" i="17"/>
  <c r="FH44" i="17"/>
  <c r="FI44" i="17"/>
  <c r="FJ44" i="17"/>
  <c r="FK44" i="17"/>
  <c r="FL44" i="17"/>
  <c r="FM44" i="17"/>
  <c r="FN44" i="17"/>
  <c r="EJ45" i="17"/>
  <c r="EK45" i="17"/>
  <c r="EL45" i="17"/>
  <c r="EM45" i="17"/>
  <c r="EN45" i="17"/>
  <c r="EO45" i="17"/>
  <c r="EP45" i="17"/>
  <c r="EQ45" i="17"/>
  <c r="ER45" i="17"/>
  <c r="ES45" i="17"/>
  <c r="ET45" i="17"/>
  <c r="EU45" i="17"/>
  <c r="EV45" i="17"/>
  <c r="EW45" i="17"/>
  <c r="EX45" i="17"/>
  <c r="EY45" i="17"/>
  <c r="EZ45" i="17"/>
  <c r="FA45" i="17"/>
  <c r="FB45" i="17"/>
  <c r="FC45" i="17"/>
  <c r="FD45" i="17"/>
  <c r="FE45" i="17"/>
  <c r="FF45" i="17"/>
  <c r="FG45" i="17"/>
  <c r="FH45" i="17"/>
  <c r="FI45" i="17"/>
  <c r="FJ45" i="17"/>
  <c r="FK45" i="17"/>
  <c r="FL45" i="17"/>
  <c r="FM45" i="17"/>
  <c r="FN45" i="17"/>
  <c r="EJ46" i="17"/>
  <c r="EK46" i="17"/>
  <c r="EL46" i="17"/>
  <c r="EM46" i="17"/>
  <c r="EN46" i="17"/>
  <c r="EO46" i="17"/>
  <c r="EP46" i="17"/>
  <c r="EQ46" i="17"/>
  <c r="ER46" i="17"/>
  <c r="ES46" i="17"/>
  <c r="ET46" i="17"/>
  <c r="EU46" i="17"/>
  <c r="EV46" i="17"/>
  <c r="EW46" i="17"/>
  <c r="EX46" i="17"/>
  <c r="EY46" i="17"/>
  <c r="EZ46" i="17"/>
  <c r="FA46" i="17"/>
  <c r="FB46" i="17"/>
  <c r="FC46" i="17"/>
  <c r="FD46" i="17"/>
  <c r="FE46" i="17"/>
  <c r="FF46" i="17"/>
  <c r="FG46" i="17"/>
  <c r="FH46" i="17"/>
  <c r="FI46" i="17"/>
  <c r="FJ46" i="17"/>
  <c r="FK46" i="17"/>
  <c r="FL46" i="17"/>
  <c r="FM46" i="17"/>
  <c r="FN46" i="17"/>
  <c r="EJ47" i="17"/>
  <c r="EK47" i="17"/>
  <c r="EL47" i="17"/>
  <c r="EM47" i="17"/>
  <c r="EN47" i="17"/>
  <c r="EO47" i="17"/>
  <c r="EP47" i="17"/>
  <c r="EQ47" i="17"/>
  <c r="ER47" i="17"/>
  <c r="ES47" i="17"/>
  <c r="ET47" i="17"/>
  <c r="EU47" i="17"/>
  <c r="EV47" i="17"/>
  <c r="EW47" i="17"/>
  <c r="EX47" i="17"/>
  <c r="EY47" i="17"/>
  <c r="EZ47" i="17"/>
  <c r="FA47" i="17"/>
  <c r="FB47" i="17"/>
  <c r="FC47" i="17"/>
  <c r="FD47" i="17"/>
  <c r="FE47" i="17"/>
  <c r="FF47" i="17"/>
  <c r="FG47" i="17"/>
  <c r="FH47" i="17"/>
  <c r="FI47" i="17"/>
  <c r="FJ47" i="17"/>
  <c r="FK47" i="17"/>
  <c r="FL47" i="17"/>
  <c r="FM47" i="17"/>
  <c r="FN47" i="17"/>
  <c r="EJ48" i="17"/>
  <c r="EK48" i="17"/>
  <c r="EL48" i="17"/>
  <c r="EM48" i="17"/>
  <c r="EN48" i="17"/>
  <c r="EO48" i="17"/>
  <c r="EP48" i="17"/>
  <c r="EQ48" i="17"/>
  <c r="ER48" i="17"/>
  <c r="ES48" i="17"/>
  <c r="ET48" i="17"/>
  <c r="EU48" i="17"/>
  <c r="EV48" i="17"/>
  <c r="EW48" i="17"/>
  <c r="EX48" i="17"/>
  <c r="EY48" i="17"/>
  <c r="EZ48" i="17"/>
  <c r="FA48" i="17"/>
  <c r="FB48" i="17"/>
  <c r="FC48" i="17"/>
  <c r="FD48" i="17"/>
  <c r="FE48" i="17"/>
  <c r="FF48" i="17"/>
  <c r="FG48" i="17"/>
  <c r="FH48" i="17"/>
  <c r="FI48" i="17"/>
  <c r="FJ48" i="17"/>
  <c r="FK48" i="17"/>
  <c r="FL48" i="17"/>
  <c r="FM48" i="17"/>
  <c r="FN48" i="17"/>
  <c r="EK4" i="17"/>
  <c r="EL4" i="17"/>
  <c r="EM4" i="17"/>
  <c r="EN4" i="17"/>
  <c r="EO4" i="17"/>
  <c r="EP4" i="17"/>
  <c r="EQ4" i="17"/>
  <c r="ER4" i="17"/>
  <c r="ES4" i="17"/>
  <c r="ET4" i="17"/>
  <c r="EU4" i="17"/>
  <c r="EV4" i="17"/>
  <c r="EW4" i="17"/>
  <c r="EX4" i="17"/>
  <c r="EY4" i="17"/>
  <c r="EZ4" i="17"/>
  <c r="FA4" i="17"/>
  <c r="FB4" i="17"/>
  <c r="FC4" i="17"/>
  <c r="FD4" i="17"/>
  <c r="FE4" i="17"/>
  <c r="FF4" i="17"/>
  <c r="FG4" i="17"/>
  <c r="FH4" i="17"/>
  <c r="FI4" i="17"/>
  <c r="FJ4" i="17"/>
  <c r="FK4" i="17"/>
  <c r="FL4" i="17"/>
  <c r="FM4" i="17"/>
  <c r="FN4" i="17"/>
  <c r="EJ4" i="17"/>
  <c r="CZ34" i="17"/>
  <c r="CZ35" i="17"/>
  <c r="CZ36" i="17"/>
  <c r="CZ37" i="17"/>
  <c r="CZ38" i="17"/>
  <c r="CZ39" i="17"/>
  <c r="CZ40" i="17"/>
  <c r="CZ41" i="17"/>
  <c r="CZ42" i="17"/>
  <c r="CZ43" i="17"/>
  <c r="CZ44" i="17"/>
  <c r="CZ45" i="17"/>
  <c r="CZ46" i="17"/>
  <c r="CZ47" i="17"/>
  <c r="CZ48" i="17"/>
  <c r="DB5" i="17"/>
  <c r="DC5" i="17"/>
  <c r="DD5" i="17"/>
  <c r="DE5" i="17"/>
  <c r="DF5" i="17"/>
  <c r="DG5" i="17"/>
  <c r="DH5" i="17"/>
  <c r="DI5" i="17"/>
  <c r="DJ5" i="17"/>
  <c r="DK5" i="17"/>
  <c r="DL5" i="17"/>
  <c r="DM5" i="17"/>
  <c r="DN5" i="17"/>
  <c r="DO5" i="17"/>
  <c r="DP5" i="17"/>
  <c r="DQ5" i="17"/>
  <c r="DR5" i="17"/>
  <c r="DS5" i="17"/>
  <c r="DT5" i="17"/>
  <c r="DU5" i="17"/>
  <c r="DV5" i="17"/>
  <c r="DW5" i="17"/>
  <c r="DX5" i="17"/>
  <c r="DY5" i="17"/>
  <c r="DZ5" i="17"/>
  <c r="EA5" i="17"/>
  <c r="EB5" i="17"/>
  <c r="EC5" i="17"/>
  <c r="ED5" i="17"/>
  <c r="EE5" i="17"/>
  <c r="EF5" i="17"/>
  <c r="DB6" i="17"/>
  <c r="DC6" i="17"/>
  <c r="DD6" i="17"/>
  <c r="DE6" i="17"/>
  <c r="DF6" i="17"/>
  <c r="DG6" i="17"/>
  <c r="DH6" i="17"/>
  <c r="DI6" i="17"/>
  <c r="DJ6" i="17"/>
  <c r="DK6" i="17"/>
  <c r="DL6" i="17"/>
  <c r="DM6" i="17"/>
  <c r="DN6" i="17"/>
  <c r="DO6" i="17"/>
  <c r="DP6" i="17"/>
  <c r="DQ6" i="17"/>
  <c r="DR6" i="17"/>
  <c r="DS6" i="17"/>
  <c r="DT6" i="17"/>
  <c r="DU6" i="17"/>
  <c r="DV6" i="17"/>
  <c r="DW6" i="17"/>
  <c r="DX6" i="17"/>
  <c r="DY6" i="17"/>
  <c r="DZ6" i="17"/>
  <c r="EA6" i="17"/>
  <c r="EB6" i="17"/>
  <c r="EC6" i="17"/>
  <c r="ED6" i="17"/>
  <c r="EE6" i="17"/>
  <c r="EF6" i="17"/>
  <c r="DB7" i="17"/>
  <c r="DC7" i="17"/>
  <c r="DD7" i="17"/>
  <c r="DE7" i="17"/>
  <c r="DF7" i="17"/>
  <c r="DG7" i="17"/>
  <c r="DH7" i="17"/>
  <c r="DI7" i="17"/>
  <c r="DJ7" i="17"/>
  <c r="DK7" i="17"/>
  <c r="DL7" i="17"/>
  <c r="DM7" i="17"/>
  <c r="DN7" i="17"/>
  <c r="DO7" i="17"/>
  <c r="DP7" i="17"/>
  <c r="DQ7" i="17"/>
  <c r="DR7" i="17"/>
  <c r="DS7" i="17"/>
  <c r="DT7" i="17"/>
  <c r="DU7" i="17"/>
  <c r="DV7" i="17"/>
  <c r="DW7" i="17"/>
  <c r="DX7" i="17"/>
  <c r="DY7" i="17"/>
  <c r="DZ7" i="17"/>
  <c r="EA7" i="17"/>
  <c r="EB7" i="17"/>
  <c r="EC7" i="17"/>
  <c r="ED7" i="17"/>
  <c r="EE7" i="17"/>
  <c r="EF7" i="17"/>
  <c r="DB8" i="17"/>
  <c r="DC8" i="17"/>
  <c r="DD8" i="17"/>
  <c r="DE8" i="17"/>
  <c r="DF8" i="17"/>
  <c r="DG8" i="17"/>
  <c r="DH8" i="17"/>
  <c r="DI8" i="17"/>
  <c r="DJ8" i="17"/>
  <c r="DK8" i="17"/>
  <c r="DL8" i="17"/>
  <c r="DM8" i="17"/>
  <c r="DN8" i="17"/>
  <c r="DO8" i="17"/>
  <c r="DP8" i="17"/>
  <c r="DQ8" i="17"/>
  <c r="DR8" i="17"/>
  <c r="DS8" i="17"/>
  <c r="DT8" i="17"/>
  <c r="DU8" i="17"/>
  <c r="DV8" i="17"/>
  <c r="DW8" i="17"/>
  <c r="DX8" i="17"/>
  <c r="DY8" i="17"/>
  <c r="DZ8" i="17"/>
  <c r="EA8" i="17"/>
  <c r="EB8" i="17"/>
  <c r="EC8" i="17"/>
  <c r="ED8" i="17"/>
  <c r="EE8" i="17"/>
  <c r="EF8" i="17"/>
  <c r="DB9" i="17"/>
  <c r="DC9" i="17"/>
  <c r="DD9" i="17"/>
  <c r="DE9" i="17"/>
  <c r="DF9" i="17"/>
  <c r="DG9" i="17"/>
  <c r="DH9" i="17"/>
  <c r="DI9" i="17"/>
  <c r="DJ9" i="17"/>
  <c r="DK9" i="17"/>
  <c r="DL9" i="17"/>
  <c r="DM9" i="17"/>
  <c r="DN9" i="17"/>
  <c r="DO9" i="17"/>
  <c r="DP9" i="17"/>
  <c r="DQ9" i="17"/>
  <c r="DR9" i="17"/>
  <c r="DS9" i="17"/>
  <c r="DT9" i="17"/>
  <c r="DU9" i="17"/>
  <c r="DV9" i="17"/>
  <c r="DW9" i="17"/>
  <c r="DX9" i="17"/>
  <c r="DY9" i="17"/>
  <c r="DZ9" i="17"/>
  <c r="EA9" i="17"/>
  <c r="EB9" i="17"/>
  <c r="EC9" i="17"/>
  <c r="ED9" i="17"/>
  <c r="EE9" i="17"/>
  <c r="EF9" i="17"/>
  <c r="DB10" i="17"/>
  <c r="DC10" i="17"/>
  <c r="DD10" i="17"/>
  <c r="DE10" i="17"/>
  <c r="DF10" i="17"/>
  <c r="DG10" i="17"/>
  <c r="DH10" i="17"/>
  <c r="DI10" i="17"/>
  <c r="DJ10" i="17"/>
  <c r="DK10" i="17"/>
  <c r="DL10" i="17"/>
  <c r="DM10" i="17"/>
  <c r="DN10" i="17"/>
  <c r="DO10" i="17"/>
  <c r="DP10" i="17"/>
  <c r="DQ10" i="17"/>
  <c r="DR10" i="17"/>
  <c r="DS10" i="17"/>
  <c r="DT10" i="17"/>
  <c r="DU10" i="17"/>
  <c r="DV10" i="17"/>
  <c r="DW10" i="17"/>
  <c r="DX10" i="17"/>
  <c r="DY10" i="17"/>
  <c r="DZ10" i="17"/>
  <c r="EA10" i="17"/>
  <c r="EB10" i="17"/>
  <c r="EC10" i="17"/>
  <c r="ED10" i="17"/>
  <c r="EE10" i="17"/>
  <c r="EF10" i="17"/>
  <c r="DB11" i="17"/>
  <c r="DC11" i="17"/>
  <c r="DD11" i="17"/>
  <c r="DE11" i="17"/>
  <c r="DF11" i="17"/>
  <c r="DG11" i="17"/>
  <c r="DH11" i="17"/>
  <c r="DI11" i="17"/>
  <c r="DJ11" i="17"/>
  <c r="DK11" i="17"/>
  <c r="DL11" i="17"/>
  <c r="DM11" i="17"/>
  <c r="DN11" i="17"/>
  <c r="DO11" i="17"/>
  <c r="DP11" i="17"/>
  <c r="DQ11" i="17"/>
  <c r="DR11" i="17"/>
  <c r="DS11" i="17"/>
  <c r="DT11" i="17"/>
  <c r="DU11" i="17"/>
  <c r="DV11" i="17"/>
  <c r="DW11" i="17"/>
  <c r="DX11" i="17"/>
  <c r="DY11" i="17"/>
  <c r="DZ11" i="17"/>
  <c r="EA11" i="17"/>
  <c r="EB11" i="17"/>
  <c r="EC11" i="17"/>
  <c r="ED11" i="17"/>
  <c r="EE11" i="17"/>
  <c r="EF11" i="17"/>
  <c r="DB12" i="17"/>
  <c r="DC12" i="17"/>
  <c r="DD12" i="17"/>
  <c r="DE12" i="17"/>
  <c r="DF12" i="17"/>
  <c r="DG12" i="17"/>
  <c r="DH12" i="17"/>
  <c r="DI12" i="17"/>
  <c r="DJ12" i="17"/>
  <c r="DK12" i="17"/>
  <c r="DL12" i="17"/>
  <c r="DM12" i="17"/>
  <c r="DN12" i="17"/>
  <c r="DO12" i="17"/>
  <c r="DP12" i="17"/>
  <c r="DQ12" i="17"/>
  <c r="DR12" i="17"/>
  <c r="DS12" i="17"/>
  <c r="DT12" i="17"/>
  <c r="DU12" i="17"/>
  <c r="DV12" i="17"/>
  <c r="DW12" i="17"/>
  <c r="DX12" i="17"/>
  <c r="DY12" i="17"/>
  <c r="DZ12" i="17"/>
  <c r="EA12" i="17"/>
  <c r="EB12" i="17"/>
  <c r="EC12" i="17"/>
  <c r="ED12" i="17"/>
  <c r="EE12" i="17"/>
  <c r="EF12" i="17"/>
  <c r="DB13" i="17"/>
  <c r="DC13" i="17"/>
  <c r="DD13" i="17"/>
  <c r="DE13" i="17"/>
  <c r="DF13" i="17"/>
  <c r="DG13" i="17"/>
  <c r="DH13" i="17"/>
  <c r="DI13" i="17"/>
  <c r="DJ13" i="17"/>
  <c r="DK13" i="17"/>
  <c r="DL13" i="17"/>
  <c r="DM13" i="17"/>
  <c r="DN13" i="17"/>
  <c r="DO13" i="17"/>
  <c r="DP13" i="17"/>
  <c r="DQ13" i="17"/>
  <c r="DR13" i="17"/>
  <c r="DS13" i="17"/>
  <c r="DT13" i="17"/>
  <c r="DU13" i="17"/>
  <c r="DV13" i="17"/>
  <c r="DW13" i="17"/>
  <c r="DX13" i="17"/>
  <c r="DY13" i="17"/>
  <c r="DZ13" i="17"/>
  <c r="EA13" i="17"/>
  <c r="EB13" i="17"/>
  <c r="EC13" i="17"/>
  <c r="ED13" i="17"/>
  <c r="EE13" i="17"/>
  <c r="EF13" i="17"/>
  <c r="DB14" i="17"/>
  <c r="DC14" i="17"/>
  <c r="DD14" i="17"/>
  <c r="DE14" i="17"/>
  <c r="DF14" i="17"/>
  <c r="DG14" i="17"/>
  <c r="DH14" i="17"/>
  <c r="DI14" i="17"/>
  <c r="DJ14" i="17"/>
  <c r="DK14" i="17"/>
  <c r="DL14" i="17"/>
  <c r="DM14" i="17"/>
  <c r="DN14" i="17"/>
  <c r="DO14" i="17"/>
  <c r="DP14" i="17"/>
  <c r="DQ14" i="17"/>
  <c r="DR14" i="17"/>
  <c r="DS14" i="17"/>
  <c r="DT14" i="17"/>
  <c r="DU14" i="17"/>
  <c r="DV14" i="17"/>
  <c r="DW14" i="17"/>
  <c r="DX14" i="17"/>
  <c r="DY14" i="17"/>
  <c r="DZ14" i="17"/>
  <c r="EA14" i="17"/>
  <c r="EB14" i="17"/>
  <c r="EC14" i="17"/>
  <c r="ED14" i="17"/>
  <c r="EE14" i="17"/>
  <c r="EF14" i="17"/>
  <c r="DB15" i="17"/>
  <c r="DC15" i="17"/>
  <c r="DD15" i="17"/>
  <c r="DE15" i="17"/>
  <c r="DF15" i="17"/>
  <c r="DG15" i="17"/>
  <c r="DH15" i="17"/>
  <c r="DI15" i="17"/>
  <c r="DJ15" i="17"/>
  <c r="DK15" i="17"/>
  <c r="DL15" i="17"/>
  <c r="DM15" i="17"/>
  <c r="DN15" i="17"/>
  <c r="DO15" i="17"/>
  <c r="DP15" i="17"/>
  <c r="DQ15" i="17"/>
  <c r="DR15" i="17"/>
  <c r="DS15" i="17"/>
  <c r="DT15" i="17"/>
  <c r="DU15" i="17"/>
  <c r="DV15" i="17"/>
  <c r="DW15" i="17"/>
  <c r="DX15" i="17"/>
  <c r="DY15" i="17"/>
  <c r="DZ15" i="17"/>
  <c r="EA15" i="17"/>
  <c r="EB15" i="17"/>
  <c r="EC15" i="17"/>
  <c r="ED15" i="17"/>
  <c r="EE15" i="17"/>
  <c r="EF15" i="17"/>
  <c r="DB16" i="17"/>
  <c r="DC16" i="17"/>
  <c r="DD16" i="17"/>
  <c r="DE16" i="17"/>
  <c r="DF16" i="17"/>
  <c r="DG16" i="17"/>
  <c r="DH16" i="17"/>
  <c r="DI16" i="17"/>
  <c r="DJ16" i="17"/>
  <c r="DK16" i="17"/>
  <c r="DL16" i="17"/>
  <c r="DM16" i="17"/>
  <c r="DN16" i="17"/>
  <c r="DO16" i="17"/>
  <c r="DP16" i="17"/>
  <c r="DQ16" i="17"/>
  <c r="DR16" i="17"/>
  <c r="DS16" i="17"/>
  <c r="DT16" i="17"/>
  <c r="DU16" i="17"/>
  <c r="DV16" i="17"/>
  <c r="DW16" i="17"/>
  <c r="DX16" i="17"/>
  <c r="DY16" i="17"/>
  <c r="DZ16" i="17"/>
  <c r="EA16" i="17"/>
  <c r="EB16" i="17"/>
  <c r="EC16" i="17"/>
  <c r="ED16" i="17"/>
  <c r="EE16" i="17"/>
  <c r="EF16" i="17"/>
  <c r="DB17" i="17"/>
  <c r="DC17" i="17"/>
  <c r="DD17" i="17"/>
  <c r="DE17" i="17"/>
  <c r="DF17" i="17"/>
  <c r="DG17" i="17"/>
  <c r="DH17" i="17"/>
  <c r="DI17" i="17"/>
  <c r="DJ17" i="17"/>
  <c r="DK17" i="17"/>
  <c r="DL17" i="17"/>
  <c r="DM17" i="17"/>
  <c r="DN17" i="17"/>
  <c r="DO17" i="17"/>
  <c r="DP17" i="17"/>
  <c r="DQ17" i="17"/>
  <c r="DR17" i="17"/>
  <c r="DS17" i="17"/>
  <c r="DT17" i="17"/>
  <c r="DU17" i="17"/>
  <c r="DV17" i="17"/>
  <c r="DW17" i="17"/>
  <c r="DX17" i="17"/>
  <c r="DY17" i="17"/>
  <c r="DZ17" i="17"/>
  <c r="EA17" i="17"/>
  <c r="EB17" i="17"/>
  <c r="EC17" i="17"/>
  <c r="ED17" i="17"/>
  <c r="EE17" i="17"/>
  <c r="EF17" i="17"/>
  <c r="DB18" i="17"/>
  <c r="DC18" i="17"/>
  <c r="DD18" i="17"/>
  <c r="DE18" i="17"/>
  <c r="DF18" i="17"/>
  <c r="DG18" i="17"/>
  <c r="DH18" i="17"/>
  <c r="DI18" i="17"/>
  <c r="DJ18" i="17"/>
  <c r="DK18" i="17"/>
  <c r="DL18" i="17"/>
  <c r="DM18" i="17"/>
  <c r="DN18" i="17"/>
  <c r="DO18" i="17"/>
  <c r="DP18" i="17"/>
  <c r="DQ18" i="17"/>
  <c r="DR18" i="17"/>
  <c r="DS18" i="17"/>
  <c r="DT18" i="17"/>
  <c r="DU18" i="17"/>
  <c r="DV18" i="17"/>
  <c r="DW18" i="17"/>
  <c r="DX18" i="17"/>
  <c r="DY18" i="17"/>
  <c r="DZ18" i="17"/>
  <c r="EA18" i="17"/>
  <c r="EB18" i="17"/>
  <c r="EC18" i="17"/>
  <c r="ED18" i="17"/>
  <c r="EE18" i="17"/>
  <c r="EF18" i="17"/>
  <c r="DB19" i="17"/>
  <c r="DC19" i="17"/>
  <c r="DD19" i="17"/>
  <c r="DE19" i="17"/>
  <c r="DF19" i="17"/>
  <c r="DG19" i="17"/>
  <c r="DH19" i="17"/>
  <c r="DI19" i="17"/>
  <c r="DJ19" i="17"/>
  <c r="DK19" i="17"/>
  <c r="DL19" i="17"/>
  <c r="DM19" i="17"/>
  <c r="DN19" i="17"/>
  <c r="DO19" i="17"/>
  <c r="DP19" i="17"/>
  <c r="DQ19" i="17"/>
  <c r="DR19" i="17"/>
  <c r="DS19" i="17"/>
  <c r="DT19" i="17"/>
  <c r="DU19" i="17"/>
  <c r="DV19" i="17"/>
  <c r="DW19" i="17"/>
  <c r="DX19" i="17"/>
  <c r="DY19" i="17"/>
  <c r="DZ19" i="17"/>
  <c r="EA19" i="17"/>
  <c r="EB19" i="17"/>
  <c r="EC19" i="17"/>
  <c r="ED19" i="17"/>
  <c r="EE19" i="17"/>
  <c r="EF19" i="17"/>
  <c r="DB20" i="17"/>
  <c r="DC20" i="17"/>
  <c r="DD20" i="17"/>
  <c r="DE20" i="17"/>
  <c r="DF20" i="17"/>
  <c r="DG20" i="17"/>
  <c r="DH20" i="17"/>
  <c r="DI20" i="17"/>
  <c r="DJ20" i="17"/>
  <c r="DK20" i="17"/>
  <c r="DL20" i="17"/>
  <c r="DM20" i="17"/>
  <c r="DN20" i="17"/>
  <c r="DO20" i="17"/>
  <c r="DP20" i="17"/>
  <c r="DQ20" i="17"/>
  <c r="DR20" i="17"/>
  <c r="DS20" i="17"/>
  <c r="DT20" i="17"/>
  <c r="DU20" i="17"/>
  <c r="DV20" i="17"/>
  <c r="DW20" i="17"/>
  <c r="DX20" i="17"/>
  <c r="DY20" i="17"/>
  <c r="DZ20" i="17"/>
  <c r="EA20" i="17"/>
  <c r="EB20" i="17"/>
  <c r="EC20" i="17"/>
  <c r="ED20" i="17"/>
  <c r="EE20" i="17"/>
  <c r="EF20" i="17"/>
  <c r="DB21" i="17"/>
  <c r="DC21" i="17"/>
  <c r="DD21" i="17"/>
  <c r="DE21" i="17"/>
  <c r="DF21" i="17"/>
  <c r="DG21" i="17"/>
  <c r="DH21" i="17"/>
  <c r="DI21" i="17"/>
  <c r="DJ21" i="17"/>
  <c r="DK21" i="17"/>
  <c r="DL21" i="17"/>
  <c r="DM21" i="17"/>
  <c r="DN21" i="17"/>
  <c r="DO21" i="17"/>
  <c r="DP21" i="17"/>
  <c r="DQ21" i="17"/>
  <c r="DR21" i="17"/>
  <c r="DS21" i="17"/>
  <c r="DT21" i="17"/>
  <c r="DU21" i="17"/>
  <c r="DV21" i="17"/>
  <c r="DW21" i="17"/>
  <c r="DX21" i="17"/>
  <c r="DY21" i="17"/>
  <c r="DZ21" i="17"/>
  <c r="EA21" i="17"/>
  <c r="EB21" i="17"/>
  <c r="EC21" i="17"/>
  <c r="ED21" i="17"/>
  <c r="EE21" i="17"/>
  <c r="EF21" i="17"/>
  <c r="DB22" i="17"/>
  <c r="DC22" i="17"/>
  <c r="DD22" i="17"/>
  <c r="DE22" i="17"/>
  <c r="DF22" i="17"/>
  <c r="DG22" i="17"/>
  <c r="DH22" i="17"/>
  <c r="DI22" i="17"/>
  <c r="DJ22" i="17"/>
  <c r="DK22" i="17"/>
  <c r="DL22" i="17"/>
  <c r="DM22" i="17"/>
  <c r="DN22" i="17"/>
  <c r="DO22" i="17"/>
  <c r="DP22" i="17"/>
  <c r="DQ22" i="17"/>
  <c r="DR22" i="17"/>
  <c r="DS22" i="17"/>
  <c r="DT22" i="17"/>
  <c r="DU22" i="17"/>
  <c r="DV22" i="17"/>
  <c r="DW22" i="17"/>
  <c r="DX22" i="17"/>
  <c r="DY22" i="17"/>
  <c r="DZ22" i="17"/>
  <c r="EA22" i="17"/>
  <c r="EB22" i="17"/>
  <c r="EC22" i="17"/>
  <c r="ED22" i="17"/>
  <c r="EE22" i="17"/>
  <c r="EF22" i="17"/>
  <c r="DB23" i="17"/>
  <c r="DC23" i="17"/>
  <c r="DD23" i="17"/>
  <c r="DE23" i="17"/>
  <c r="DF23" i="17"/>
  <c r="DG23" i="17"/>
  <c r="DH23" i="17"/>
  <c r="DI23" i="17"/>
  <c r="DJ23" i="17"/>
  <c r="DK23" i="17"/>
  <c r="DL23" i="17"/>
  <c r="DM23" i="17"/>
  <c r="DN23" i="17"/>
  <c r="DO23" i="17"/>
  <c r="DP23" i="17"/>
  <c r="DQ23" i="17"/>
  <c r="DR23" i="17"/>
  <c r="DS23" i="17"/>
  <c r="DT23" i="17"/>
  <c r="DU23" i="17"/>
  <c r="DV23" i="17"/>
  <c r="DW23" i="17"/>
  <c r="DX23" i="17"/>
  <c r="DY23" i="17"/>
  <c r="DZ23" i="17"/>
  <c r="EA23" i="17"/>
  <c r="EB23" i="17"/>
  <c r="EC23" i="17"/>
  <c r="ED23" i="17"/>
  <c r="EE23" i="17"/>
  <c r="EF23" i="17"/>
  <c r="DB24" i="17"/>
  <c r="DC24" i="17"/>
  <c r="DD24" i="17"/>
  <c r="DE24" i="17"/>
  <c r="DF24" i="17"/>
  <c r="DG24" i="17"/>
  <c r="DH24" i="17"/>
  <c r="DI24" i="17"/>
  <c r="DJ24" i="17"/>
  <c r="DK24" i="17"/>
  <c r="DL24" i="17"/>
  <c r="DM24" i="17"/>
  <c r="DN24" i="17"/>
  <c r="DO24" i="17"/>
  <c r="DP24" i="17"/>
  <c r="DQ24" i="17"/>
  <c r="DR24" i="17"/>
  <c r="DS24" i="17"/>
  <c r="DT24" i="17"/>
  <c r="DU24" i="17"/>
  <c r="DV24" i="17"/>
  <c r="DW24" i="17"/>
  <c r="DX24" i="17"/>
  <c r="DY24" i="17"/>
  <c r="DZ24" i="17"/>
  <c r="EA24" i="17"/>
  <c r="EB24" i="17"/>
  <c r="EC24" i="17"/>
  <c r="ED24" i="17"/>
  <c r="EE24" i="17"/>
  <c r="EF24" i="17"/>
  <c r="DB25" i="17"/>
  <c r="DC25" i="17"/>
  <c r="DD25" i="17"/>
  <c r="DE25" i="17"/>
  <c r="DF25" i="17"/>
  <c r="DG25" i="17"/>
  <c r="DH25" i="17"/>
  <c r="DI25" i="17"/>
  <c r="DJ25" i="17"/>
  <c r="DK25" i="17"/>
  <c r="DL25" i="17"/>
  <c r="DM25" i="17"/>
  <c r="DN25" i="17"/>
  <c r="DO25" i="17"/>
  <c r="DP25" i="17"/>
  <c r="DQ25" i="17"/>
  <c r="DR25" i="17"/>
  <c r="DS25" i="17"/>
  <c r="DT25" i="17"/>
  <c r="DU25" i="17"/>
  <c r="DV25" i="17"/>
  <c r="DW25" i="17"/>
  <c r="DX25" i="17"/>
  <c r="DY25" i="17"/>
  <c r="DZ25" i="17"/>
  <c r="EA25" i="17"/>
  <c r="EB25" i="17"/>
  <c r="EC25" i="17"/>
  <c r="ED25" i="17"/>
  <c r="EE25" i="17"/>
  <c r="EF25" i="17"/>
  <c r="DB26" i="17"/>
  <c r="DC26" i="17"/>
  <c r="DD26" i="17"/>
  <c r="DE26" i="17"/>
  <c r="DF26" i="17"/>
  <c r="DG26" i="17"/>
  <c r="DH26" i="17"/>
  <c r="DI26" i="17"/>
  <c r="DJ26" i="17"/>
  <c r="DK26" i="17"/>
  <c r="DL26" i="17"/>
  <c r="DM26" i="17"/>
  <c r="DN26" i="17"/>
  <c r="DO26" i="17"/>
  <c r="DP26" i="17"/>
  <c r="DQ26" i="17"/>
  <c r="DR26" i="17"/>
  <c r="DS26" i="17"/>
  <c r="DT26" i="17"/>
  <c r="DU26" i="17"/>
  <c r="DV26" i="17"/>
  <c r="DW26" i="17"/>
  <c r="DX26" i="17"/>
  <c r="DY26" i="17"/>
  <c r="DZ26" i="17"/>
  <c r="EA26" i="17"/>
  <c r="EB26" i="17"/>
  <c r="EC26" i="17"/>
  <c r="ED26" i="17"/>
  <c r="EE26" i="17"/>
  <c r="EF26" i="17"/>
  <c r="DB27" i="17"/>
  <c r="DC27" i="17"/>
  <c r="DD27" i="17"/>
  <c r="DE27" i="17"/>
  <c r="DF27" i="17"/>
  <c r="DG27" i="17"/>
  <c r="DH27" i="17"/>
  <c r="DI27" i="17"/>
  <c r="DJ27" i="17"/>
  <c r="DK27" i="17"/>
  <c r="DL27" i="17"/>
  <c r="DM27" i="17"/>
  <c r="DN27" i="17"/>
  <c r="DO27" i="17"/>
  <c r="DP27" i="17"/>
  <c r="DQ27" i="17"/>
  <c r="DR27" i="17"/>
  <c r="DS27" i="17"/>
  <c r="DT27" i="17"/>
  <c r="DU27" i="17"/>
  <c r="DV27" i="17"/>
  <c r="DW27" i="17"/>
  <c r="DX27" i="17"/>
  <c r="DY27" i="17"/>
  <c r="DZ27" i="17"/>
  <c r="EA27" i="17"/>
  <c r="EB27" i="17"/>
  <c r="EC27" i="17"/>
  <c r="ED27" i="17"/>
  <c r="EE27" i="17"/>
  <c r="EF27" i="17"/>
  <c r="DB28" i="17"/>
  <c r="DC28" i="17"/>
  <c r="DD28" i="17"/>
  <c r="DE28" i="17"/>
  <c r="DF28" i="17"/>
  <c r="DG28" i="17"/>
  <c r="DH28" i="17"/>
  <c r="DI28" i="17"/>
  <c r="DJ28" i="17"/>
  <c r="DK28" i="17"/>
  <c r="DL28" i="17"/>
  <c r="DM28" i="17"/>
  <c r="DN28" i="17"/>
  <c r="DO28" i="17"/>
  <c r="DP28" i="17"/>
  <c r="DQ28" i="17"/>
  <c r="DR28" i="17"/>
  <c r="DS28" i="17"/>
  <c r="DT28" i="17"/>
  <c r="DU28" i="17"/>
  <c r="DV28" i="17"/>
  <c r="DW28" i="17"/>
  <c r="DX28" i="17"/>
  <c r="DY28" i="17"/>
  <c r="DZ28" i="17"/>
  <c r="EA28" i="17"/>
  <c r="EB28" i="17"/>
  <c r="EC28" i="17"/>
  <c r="ED28" i="17"/>
  <c r="EE28" i="17"/>
  <c r="EF28" i="17"/>
  <c r="DB29" i="17"/>
  <c r="DC29" i="17"/>
  <c r="DD29" i="17"/>
  <c r="DE29" i="17"/>
  <c r="DF29" i="17"/>
  <c r="DG29" i="17"/>
  <c r="DH29" i="17"/>
  <c r="DI29" i="17"/>
  <c r="DJ29" i="17"/>
  <c r="DK29" i="17"/>
  <c r="DL29" i="17"/>
  <c r="DM29" i="17"/>
  <c r="DN29" i="17"/>
  <c r="DO29" i="17"/>
  <c r="DP29" i="17"/>
  <c r="DQ29" i="17"/>
  <c r="DR29" i="17"/>
  <c r="DS29" i="17"/>
  <c r="DT29" i="17"/>
  <c r="DU29" i="17"/>
  <c r="DV29" i="17"/>
  <c r="DW29" i="17"/>
  <c r="DX29" i="17"/>
  <c r="DY29" i="17"/>
  <c r="DZ29" i="17"/>
  <c r="EA29" i="17"/>
  <c r="EB29" i="17"/>
  <c r="EC29" i="17"/>
  <c r="ED29" i="17"/>
  <c r="EE29" i="17"/>
  <c r="EF29" i="17"/>
  <c r="DB30" i="17"/>
  <c r="DC30" i="17"/>
  <c r="DD30" i="17"/>
  <c r="DE30" i="17"/>
  <c r="DF30" i="17"/>
  <c r="DG30" i="17"/>
  <c r="DH30" i="17"/>
  <c r="DI30" i="17"/>
  <c r="DJ30" i="17"/>
  <c r="DK30" i="17"/>
  <c r="DL30" i="17"/>
  <c r="DM30" i="17"/>
  <c r="DN30" i="17"/>
  <c r="DO30" i="17"/>
  <c r="DP30" i="17"/>
  <c r="DQ30" i="17"/>
  <c r="DR30" i="17"/>
  <c r="DS30" i="17"/>
  <c r="DT30" i="17"/>
  <c r="DU30" i="17"/>
  <c r="DV30" i="17"/>
  <c r="DW30" i="17"/>
  <c r="DX30" i="17"/>
  <c r="DY30" i="17"/>
  <c r="DZ30" i="17"/>
  <c r="EA30" i="17"/>
  <c r="EB30" i="17"/>
  <c r="EC30" i="17"/>
  <c r="ED30" i="17"/>
  <c r="EE30" i="17"/>
  <c r="EF30" i="17"/>
  <c r="DB31" i="17"/>
  <c r="DC31" i="17"/>
  <c r="DD31" i="17"/>
  <c r="DE31" i="17"/>
  <c r="DF31" i="17"/>
  <c r="DG31" i="17"/>
  <c r="DH31" i="17"/>
  <c r="DI31" i="17"/>
  <c r="DJ31" i="17"/>
  <c r="DK31" i="17"/>
  <c r="DL31" i="17"/>
  <c r="DM31" i="17"/>
  <c r="DN31" i="17"/>
  <c r="DO31" i="17"/>
  <c r="DP31" i="17"/>
  <c r="DQ31" i="17"/>
  <c r="DR31" i="17"/>
  <c r="DS31" i="17"/>
  <c r="DT31" i="17"/>
  <c r="DU31" i="17"/>
  <c r="DV31" i="17"/>
  <c r="DW31" i="17"/>
  <c r="DX31" i="17"/>
  <c r="DY31" i="17"/>
  <c r="DZ31" i="17"/>
  <c r="EA31" i="17"/>
  <c r="EB31" i="17"/>
  <c r="EC31" i="17"/>
  <c r="ED31" i="17"/>
  <c r="EE31" i="17"/>
  <c r="EF31" i="17"/>
  <c r="DB32" i="17"/>
  <c r="DC32" i="17"/>
  <c r="DD32" i="17"/>
  <c r="DE32" i="17"/>
  <c r="DF32" i="17"/>
  <c r="DG32" i="17"/>
  <c r="DH32" i="17"/>
  <c r="DI32" i="17"/>
  <c r="DJ32" i="17"/>
  <c r="DK32" i="17"/>
  <c r="DL32" i="17"/>
  <c r="DM32" i="17"/>
  <c r="DN32" i="17"/>
  <c r="DO32" i="17"/>
  <c r="DP32" i="17"/>
  <c r="DQ32" i="17"/>
  <c r="DR32" i="17"/>
  <c r="DS32" i="17"/>
  <c r="DT32" i="17"/>
  <c r="DU32" i="17"/>
  <c r="DV32" i="17"/>
  <c r="DW32" i="17"/>
  <c r="DX32" i="17"/>
  <c r="DY32" i="17"/>
  <c r="DZ32" i="17"/>
  <c r="EA32" i="17"/>
  <c r="EB32" i="17"/>
  <c r="EC32" i="17"/>
  <c r="ED32" i="17"/>
  <c r="EE32" i="17"/>
  <c r="EF32" i="17"/>
  <c r="DB33" i="17"/>
  <c r="DC33" i="17"/>
  <c r="DD33" i="17"/>
  <c r="DE33" i="17"/>
  <c r="DF33" i="17"/>
  <c r="DG33" i="17"/>
  <c r="DH33" i="17"/>
  <c r="DI33" i="17"/>
  <c r="DJ33" i="17"/>
  <c r="DK33" i="17"/>
  <c r="DL33" i="17"/>
  <c r="DM33" i="17"/>
  <c r="DN33" i="17"/>
  <c r="DO33" i="17"/>
  <c r="DP33" i="17"/>
  <c r="DQ33" i="17"/>
  <c r="DR33" i="17"/>
  <c r="DS33" i="17"/>
  <c r="DT33" i="17"/>
  <c r="DU33" i="17"/>
  <c r="DV33" i="17"/>
  <c r="DW33" i="17"/>
  <c r="DX33" i="17"/>
  <c r="DY33" i="17"/>
  <c r="DZ33" i="17"/>
  <c r="EA33" i="17"/>
  <c r="EB33" i="17"/>
  <c r="EC33" i="17"/>
  <c r="ED33" i="17"/>
  <c r="EE33" i="17"/>
  <c r="EF33" i="17"/>
  <c r="DB34" i="17"/>
  <c r="DC34" i="17"/>
  <c r="DD34" i="17"/>
  <c r="DE34" i="17"/>
  <c r="DF34" i="17"/>
  <c r="DG34" i="17"/>
  <c r="DH34" i="17"/>
  <c r="DI34" i="17"/>
  <c r="DJ34" i="17"/>
  <c r="DK34" i="17"/>
  <c r="DL34" i="17"/>
  <c r="DM34" i="17"/>
  <c r="DN34" i="17"/>
  <c r="DO34" i="17"/>
  <c r="DP34" i="17"/>
  <c r="DQ34" i="17"/>
  <c r="DR34" i="17"/>
  <c r="DS34" i="17"/>
  <c r="DT34" i="17"/>
  <c r="DU34" i="17"/>
  <c r="DV34" i="17"/>
  <c r="DW34" i="17"/>
  <c r="DX34" i="17"/>
  <c r="DY34" i="17"/>
  <c r="DZ34" i="17"/>
  <c r="EA34" i="17"/>
  <c r="EB34" i="17"/>
  <c r="EC34" i="17"/>
  <c r="ED34" i="17"/>
  <c r="EE34" i="17"/>
  <c r="EF34" i="17"/>
  <c r="DB35" i="17"/>
  <c r="DC35" i="17"/>
  <c r="DD35" i="17"/>
  <c r="DE35" i="17"/>
  <c r="DF35" i="17"/>
  <c r="DG35" i="17"/>
  <c r="DH35" i="17"/>
  <c r="DI35" i="17"/>
  <c r="DJ35" i="17"/>
  <c r="DK35" i="17"/>
  <c r="DL35" i="17"/>
  <c r="DM35" i="17"/>
  <c r="DN35" i="17"/>
  <c r="DO35" i="17"/>
  <c r="DP35" i="17"/>
  <c r="DQ35" i="17"/>
  <c r="DR35" i="17"/>
  <c r="DS35" i="17"/>
  <c r="DT35" i="17"/>
  <c r="DU35" i="17"/>
  <c r="DV35" i="17"/>
  <c r="DW35" i="17"/>
  <c r="DX35" i="17"/>
  <c r="DY35" i="17"/>
  <c r="DZ35" i="17"/>
  <c r="EA35" i="17"/>
  <c r="EB35" i="17"/>
  <c r="EC35" i="17"/>
  <c r="ED35" i="17"/>
  <c r="EE35" i="17"/>
  <c r="EF35" i="17"/>
  <c r="DB36" i="17"/>
  <c r="DC36" i="17"/>
  <c r="DD36" i="17"/>
  <c r="DE36" i="17"/>
  <c r="DF36" i="17"/>
  <c r="DG36" i="17"/>
  <c r="DH36" i="17"/>
  <c r="DI36" i="17"/>
  <c r="DJ36" i="17"/>
  <c r="DK36" i="17"/>
  <c r="DL36" i="17"/>
  <c r="DM36" i="17"/>
  <c r="DN36" i="17"/>
  <c r="DO36" i="17"/>
  <c r="DP36" i="17"/>
  <c r="DQ36" i="17"/>
  <c r="DR36" i="17"/>
  <c r="DS36" i="17"/>
  <c r="DT36" i="17"/>
  <c r="DU36" i="17"/>
  <c r="DV36" i="17"/>
  <c r="DW36" i="17"/>
  <c r="DX36" i="17"/>
  <c r="DY36" i="17"/>
  <c r="DZ36" i="17"/>
  <c r="EA36" i="17"/>
  <c r="EB36" i="17"/>
  <c r="EC36" i="17"/>
  <c r="ED36" i="17"/>
  <c r="EE36" i="17"/>
  <c r="EF36" i="17"/>
  <c r="DB37" i="17"/>
  <c r="DC37" i="17"/>
  <c r="DD37" i="17"/>
  <c r="DE37" i="17"/>
  <c r="DF37" i="17"/>
  <c r="DG37" i="17"/>
  <c r="DH37" i="17"/>
  <c r="DI37" i="17"/>
  <c r="DJ37" i="17"/>
  <c r="DK37" i="17"/>
  <c r="DL37" i="17"/>
  <c r="DM37" i="17"/>
  <c r="DN37" i="17"/>
  <c r="DO37" i="17"/>
  <c r="DP37" i="17"/>
  <c r="DQ37" i="17"/>
  <c r="DR37" i="17"/>
  <c r="DS37" i="17"/>
  <c r="DT37" i="17"/>
  <c r="DU37" i="17"/>
  <c r="DV37" i="17"/>
  <c r="DW37" i="17"/>
  <c r="DX37" i="17"/>
  <c r="DY37" i="17"/>
  <c r="DZ37" i="17"/>
  <c r="EA37" i="17"/>
  <c r="EB37" i="17"/>
  <c r="EC37" i="17"/>
  <c r="ED37" i="17"/>
  <c r="EE37" i="17"/>
  <c r="EF37" i="17"/>
  <c r="DB38" i="17"/>
  <c r="DC38" i="17"/>
  <c r="DD38" i="17"/>
  <c r="DE38" i="17"/>
  <c r="DF38" i="17"/>
  <c r="DG38" i="17"/>
  <c r="DH38" i="17"/>
  <c r="DI38" i="17"/>
  <c r="DJ38" i="17"/>
  <c r="DK38" i="17"/>
  <c r="DL38" i="17"/>
  <c r="DM38" i="17"/>
  <c r="DN38" i="17"/>
  <c r="DO38" i="17"/>
  <c r="DP38" i="17"/>
  <c r="DQ38" i="17"/>
  <c r="DR38" i="17"/>
  <c r="DS38" i="17"/>
  <c r="DT38" i="17"/>
  <c r="DU38" i="17"/>
  <c r="DV38" i="17"/>
  <c r="DW38" i="17"/>
  <c r="DX38" i="17"/>
  <c r="DY38" i="17"/>
  <c r="DZ38" i="17"/>
  <c r="EA38" i="17"/>
  <c r="EB38" i="17"/>
  <c r="EC38" i="17"/>
  <c r="ED38" i="17"/>
  <c r="EE38" i="17"/>
  <c r="EF38" i="17"/>
  <c r="DB39" i="17"/>
  <c r="DC39" i="17"/>
  <c r="DD39" i="17"/>
  <c r="DE39" i="17"/>
  <c r="DF39" i="17"/>
  <c r="DG39" i="17"/>
  <c r="DH39" i="17"/>
  <c r="DI39" i="17"/>
  <c r="DJ39" i="17"/>
  <c r="DK39" i="17"/>
  <c r="DL39" i="17"/>
  <c r="DM39" i="17"/>
  <c r="DN39" i="17"/>
  <c r="DO39" i="17"/>
  <c r="DP39" i="17"/>
  <c r="DQ39" i="17"/>
  <c r="DR39" i="17"/>
  <c r="DS39" i="17"/>
  <c r="DT39" i="17"/>
  <c r="DU39" i="17"/>
  <c r="DV39" i="17"/>
  <c r="DW39" i="17"/>
  <c r="DX39" i="17"/>
  <c r="DY39" i="17"/>
  <c r="DZ39" i="17"/>
  <c r="EA39" i="17"/>
  <c r="EB39" i="17"/>
  <c r="EC39" i="17"/>
  <c r="ED39" i="17"/>
  <c r="EE39" i="17"/>
  <c r="EF39" i="17"/>
  <c r="DB40" i="17"/>
  <c r="DC40" i="17"/>
  <c r="DD40" i="17"/>
  <c r="DE40" i="17"/>
  <c r="DF40" i="17"/>
  <c r="DG40" i="17"/>
  <c r="DH40" i="17"/>
  <c r="DI40" i="17"/>
  <c r="DJ40" i="17"/>
  <c r="DK40" i="17"/>
  <c r="DL40" i="17"/>
  <c r="DM40" i="17"/>
  <c r="DN40" i="17"/>
  <c r="DO40" i="17"/>
  <c r="DP40" i="17"/>
  <c r="DQ40" i="17"/>
  <c r="DR40" i="17"/>
  <c r="DS40" i="17"/>
  <c r="DT40" i="17"/>
  <c r="DU40" i="17"/>
  <c r="DV40" i="17"/>
  <c r="DW40" i="17"/>
  <c r="DX40" i="17"/>
  <c r="DY40" i="17"/>
  <c r="DZ40" i="17"/>
  <c r="EA40" i="17"/>
  <c r="EB40" i="17"/>
  <c r="EC40" i="17"/>
  <c r="ED40" i="17"/>
  <c r="EE40" i="17"/>
  <c r="EF40" i="17"/>
  <c r="DB41" i="17"/>
  <c r="DC41" i="17"/>
  <c r="DD41" i="17"/>
  <c r="DE41" i="17"/>
  <c r="DF41" i="17"/>
  <c r="DG41" i="17"/>
  <c r="DH41" i="17"/>
  <c r="DI41" i="17"/>
  <c r="DJ41" i="17"/>
  <c r="DK41" i="17"/>
  <c r="DL41" i="17"/>
  <c r="DM41" i="17"/>
  <c r="DN41" i="17"/>
  <c r="DO41" i="17"/>
  <c r="DP41" i="17"/>
  <c r="DQ41" i="17"/>
  <c r="DR41" i="17"/>
  <c r="DS41" i="17"/>
  <c r="DT41" i="17"/>
  <c r="DU41" i="17"/>
  <c r="DV41" i="17"/>
  <c r="DW41" i="17"/>
  <c r="DX41" i="17"/>
  <c r="DY41" i="17"/>
  <c r="DZ41" i="17"/>
  <c r="EA41" i="17"/>
  <c r="EB41" i="17"/>
  <c r="EC41" i="17"/>
  <c r="ED41" i="17"/>
  <c r="EE41" i="17"/>
  <c r="EF41" i="17"/>
  <c r="DB42" i="17"/>
  <c r="DC42" i="17"/>
  <c r="DD42" i="17"/>
  <c r="DE42" i="17"/>
  <c r="DF42" i="17"/>
  <c r="DG42" i="17"/>
  <c r="DH42" i="17"/>
  <c r="DI42" i="17"/>
  <c r="DJ42" i="17"/>
  <c r="DK42" i="17"/>
  <c r="DL42" i="17"/>
  <c r="DM42" i="17"/>
  <c r="DN42" i="17"/>
  <c r="DO42" i="17"/>
  <c r="DP42" i="17"/>
  <c r="DQ42" i="17"/>
  <c r="DR42" i="17"/>
  <c r="DS42" i="17"/>
  <c r="DT42" i="17"/>
  <c r="DU42" i="17"/>
  <c r="DV42" i="17"/>
  <c r="DW42" i="17"/>
  <c r="DX42" i="17"/>
  <c r="DY42" i="17"/>
  <c r="DZ42" i="17"/>
  <c r="EA42" i="17"/>
  <c r="EB42" i="17"/>
  <c r="EC42" i="17"/>
  <c r="ED42" i="17"/>
  <c r="EE42" i="17"/>
  <c r="EF42" i="17"/>
  <c r="DB43" i="17"/>
  <c r="DC43" i="17"/>
  <c r="DD43" i="17"/>
  <c r="DE43" i="17"/>
  <c r="DF43" i="17"/>
  <c r="DG43" i="17"/>
  <c r="DH43" i="17"/>
  <c r="DI43" i="17"/>
  <c r="DJ43" i="17"/>
  <c r="DK43" i="17"/>
  <c r="DL43" i="17"/>
  <c r="DM43" i="17"/>
  <c r="DN43" i="17"/>
  <c r="DO43" i="17"/>
  <c r="DP43" i="17"/>
  <c r="DQ43" i="17"/>
  <c r="DR43" i="17"/>
  <c r="DS43" i="17"/>
  <c r="DT43" i="17"/>
  <c r="DU43" i="17"/>
  <c r="DV43" i="17"/>
  <c r="DW43" i="17"/>
  <c r="DX43" i="17"/>
  <c r="DY43" i="17"/>
  <c r="DZ43" i="17"/>
  <c r="EA43" i="17"/>
  <c r="EB43" i="17"/>
  <c r="EC43" i="17"/>
  <c r="ED43" i="17"/>
  <c r="EE43" i="17"/>
  <c r="EF43" i="17"/>
  <c r="DB44" i="17"/>
  <c r="DC44" i="17"/>
  <c r="DD44" i="17"/>
  <c r="DE44" i="17"/>
  <c r="DF44" i="17"/>
  <c r="DG44" i="17"/>
  <c r="DH44" i="17"/>
  <c r="DI44" i="17"/>
  <c r="DJ44" i="17"/>
  <c r="DK44" i="17"/>
  <c r="DL44" i="17"/>
  <c r="DM44" i="17"/>
  <c r="DN44" i="17"/>
  <c r="DO44" i="17"/>
  <c r="DP44" i="17"/>
  <c r="DQ44" i="17"/>
  <c r="DR44" i="17"/>
  <c r="DS44" i="17"/>
  <c r="DT44" i="17"/>
  <c r="DU44" i="17"/>
  <c r="DV44" i="17"/>
  <c r="DW44" i="17"/>
  <c r="DX44" i="17"/>
  <c r="DY44" i="17"/>
  <c r="DZ44" i="17"/>
  <c r="EA44" i="17"/>
  <c r="EB44" i="17"/>
  <c r="EC44" i="17"/>
  <c r="ED44" i="17"/>
  <c r="EE44" i="17"/>
  <c r="EF44" i="17"/>
  <c r="DB45" i="17"/>
  <c r="DC45" i="17"/>
  <c r="DD45" i="17"/>
  <c r="DE45" i="17"/>
  <c r="DF45" i="17"/>
  <c r="DG45" i="17"/>
  <c r="DH45" i="17"/>
  <c r="DI45" i="17"/>
  <c r="DJ45" i="17"/>
  <c r="DK45" i="17"/>
  <c r="DL45" i="17"/>
  <c r="DM45" i="17"/>
  <c r="DN45" i="17"/>
  <c r="DO45" i="17"/>
  <c r="DP45" i="17"/>
  <c r="DQ45" i="17"/>
  <c r="DR45" i="17"/>
  <c r="DS45" i="17"/>
  <c r="DT45" i="17"/>
  <c r="DU45" i="17"/>
  <c r="DV45" i="17"/>
  <c r="DW45" i="17"/>
  <c r="DX45" i="17"/>
  <c r="DY45" i="17"/>
  <c r="DZ45" i="17"/>
  <c r="EA45" i="17"/>
  <c r="EB45" i="17"/>
  <c r="EC45" i="17"/>
  <c r="ED45" i="17"/>
  <c r="EE45" i="17"/>
  <c r="EF45" i="17"/>
  <c r="DB46" i="17"/>
  <c r="DC46" i="17"/>
  <c r="DD46" i="17"/>
  <c r="DE46" i="17"/>
  <c r="DF46" i="17"/>
  <c r="DG46" i="17"/>
  <c r="DH46" i="17"/>
  <c r="DI46" i="17"/>
  <c r="DJ46" i="17"/>
  <c r="DK46" i="17"/>
  <c r="DL46" i="17"/>
  <c r="DM46" i="17"/>
  <c r="DN46" i="17"/>
  <c r="DO46" i="17"/>
  <c r="DP46" i="17"/>
  <c r="DQ46" i="17"/>
  <c r="DR46" i="17"/>
  <c r="DS46" i="17"/>
  <c r="DT46" i="17"/>
  <c r="DU46" i="17"/>
  <c r="DV46" i="17"/>
  <c r="DW46" i="17"/>
  <c r="DX46" i="17"/>
  <c r="DY46" i="17"/>
  <c r="DZ46" i="17"/>
  <c r="EA46" i="17"/>
  <c r="EB46" i="17"/>
  <c r="EC46" i="17"/>
  <c r="ED46" i="17"/>
  <c r="EE46" i="17"/>
  <c r="EF46" i="17"/>
  <c r="DB47" i="17"/>
  <c r="DC47" i="17"/>
  <c r="DD47" i="17"/>
  <c r="DE47" i="17"/>
  <c r="DF47" i="17"/>
  <c r="DG47" i="17"/>
  <c r="DH47" i="17"/>
  <c r="DI47" i="17"/>
  <c r="DJ47" i="17"/>
  <c r="DK47" i="17"/>
  <c r="DL47" i="17"/>
  <c r="DM47" i="17"/>
  <c r="DN47" i="17"/>
  <c r="DO47" i="17"/>
  <c r="DP47" i="17"/>
  <c r="DQ47" i="17"/>
  <c r="DR47" i="17"/>
  <c r="DS47" i="17"/>
  <c r="DT47" i="17"/>
  <c r="DU47" i="17"/>
  <c r="DV47" i="17"/>
  <c r="DW47" i="17"/>
  <c r="DX47" i="17"/>
  <c r="DY47" i="17"/>
  <c r="DZ47" i="17"/>
  <c r="EA47" i="17"/>
  <c r="EB47" i="17"/>
  <c r="EC47" i="17"/>
  <c r="ED47" i="17"/>
  <c r="EE47" i="17"/>
  <c r="EF47" i="17"/>
  <c r="DB48" i="17"/>
  <c r="DC48" i="17"/>
  <c r="DD48" i="17"/>
  <c r="DE48" i="17"/>
  <c r="DF48" i="17"/>
  <c r="DG48" i="17"/>
  <c r="DH48" i="17"/>
  <c r="DI48" i="17"/>
  <c r="DJ48" i="17"/>
  <c r="DK48" i="17"/>
  <c r="DL48" i="17"/>
  <c r="DM48" i="17"/>
  <c r="DN48" i="17"/>
  <c r="DO48" i="17"/>
  <c r="DP48" i="17"/>
  <c r="DQ48" i="17"/>
  <c r="DR48" i="17"/>
  <c r="DS48" i="17"/>
  <c r="DT48" i="17"/>
  <c r="DU48" i="17"/>
  <c r="DV48" i="17"/>
  <c r="DW48" i="17"/>
  <c r="DX48" i="17"/>
  <c r="DY48" i="17"/>
  <c r="DZ48" i="17"/>
  <c r="EA48" i="17"/>
  <c r="EB48" i="17"/>
  <c r="EC48" i="17"/>
  <c r="ED48" i="17"/>
  <c r="EE48" i="17"/>
  <c r="EF48" i="17"/>
  <c r="DC4" i="17"/>
  <c r="DD4" i="17"/>
  <c r="DE4" i="17"/>
  <c r="DF4" i="17"/>
  <c r="DG4" i="17"/>
  <c r="DH4" i="17"/>
  <c r="DI4" i="17"/>
  <c r="DJ4" i="17"/>
  <c r="DK4" i="17"/>
  <c r="DL4" i="17"/>
  <c r="DM4" i="17"/>
  <c r="DN4" i="17"/>
  <c r="DO4" i="17"/>
  <c r="DP4" i="17"/>
  <c r="DQ4" i="17"/>
  <c r="DR4" i="17"/>
  <c r="DS4" i="17"/>
  <c r="DT4" i="17"/>
  <c r="DU4" i="17"/>
  <c r="DV4" i="17"/>
  <c r="DW4" i="17"/>
  <c r="DX4" i="17"/>
  <c r="DY4" i="17"/>
  <c r="DZ4" i="17"/>
  <c r="EA4" i="17"/>
  <c r="EB4" i="17"/>
  <c r="EC4" i="17"/>
  <c r="ED4" i="17"/>
  <c r="EE4" i="17"/>
  <c r="EF4" i="17"/>
  <c r="DB4" i="17"/>
  <c r="F49" i="17"/>
  <c r="BT5" i="17"/>
  <c r="BU5" i="17"/>
  <c r="BV5" i="17"/>
  <c r="BW5" i="17"/>
  <c r="BX5" i="17"/>
  <c r="BY5" i="17"/>
  <c r="BZ5" i="17"/>
  <c r="CA5" i="17"/>
  <c r="CB5" i="17"/>
  <c r="CC5" i="17"/>
  <c r="CD5" i="17"/>
  <c r="CE5" i="17"/>
  <c r="CF5" i="17"/>
  <c r="CG5" i="17"/>
  <c r="CH5" i="17"/>
  <c r="CI5" i="17"/>
  <c r="CJ5" i="17"/>
  <c r="CK5" i="17"/>
  <c r="CL5" i="17"/>
  <c r="CM5" i="17"/>
  <c r="CN5" i="17"/>
  <c r="CO5" i="17"/>
  <c r="CP5" i="17"/>
  <c r="CQ5" i="17"/>
  <c r="CR5" i="17"/>
  <c r="CS5" i="17"/>
  <c r="CT5" i="17"/>
  <c r="CU5" i="17"/>
  <c r="CV5" i="17"/>
  <c r="CW5" i="17"/>
  <c r="CX5" i="17"/>
  <c r="BT6" i="17"/>
  <c r="BU6" i="17"/>
  <c r="BV6" i="17"/>
  <c r="BW6" i="17"/>
  <c r="BX6" i="17"/>
  <c r="BY6" i="17"/>
  <c r="BZ6" i="17"/>
  <c r="CA6" i="17"/>
  <c r="CB6" i="17"/>
  <c r="CC6" i="17"/>
  <c r="CD6" i="17"/>
  <c r="CE6" i="17"/>
  <c r="CF6" i="17"/>
  <c r="CG6" i="17"/>
  <c r="CH6" i="17"/>
  <c r="CI6" i="17"/>
  <c r="CJ6" i="17"/>
  <c r="CK6" i="17"/>
  <c r="CL6" i="17"/>
  <c r="CM6" i="17"/>
  <c r="CN6" i="17"/>
  <c r="CO6" i="17"/>
  <c r="CP6" i="17"/>
  <c r="CQ6" i="17"/>
  <c r="CR6" i="17"/>
  <c r="CS6" i="17"/>
  <c r="CT6" i="17"/>
  <c r="CU6" i="17"/>
  <c r="CV6" i="17"/>
  <c r="CW6" i="17"/>
  <c r="CX6" i="17"/>
  <c r="BT7" i="17"/>
  <c r="BU7" i="17"/>
  <c r="BV7" i="17"/>
  <c r="BW7" i="17"/>
  <c r="BX7" i="17"/>
  <c r="BY7" i="17"/>
  <c r="BZ7" i="17"/>
  <c r="CA7" i="17"/>
  <c r="CB7" i="17"/>
  <c r="CC7" i="17"/>
  <c r="CD7" i="17"/>
  <c r="CE7" i="17"/>
  <c r="CF7" i="17"/>
  <c r="CG7" i="17"/>
  <c r="CH7" i="17"/>
  <c r="CI7" i="17"/>
  <c r="CJ7" i="17"/>
  <c r="CK7" i="17"/>
  <c r="CL7" i="17"/>
  <c r="CM7" i="17"/>
  <c r="CN7" i="17"/>
  <c r="CO7" i="17"/>
  <c r="CP7" i="17"/>
  <c r="CQ7" i="17"/>
  <c r="CR7" i="17"/>
  <c r="CS7" i="17"/>
  <c r="CT7" i="17"/>
  <c r="CU7" i="17"/>
  <c r="CV7" i="17"/>
  <c r="CW7" i="17"/>
  <c r="CX7" i="17"/>
  <c r="BT8" i="17"/>
  <c r="BU8" i="17"/>
  <c r="BV8" i="17"/>
  <c r="BW8" i="17"/>
  <c r="BX8" i="17"/>
  <c r="BY8" i="17"/>
  <c r="BZ8" i="17"/>
  <c r="CA8" i="17"/>
  <c r="CB8" i="17"/>
  <c r="CC8" i="17"/>
  <c r="CD8" i="17"/>
  <c r="CE8" i="17"/>
  <c r="CF8" i="17"/>
  <c r="CG8" i="17"/>
  <c r="CH8" i="17"/>
  <c r="CI8" i="17"/>
  <c r="CJ8" i="17"/>
  <c r="CK8" i="17"/>
  <c r="CL8" i="17"/>
  <c r="CM8" i="17"/>
  <c r="CN8" i="17"/>
  <c r="CO8" i="17"/>
  <c r="CP8" i="17"/>
  <c r="CQ8" i="17"/>
  <c r="CR8" i="17"/>
  <c r="CS8" i="17"/>
  <c r="CT8" i="17"/>
  <c r="CU8" i="17"/>
  <c r="CV8" i="17"/>
  <c r="CW8" i="17"/>
  <c r="CX8" i="17"/>
  <c r="BT9" i="17"/>
  <c r="BU9" i="17"/>
  <c r="BV9" i="17"/>
  <c r="BW9" i="17"/>
  <c r="BX9" i="17"/>
  <c r="BY9" i="17"/>
  <c r="BZ9" i="17"/>
  <c r="CA9" i="17"/>
  <c r="CB9" i="17"/>
  <c r="CC9" i="17"/>
  <c r="CD9" i="17"/>
  <c r="CE9" i="17"/>
  <c r="CF9" i="17"/>
  <c r="CG9" i="17"/>
  <c r="CH9" i="17"/>
  <c r="CI9" i="17"/>
  <c r="CJ9" i="17"/>
  <c r="CK9" i="17"/>
  <c r="CL9" i="17"/>
  <c r="CM9" i="17"/>
  <c r="CN9" i="17"/>
  <c r="CO9" i="17"/>
  <c r="CP9" i="17"/>
  <c r="CQ9" i="17"/>
  <c r="CR9" i="17"/>
  <c r="CS9" i="17"/>
  <c r="CT9" i="17"/>
  <c r="CU9" i="17"/>
  <c r="CV9" i="17"/>
  <c r="CW9" i="17"/>
  <c r="CX9" i="17"/>
  <c r="BT10" i="17"/>
  <c r="BU10" i="17"/>
  <c r="BV10" i="17"/>
  <c r="BW10" i="17"/>
  <c r="BX10" i="17"/>
  <c r="BY10" i="17"/>
  <c r="BZ10" i="17"/>
  <c r="CA10" i="17"/>
  <c r="CB10" i="17"/>
  <c r="CC10" i="17"/>
  <c r="CD10" i="17"/>
  <c r="CE10" i="17"/>
  <c r="CF10" i="17"/>
  <c r="CG10" i="17"/>
  <c r="CH10" i="17"/>
  <c r="CI10" i="17"/>
  <c r="CJ10" i="17"/>
  <c r="CK10" i="17"/>
  <c r="CL10" i="17"/>
  <c r="CM10" i="17"/>
  <c r="CN10" i="17"/>
  <c r="CO10" i="17"/>
  <c r="CP10" i="17"/>
  <c r="CQ10" i="17"/>
  <c r="CR10" i="17"/>
  <c r="CS10" i="17"/>
  <c r="CT10" i="17"/>
  <c r="CU10" i="17"/>
  <c r="CV10" i="17"/>
  <c r="CW10" i="17"/>
  <c r="CX10" i="17"/>
  <c r="BT11" i="17"/>
  <c r="BU11" i="17"/>
  <c r="BV11" i="17"/>
  <c r="BW11" i="17"/>
  <c r="BX11" i="17"/>
  <c r="BY11" i="17"/>
  <c r="BZ11" i="17"/>
  <c r="CA11" i="17"/>
  <c r="CB11" i="17"/>
  <c r="CC11" i="17"/>
  <c r="CD11" i="17"/>
  <c r="CE11" i="17"/>
  <c r="CF11" i="17"/>
  <c r="CG11" i="17"/>
  <c r="CH11" i="17"/>
  <c r="CI11" i="17"/>
  <c r="CJ11" i="17"/>
  <c r="CK11" i="17"/>
  <c r="CL11" i="17"/>
  <c r="CM11" i="17"/>
  <c r="CN11" i="17"/>
  <c r="CO11" i="17"/>
  <c r="CP11" i="17"/>
  <c r="CQ11" i="17"/>
  <c r="CR11" i="17"/>
  <c r="CS11" i="17"/>
  <c r="CT11" i="17"/>
  <c r="CU11" i="17"/>
  <c r="CV11" i="17"/>
  <c r="CW11" i="17"/>
  <c r="CX11" i="17"/>
  <c r="BT12" i="17"/>
  <c r="BU12" i="17"/>
  <c r="BV12" i="17"/>
  <c r="BW12" i="17"/>
  <c r="BX12" i="17"/>
  <c r="BY12" i="17"/>
  <c r="BZ12" i="17"/>
  <c r="CA12" i="17"/>
  <c r="CB12" i="17"/>
  <c r="CC12" i="17"/>
  <c r="CD12" i="17"/>
  <c r="CE12" i="17"/>
  <c r="CF12" i="17"/>
  <c r="CG12" i="17"/>
  <c r="CH12" i="17"/>
  <c r="CI12" i="17"/>
  <c r="CJ12" i="17"/>
  <c r="CK12" i="17"/>
  <c r="CL12" i="17"/>
  <c r="CM12" i="17"/>
  <c r="CN12" i="17"/>
  <c r="CO12" i="17"/>
  <c r="CP12" i="17"/>
  <c r="CQ12" i="17"/>
  <c r="CR12" i="17"/>
  <c r="CS12" i="17"/>
  <c r="CT12" i="17"/>
  <c r="CU12" i="17"/>
  <c r="CV12" i="17"/>
  <c r="CW12" i="17"/>
  <c r="CX12" i="17"/>
  <c r="BT13" i="17"/>
  <c r="BU13" i="17"/>
  <c r="BV13" i="17"/>
  <c r="BW13" i="17"/>
  <c r="BX13" i="17"/>
  <c r="BY13" i="17"/>
  <c r="BZ13" i="17"/>
  <c r="CA13" i="17"/>
  <c r="CB13" i="17"/>
  <c r="CC13" i="17"/>
  <c r="CD13" i="17"/>
  <c r="CE13" i="17"/>
  <c r="CF13" i="17"/>
  <c r="CG13" i="17"/>
  <c r="CH13" i="17"/>
  <c r="CI13" i="17"/>
  <c r="CJ13" i="17"/>
  <c r="CK13" i="17"/>
  <c r="CL13" i="17"/>
  <c r="CM13" i="17"/>
  <c r="CN13" i="17"/>
  <c r="CO13" i="17"/>
  <c r="CP13" i="17"/>
  <c r="CQ13" i="17"/>
  <c r="CR13" i="17"/>
  <c r="CS13" i="17"/>
  <c r="CT13" i="17"/>
  <c r="CU13" i="17"/>
  <c r="CV13" i="17"/>
  <c r="CW13" i="17"/>
  <c r="CX13" i="17"/>
  <c r="BT14" i="17"/>
  <c r="BU14" i="17"/>
  <c r="BV14" i="17"/>
  <c r="BW14" i="17"/>
  <c r="BX14" i="17"/>
  <c r="BY14" i="17"/>
  <c r="BZ14" i="17"/>
  <c r="CA14" i="17"/>
  <c r="CB14" i="17"/>
  <c r="CC14" i="17"/>
  <c r="CD14" i="17"/>
  <c r="CE14" i="17"/>
  <c r="CF14" i="17"/>
  <c r="CG14" i="17"/>
  <c r="CH14" i="17"/>
  <c r="CI14" i="17"/>
  <c r="CJ14" i="17"/>
  <c r="CK14" i="17"/>
  <c r="CL14" i="17"/>
  <c r="CM14" i="17"/>
  <c r="CN14" i="17"/>
  <c r="CO14" i="17"/>
  <c r="CP14" i="17"/>
  <c r="CQ14" i="17"/>
  <c r="CR14" i="17"/>
  <c r="CS14" i="17"/>
  <c r="CT14" i="17"/>
  <c r="CU14" i="17"/>
  <c r="CV14" i="17"/>
  <c r="CW14" i="17"/>
  <c r="CX14" i="17"/>
  <c r="BT15" i="17"/>
  <c r="BU15" i="17"/>
  <c r="BV15" i="17"/>
  <c r="BW15" i="17"/>
  <c r="BX15" i="17"/>
  <c r="BY15" i="17"/>
  <c r="BZ15" i="17"/>
  <c r="CA15" i="17"/>
  <c r="CB15" i="17"/>
  <c r="CC15" i="17"/>
  <c r="CD15" i="17"/>
  <c r="CE15" i="17"/>
  <c r="CF15" i="17"/>
  <c r="CG15" i="17"/>
  <c r="CH15" i="17"/>
  <c r="CI15" i="17"/>
  <c r="CJ15" i="17"/>
  <c r="CK15" i="17"/>
  <c r="CL15" i="17"/>
  <c r="CM15" i="17"/>
  <c r="CN15" i="17"/>
  <c r="CO15" i="17"/>
  <c r="CP15" i="17"/>
  <c r="CQ15" i="17"/>
  <c r="CR15" i="17"/>
  <c r="CS15" i="17"/>
  <c r="CT15" i="17"/>
  <c r="CU15" i="17"/>
  <c r="CV15" i="17"/>
  <c r="CW15" i="17"/>
  <c r="CX15" i="17"/>
  <c r="BT16" i="17"/>
  <c r="BU16" i="17"/>
  <c r="BV16" i="17"/>
  <c r="BW16" i="17"/>
  <c r="BX16" i="17"/>
  <c r="BY16" i="17"/>
  <c r="BZ16" i="17"/>
  <c r="CA16" i="17"/>
  <c r="CB16" i="17"/>
  <c r="CC16" i="17"/>
  <c r="CD16" i="17"/>
  <c r="CE16" i="17"/>
  <c r="CF16" i="17"/>
  <c r="CG16" i="17"/>
  <c r="CH16" i="17"/>
  <c r="CI16" i="17"/>
  <c r="CJ16" i="17"/>
  <c r="CK16" i="17"/>
  <c r="CL16" i="17"/>
  <c r="CM16" i="17"/>
  <c r="CN16" i="17"/>
  <c r="CO16" i="17"/>
  <c r="CP16" i="17"/>
  <c r="CQ16" i="17"/>
  <c r="CR16" i="17"/>
  <c r="CS16" i="17"/>
  <c r="CT16" i="17"/>
  <c r="CU16" i="17"/>
  <c r="CV16" i="17"/>
  <c r="CW16" i="17"/>
  <c r="CX16" i="17"/>
  <c r="BT17" i="17"/>
  <c r="BU17" i="17"/>
  <c r="BV17" i="17"/>
  <c r="BW17" i="17"/>
  <c r="BX17" i="17"/>
  <c r="BY17" i="17"/>
  <c r="BZ17" i="17"/>
  <c r="CA17" i="17"/>
  <c r="CB17" i="17"/>
  <c r="CC17" i="17"/>
  <c r="CD17" i="17"/>
  <c r="CE17" i="17"/>
  <c r="CF17" i="17"/>
  <c r="CG17" i="17"/>
  <c r="CH17" i="17"/>
  <c r="CI17" i="17"/>
  <c r="CJ17" i="17"/>
  <c r="CK17" i="17"/>
  <c r="CL17" i="17"/>
  <c r="CM17" i="17"/>
  <c r="CN17" i="17"/>
  <c r="CO17" i="17"/>
  <c r="CP17" i="17"/>
  <c r="CQ17" i="17"/>
  <c r="CR17" i="17"/>
  <c r="CS17" i="17"/>
  <c r="CT17" i="17"/>
  <c r="CU17" i="17"/>
  <c r="CV17" i="17"/>
  <c r="CW17" i="17"/>
  <c r="CX17" i="17"/>
  <c r="BT18" i="17"/>
  <c r="BU18" i="17"/>
  <c r="BV18" i="17"/>
  <c r="BW18" i="17"/>
  <c r="BX18" i="17"/>
  <c r="BY18" i="17"/>
  <c r="BZ18" i="17"/>
  <c r="CA18" i="17"/>
  <c r="CB18" i="17"/>
  <c r="CC18" i="17"/>
  <c r="CD18" i="17"/>
  <c r="CE18" i="17"/>
  <c r="CF18" i="17"/>
  <c r="CG18" i="17"/>
  <c r="CH18" i="17"/>
  <c r="CI18" i="17"/>
  <c r="CJ18" i="17"/>
  <c r="CK18" i="17"/>
  <c r="CL18" i="17"/>
  <c r="CM18" i="17"/>
  <c r="CN18" i="17"/>
  <c r="CO18" i="17"/>
  <c r="CP18" i="17"/>
  <c r="CQ18" i="17"/>
  <c r="CR18" i="17"/>
  <c r="CS18" i="17"/>
  <c r="CT18" i="17"/>
  <c r="CU18" i="17"/>
  <c r="CV18" i="17"/>
  <c r="CW18" i="17"/>
  <c r="CX18" i="17"/>
  <c r="BT19" i="17"/>
  <c r="BU19" i="17"/>
  <c r="BV19" i="17"/>
  <c r="BW19" i="17"/>
  <c r="BX19" i="17"/>
  <c r="BY19" i="17"/>
  <c r="BZ19" i="17"/>
  <c r="CA19" i="17"/>
  <c r="CB19" i="17"/>
  <c r="CC19" i="17"/>
  <c r="CD19" i="17"/>
  <c r="CE19" i="17"/>
  <c r="CF19" i="17"/>
  <c r="CG19" i="17"/>
  <c r="CH19" i="17"/>
  <c r="CI19" i="17"/>
  <c r="CJ19" i="17"/>
  <c r="CK19" i="17"/>
  <c r="CL19" i="17"/>
  <c r="CM19" i="17"/>
  <c r="CN19" i="17"/>
  <c r="CO19" i="17"/>
  <c r="CP19" i="17"/>
  <c r="CQ19" i="17"/>
  <c r="CR19" i="17"/>
  <c r="CS19" i="17"/>
  <c r="CT19" i="17"/>
  <c r="CU19" i="17"/>
  <c r="CV19" i="17"/>
  <c r="CW19" i="17"/>
  <c r="CX19" i="17"/>
  <c r="BT20" i="17"/>
  <c r="BU20" i="17"/>
  <c r="BV20" i="17"/>
  <c r="BW20" i="17"/>
  <c r="BX20" i="17"/>
  <c r="BY20" i="17"/>
  <c r="BZ20" i="17"/>
  <c r="CA20" i="17"/>
  <c r="CB20" i="17"/>
  <c r="CC20" i="17"/>
  <c r="CD20" i="17"/>
  <c r="CE20" i="17"/>
  <c r="CF20" i="17"/>
  <c r="CG20" i="17"/>
  <c r="CH20" i="17"/>
  <c r="CI20" i="17"/>
  <c r="CJ20" i="17"/>
  <c r="CK20" i="17"/>
  <c r="CL20" i="17"/>
  <c r="CM20" i="17"/>
  <c r="CN20" i="17"/>
  <c r="CO20" i="17"/>
  <c r="CP20" i="17"/>
  <c r="CQ20" i="17"/>
  <c r="CR20" i="17"/>
  <c r="CS20" i="17"/>
  <c r="CT20" i="17"/>
  <c r="CU20" i="17"/>
  <c r="CV20" i="17"/>
  <c r="CW20" i="17"/>
  <c r="CX20" i="17"/>
  <c r="BT21" i="17"/>
  <c r="BU21" i="17"/>
  <c r="BV21" i="17"/>
  <c r="BW21" i="17"/>
  <c r="BX21" i="17"/>
  <c r="BY21" i="17"/>
  <c r="BZ21" i="17"/>
  <c r="CA21" i="17"/>
  <c r="CB21" i="17"/>
  <c r="CC21" i="17"/>
  <c r="CD21" i="17"/>
  <c r="CE21" i="17"/>
  <c r="CF21" i="17"/>
  <c r="CG21" i="17"/>
  <c r="CH21" i="17"/>
  <c r="CI21" i="17"/>
  <c r="CJ21" i="17"/>
  <c r="CK21" i="17"/>
  <c r="CL21" i="17"/>
  <c r="CM21" i="17"/>
  <c r="CN21" i="17"/>
  <c r="CO21" i="17"/>
  <c r="CP21" i="17"/>
  <c r="CQ21" i="17"/>
  <c r="CR21" i="17"/>
  <c r="CS21" i="17"/>
  <c r="CT21" i="17"/>
  <c r="CU21" i="17"/>
  <c r="CV21" i="17"/>
  <c r="CW21" i="17"/>
  <c r="CX21" i="17"/>
  <c r="BT22" i="17"/>
  <c r="BU22" i="17"/>
  <c r="BV22" i="17"/>
  <c r="BW22" i="17"/>
  <c r="BX22" i="17"/>
  <c r="BY22" i="17"/>
  <c r="BZ22" i="17"/>
  <c r="CA22" i="17"/>
  <c r="CB22" i="17"/>
  <c r="CC22" i="17"/>
  <c r="CD22" i="17"/>
  <c r="CE22" i="17"/>
  <c r="CF22" i="17"/>
  <c r="CG22" i="17"/>
  <c r="CH22" i="17"/>
  <c r="CI22" i="17"/>
  <c r="CJ22" i="17"/>
  <c r="CK22" i="17"/>
  <c r="CL22" i="17"/>
  <c r="CM22" i="17"/>
  <c r="CN22" i="17"/>
  <c r="CO22" i="17"/>
  <c r="CP22" i="17"/>
  <c r="CQ22" i="17"/>
  <c r="CR22" i="17"/>
  <c r="CS22" i="17"/>
  <c r="CT22" i="17"/>
  <c r="CU22" i="17"/>
  <c r="CV22" i="17"/>
  <c r="CW22" i="17"/>
  <c r="CX22" i="17"/>
  <c r="BT23" i="17"/>
  <c r="BU23" i="17"/>
  <c r="BV23" i="17"/>
  <c r="BW23" i="17"/>
  <c r="BX23" i="17"/>
  <c r="BY23" i="17"/>
  <c r="BZ23" i="17"/>
  <c r="CA23" i="17"/>
  <c r="CB23" i="17"/>
  <c r="CC23" i="17"/>
  <c r="CD23" i="17"/>
  <c r="CE23" i="17"/>
  <c r="CF23" i="17"/>
  <c r="CG23" i="17"/>
  <c r="CH23" i="17"/>
  <c r="CI23" i="17"/>
  <c r="CJ23" i="17"/>
  <c r="CK23" i="17"/>
  <c r="CL23" i="17"/>
  <c r="CM23" i="17"/>
  <c r="CN23" i="17"/>
  <c r="CO23" i="17"/>
  <c r="CP23" i="17"/>
  <c r="CQ23" i="17"/>
  <c r="CR23" i="17"/>
  <c r="CS23" i="17"/>
  <c r="CT23" i="17"/>
  <c r="CU23" i="17"/>
  <c r="CV23" i="17"/>
  <c r="CW23" i="17"/>
  <c r="CX23" i="17"/>
  <c r="BT24" i="17"/>
  <c r="BU24" i="17"/>
  <c r="BV24" i="17"/>
  <c r="BW24" i="17"/>
  <c r="BX24" i="17"/>
  <c r="BY24" i="17"/>
  <c r="BZ24" i="17"/>
  <c r="CA24" i="17"/>
  <c r="CB24" i="17"/>
  <c r="CC24" i="17"/>
  <c r="CD24" i="17"/>
  <c r="CE24" i="17"/>
  <c r="CF24" i="17"/>
  <c r="CG24" i="17"/>
  <c r="CH24" i="17"/>
  <c r="CI24" i="17"/>
  <c r="CJ24" i="17"/>
  <c r="CK24" i="17"/>
  <c r="CL24" i="17"/>
  <c r="CM24" i="17"/>
  <c r="CN24" i="17"/>
  <c r="CO24" i="17"/>
  <c r="CP24" i="17"/>
  <c r="CQ24" i="17"/>
  <c r="CR24" i="17"/>
  <c r="CS24" i="17"/>
  <c r="CT24" i="17"/>
  <c r="CU24" i="17"/>
  <c r="CV24" i="17"/>
  <c r="CW24" i="17"/>
  <c r="CX24" i="17"/>
  <c r="BT25" i="17"/>
  <c r="BU25" i="17"/>
  <c r="BV25" i="17"/>
  <c r="BW25" i="17"/>
  <c r="BX25" i="17"/>
  <c r="BY25" i="17"/>
  <c r="BZ25" i="17"/>
  <c r="CA25" i="17"/>
  <c r="CB25" i="17"/>
  <c r="CC25" i="17"/>
  <c r="CD25" i="17"/>
  <c r="CE25" i="17"/>
  <c r="CF25" i="17"/>
  <c r="CG25" i="17"/>
  <c r="CH25" i="17"/>
  <c r="CI25" i="17"/>
  <c r="CJ25" i="17"/>
  <c r="CK25" i="17"/>
  <c r="CL25" i="17"/>
  <c r="CM25" i="17"/>
  <c r="CN25" i="17"/>
  <c r="CO25" i="17"/>
  <c r="CP25" i="17"/>
  <c r="CQ25" i="17"/>
  <c r="CR25" i="17"/>
  <c r="CS25" i="17"/>
  <c r="CT25" i="17"/>
  <c r="CU25" i="17"/>
  <c r="CV25" i="17"/>
  <c r="CW25" i="17"/>
  <c r="CX25" i="17"/>
  <c r="BT26" i="17"/>
  <c r="BU26" i="17"/>
  <c r="BV26" i="17"/>
  <c r="BW26" i="17"/>
  <c r="BX26" i="17"/>
  <c r="BY26" i="17"/>
  <c r="BZ26" i="17"/>
  <c r="CA26" i="17"/>
  <c r="CB26" i="17"/>
  <c r="CC26" i="17"/>
  <c r="CD26" i="17"/>
  <c r="CE26" i="17"/>
  <c r="CF26" i="17"/>
  <c r="CG26" i="17"/>
  <c r="CH26" i="17"/>
  <c r="CI26" i="17"/>
  <c r="CJ26" i="17"/>
  <c r="CK26" i="17"/>
  <c r="CL26" i="17"/>
  <c r="CM26" i="17"/>
  <c r="CN26" i="17"/>
  <c r="CO26" i="17"/>
  <c r="CP26" i="17"/>
  <c r="CQ26" i="17"/>
  <c r="CR26" i="17"/>
  <c r="CS26" i="17"/>
  <c r="CT26" i="17"/>
  <c r="CU26" i="17"/>
  <c r="CV26" i="17"/>
  <c r="CW26" i="17"/>
  <c r="CX26" i="17"/>
  <c r="BT27" i="17"/>
  <c r="BU27" i="17"/>
  <c r="BV27" i="17"/>
  <c r="BW27" i="17"/>
  <c r="BX27" i="17"/>
  <c r="BY27" i="17"/>
  <c r="BZ27" i="17"/>
  <c r="CA27" i="17"/>
  <c r="CB27" i="17"/>
  <c r="CC27" i="17"/>
  <c r="CD27" i="17"/>
  <c r="CE27" i="17"/>
  <c r="CF27" i="17"/>
  <c r="CG27" i="17"/>
  <c r="CH27" i="17"/>
  <c r="CI27" i="17"/>
  <c r="CJ27" i="17"/>
  <c r="CK27" i="17"/>
  <c r="CL27" i="17"/>
  <c r="CM27" i="17"/>
  <c r="CN27" i="17"/>
  <c r="CO27" i="17"/>
  <c r="CP27" i="17"/>
  <c r="CQ27" i="17"/>
  <c r="CR27" i="17"/>
  <c r="CS27" i="17"/>
  <c r="CT27" i="17"/>
  <c r="CU27" i="17"/>
  <c r="CV27" i="17"/>
  <c r="CW27" i="17"/>
  <c r="CX27" i="17"/>
  <c r="BT28" i="17"/>
  <c r="BU28" i="17"/>
  <c r="BV28" i="17"/>
  <c r="BW28" i="17"/>
  <c r="BX28" i="17"/>
  <c r="BY28" i="17"/>
  <c r="BZ28" i="17"/>
  <c r="CA28" i="17"/>
  <c r="CB28" i="17"/>
  <c r="CC28" i="17"/>
  <c r="CD28" i="17"/>
  <c r="CE28" i="17"/>
  <c r="CF28" i="17"/>
  <c r="CG28" i="17"/>
  <c r="CH28" i="17"/>
  <c r="CI28" i="17"/>
  <c r="CJ28" i="17"/>
  <c r="CK28" i="17"/>
  <c r="CL28" i="17"/>
  <c r="CM28" i="17"/>
  <c r="CN28" i="17"/>
  <c r="CO28" i="17"/>
  <c r="CP28" i="17"/>
  <c r="CQ28" i="17"/>
  <c r="CR28" i="17"/>
  <c r="CS28" i="17"/>
  <c r="CT28" i="17"/>
  <c r="CU28" i="17"/>
  <c r="CV28" i="17"/>
  <c r="CW28" i="17"/>
  <c r="CX28" i="17"/>
  <c r="BT29" i="17"/>
  <c r="BU29" i="17"/>
  <c r="BV29" i="17"/>
  <c r="BW29" i="17"/>
  <c r="BX29" i="17"/>
  <c r="BY29" i="17"/>
  <c r="BZ29" i="17"/>
  <c r="CA29" i="17"/>
  <c r="CB29" i="17"/>
  <c r="CC29" i="17"/>
  <c r="CD29" i="17"/>
  <c r="CE29" i="17"/>
  <c r="CF29" i="17"/>
  <c r="CG29" i="17"/>
  <c r="CH29" i="17"/>
  <c r="CI29" i="17"/>
  <c r="CJ29" i="17"/>
  <c r="CK29" i="17"/>
  <c r="CL29" i="17"/>
  <c r="CM29" i="17"/>
  <c r="CN29" i="17"/>
  <c r="CO29" i="17"/>
  <c r="CP29" i="17"/>
  <c r="CQ29" i="17"/>
  <c r="CR29" i="17"/>
  <c r="CS29" i="17"/>
  <c r="CT29" i="17"/>
  <c r="CU29" i="17"/>
  <c r="CV29" i="17"/>
  <c r="CW29" i="17"/>
  <c r="CX29" i="17"/>
  <c r="BT30" i="17"/>
  <c r="BU30" i="17"/>
  <c r="BV30" i="17"/>
  <c r="BW30" i="17"/>
  <c r="BX30" i="17"/>
  <c r="BY30" i="17"/>
  <c r="BZ30" i="17"/>
  <c r="CA30" i="17"/>
  <c r="CB30" i="17"/>
  <c r="CC30" i="17"/>
  <c r="CD30" i="17"/>
  <c r="CE30" i="17"/>
  <c r="CF30" i="17"/>
  <c r="CG30" i="17"/>
  <c r="CH30" i="17"/>
  <c r="CI30" i="17"/>
  <c r="CJ30" i="17"/>
  <c r="CK30" i="17"/>
  <c r="CL30" i="17"/>
  <c r="CM30" i="17"/>
  <c r="CN30" i="17"/>
  <c r="CO30" i="17"/>
  <c r="CP30" i="17"/>
  <c r="CQ30" i="17"/>
  <c r="CR30" i="17"/>
  <c r="CS30" i="17"/>
  <c r="CT30" i="17"/>
  <c r="CU30" i="17"/>
  <c r="CV30" i="17"/>
  <c r="CW30" i="17"/>
  <c r="CX30" i="17"/>
  <c r="BT31" i="17"/>
  <c r="BU31" i="17"/>
  <c r="BV31" i="17"/>
  <c r="BW31" i="17"/>
  <c r="BX31" i="17"/>
  <c r="BY31" i="17"/>
  <c r="BZ31" i="17"/>
  <c r="CA31" i="17"/>
  <c r="CB31" i="17"/>
  <c r="CC31" i="17"/>
  <c r="CD31" i="17"/>
  <c r="CE31" i="17"/>
  <c r="CF31" i="17"/>
  <c r="CG31" i="17"/>
  <c r="CH31" i="17"/>
  <c r="CI31" i="17"/>
  <c r="CJ31" i="17"/>
  <c r="CK31" i="17"/>
  <c r="CL31" i="17"/>
  <c r="CM31" i="17"/>
  <c r="CN31" i="17"/>
  <c r="CO31" i="17"/>
  <c r="CP31" i="17"/>
  <c r="CQ31" i="17"/>
  <c r="CR31" i="17"/>
  <c r="CS31" i="17"/>
  <c r="CT31" i="17"/>
  <c r="CU31" i="17"/>
  <c r="CV31" i="17"/>
  <c r="CW31" i="17"/>
  <c r="CX31" i="17"/>
  <c r="BT32" i="17"/>
  <c r="BU32" i="17"/>
  <c r="BV32" i="17"/>
  <c r="BW32" i="17"/>
  <c r="BX32" i="17"/>
  <c r="BY32" i="17"/>
  <c r="BZ32" i="17"/>
  <c r="CA32" i="17"/>
  <c r="CB32" i="17"/>
  <c r="CC32" i="17"/>
  <c r="CD32" i="17"/>
  <c r="CE32" i="17"/>
  <c r="CF32" i="17"/>
  <c r="CG32" i="17"/>
  <c r="CH32" i="17"/>
  <c r="CI32" i="17"/>
  <c r="CJ32" i="17"/>
  <c r="CK32" i="17"/>
  <c r="CL32" i="17"/>
  <c r="CM32" i="17"/>
  <c r="CN32" i="17"/>
  <c r="CO32" i="17"/>
  <c r="CP32" i="17"/>
  <c r="CQ32" i="17"/>
  <c r="CR32" i="17"/>
  <c r="CS32" i="17"/>
  <c r="CT32" i="17"/>
  <c r="CU32" i="17"/>
  <c r="CV32" i="17"/>
  <c r="CW32" i="17"/>
  <c r="CX32" i="17"/>
  <c r="BT33" i="17"/>
  <c r="BU33" i="17"/>
  <c r="BV33" i="17"/>
  <c r="BW33" i="17"/>
  <c r="BX33" i="17"/>
  <c r="BY33" i="17"/>
  <c r="BZ33" i="17"/>
  <c r="CA33" i="17"/>
  <c r="CB33" i="17"/>
  <c r="CC33" i="17"/>
  <c r="CD33" i="17"/>
  <c r="CE33" i="17"/>
  <c r="CF33" i="17"/>
  <c r="CG33" i="17"/>
  <c r="CH33" i="17"/>
  <c r="CI33" i="17"/>
  <c r="CJ33" i="17"/>
  <c r="CK33" i="17"/>
  <c r="CL33" i="17"/>
  <c r="CM33" i="17"/>
  <c r="CN33" i="17"/>
  <c r="CO33" i="17"/>
  <c r="CP33" i="17"/>
  <c r="CQ33" i="17"/>
  <c r="CR33" i="17"/>
  <c r="CS33" i="17"/>
  <c r="CT33" i="17"/>
  <c r="CU33" i="17"/>
  <c r="CV33" i="17"/>
  <c r="CW33" i="17"/>
  <c r="CX33" i="17"/>
  <c r="BT34" i="17"/>
  <c r="BU34" i="17"/>
  <c r="BV34" i="17"/>
  <c r="BW34" i="17"/>
  <c r="BX34" i="17"/>
  <c r="BY34" i="17"/>
  <c r="BZ34" i="17"/>
  <c r="CA34" i="17"/>
  <c r="CB34" i="17"/>
  <c r="CC34" i="17"/>
  <c r="CD34" i="17"/>
  <c r="CE34" i="17"/>
  <c r="CF34" i="17"/>
  <c r="CG34" i="17"/>
  <c r="CH34" i="17"/>
  <c r="CI34" i="17"/>
  <c r="CJ34" i="17"/>
  <c r="CK34" i="17"/>
  <c r="CL34" i="17"/>
  <c r="CM34" i="17"/>
  <c r="CN34" i="17"/>
  <c r="CO34" i="17"/>
  <c r="CP34" i="17"/>
  <c r="CQ34" i="17"/>
  <c r="CR34" i="17"/>
  <c r="CS34" i="17"/>
  <c r="CT34" i="17"/>
  <c r="CU34" i="17"/>
  <c r="CV34" i="17"/>
  <c r="CW34" i="17"/>
  <c r="CX34" i="17"/>
  <c r="BT35" i="17"/>
  <c r="BU35" i="17"/>
  <c r="BV35" i="17"/>
  <c r="BW35" i="17"/>
  <c r="BX35" i="17"/>
  <c r="BY35" i="17"/>
  <c r="BZ35" i="17"/>
  <c r="CA35" i="17"/>
  <c r="CB35" i="17"/>
  <c r="CC35" i="17"/>
  <c r="CD35" i="17"/>
  <c r="CE35" i="17"/>
  <c r="CF35" i="17"/>
  <c r="CG35" i="17"/>
  <c r="CH35" i="17"/>
  <c r="CI35" i="17"/>
  <c r="CJ35" i="17"/>
  <c r="CK35" i="17"/>
  <c r="CL35" i="17"/>
  <c r="CM35" i="17"/>
  <c r="CN35" i="17"/>
  <c r="CO35" i="17"/>
  <c r="CP35" i="17"/>
  <c r="CQ35" i="17"/>
  <c r="CR35" i="17"/>
  <c r="CS35" i="17"/>
  <c r="CT35" i="17"/>
  <c r="CU35" i="17"/>
  <c r="CV35" i="17"/>
  <c r="CW35" i="17"/>
  <c r="CX35" i="17"/>
  <c r="BT36" i="17"/>
  <c r="BU36" i="17"/>
  <c r="BV36" i="17"/>
  <c r="BW36" i="17"/>
  <c r="BX36" i="17"/>
  <c r="BY36" i="17"/>
  <c r="BZ36" i="17"/>
  <c r="CA36" i="17"/>
  <c r="CB36" i="17"/>
  <c r="CC36" i="17"/>
  <c r="CD36" i="17"/>
  <c r="CE36" i="17"/>
  <c r="CF36" i="17"/>
  <c r="CG36" i="17"/>
  <c r="CH36" i="17"/>
  <c r="CI36" i="17"/>
  <c r="CJ36" i="17"/>
  <c r="CK36" i="17"/>
  <c r="CL36" i="17"/>
  <c r="CM36" i="17"/>
  <c r="CN36" i="17"/>
  <c r="CO36" i="17"/>
  <c r="CP36" i="17"/>
  <c r="CQ36" i="17"/>
  <c r="CR36" i="17"/>
  <c r="CS36" i="17"/>
  <c r="CT36" i="17"/>
  <c r="CU36" i="17"/>
  <c r="CV36" i="17"/>
  <c r="CW36" i="17"/>
  <c r="CX36" i="17"/>
  <c r="BT37" i="17"/>
  <c r="BU37" i="17"/>
  <c r="BV37" i="17"/>
  <c r="BW37" i="17"/>
  <c r="BX37" i="17"/>
  <c r="BY37" i="17"/>
  <c r="BZ37" i="17"/>
  <c r="CA37" i="17"/>
  <c r="CB37" i="17"/>
  <c r="CC37" i="17"/>
  <c r="CD37" i="17"/>
  <c r="CE37" i="17"/>
  <c r="CF37" i="17"/>
  <c r="CG37" i="17"/>
  <c r="CH37" i="17"/>
  <c r="CI37" i="17"/>
  <c r="CJ37" i="17"/>
  <c r="CK37" i="17"/>
  <c r="CL37" i="17"/>
  <c r="CM37" i="17"/>
  <c r="CN37" i="17"/>
  <c r="CO37" i="17"/>
  <c r="CP37" i="17"/>
  <c r="CQ37" i="17"/>
  <c r="CR37" i="17"/>
  <c r="CS37" i="17"/>
  <c r="CT37" i="17"/>
  <c r="CU37" i="17"/>
  <c r="CV37" i="17"/>
  <c r="CW37" i="17"/>
  <c r="CX37" i="17"/>
  <c r="BT38" i="17"/>
  <c r="BU38" i="17"/>
  <c r="BV38" i="17"/>
  <c r="BW38" i="17"/>
  <c r="BX38" i="17"/>
  <c r="BY38" i="17"/>
  <c r="BZ38" i="17"/>
  <c r="CA38" i="17"/>
  <c r="CB38" i="17"/>
  <c r="CC38" i="17"/>
  <c r="CD38" i="17"/>
  <c r="CE38" i="17"/>
  <c r="CF38" i="17"/>
  <c r="CG38" i="17"/>
  <c r="CH38" i="17"/>
  <c r="CI38" i="17"/>
  <c r="CJ38" i="17"/>
  <c r="CK38" i="17"/>
  <c r="CL38" i="17"/>
  <c r="CM38" i="17"/>
  <c r="CN38" i="17"/>
  <c r="CO38" i="17"/>
  <c r="CP38" i="17"/>
  <c r="CQ38" i="17"/>
  <c r="CR38" i="17"/>
  <c r="CS38" i="17"/>
  <c r="CT38" i="17"/>
  <c r="CU38" i="17"/>
  <c r="CV38" i="17"/>
  <c r="CW38" i="17"/>
  <c r="CX38" i="17"/>
  <c r="BT39" i="17"/>
  <c r="BU39" i="17"/>
  <c r="BV39" i="17"/>
  <c r="BW39" i="17"/>
  <c r="BX39" i="17"/>
  <c r="BY39" i="17"/>
  <c r="BZ39" i="17"/>
  <c r="CA39" i="17"/>
  <c r="CB39" i="17"/>
  <c r="CC39" i="17"/>
  <c r="CD39" i="17"/>
  <c r="CE39" i="17"/>
  <c r="CF39" i="17"/>
  <c r="CG39" i="17"/>
  <c r="CH39" i="17"/>
  <c r="CI39" i="17"/>
  <c r="CJ39" i="17"/>
  <c r="CK39" i="17"/>
  <c r="CL39" i="17"/>
  <c r="CM39" i="17"/>
  <c r="CN39" i="17"/>
  <c r="CO39" i="17"/>
  <c r="CP39" i="17"/>
  <c r="CQ39" i="17"/>
  <c r="CR39" i="17"/>
  <c r="CS39" i="17"/>
  <c r="CT39" i="17"/>
  <c r="CU39" i="17"/>
  <c r="CV39" i="17"/>
  <c r="CW39" i="17"/>
  <c r="CX39" i="17"/>
  <c r="BT40" i="17"/>
  <c r="BU40" i="17"/>
  <c r="BV40" i="17"/>
  <c r="BW40" i="17"/>
  <c r="BX40" i="17"/>
  <c r="BY40" i="17"/>
  <c r="BZ40" i="17"/>
  <c r="CA40" i="17"/>
  <c r="CB40" i="17"/>
  <c r="CC40" i="17"/>
  <c r="CD40" i="17"/>
  <c r="CE40" i="17"/>
  <c r="CF40" i="17"/>
  <c r="CG40" i="17"/>
  <c r="CH40" i="17"/>
  <c r="CI40" i="17"/>
  <c r="CJ40" i="17"/>
  <c r="CK40" i="17"/>
  <c r="CL40" i="17"/>
  <c r="CM40" i="17"/>
  <c r="CN40" i="17"/>
  <c r="CO40" i="17"/>
  <c r="CP40" i="17"/>
  <c r="CQ40" i="17"/>
  <c r="CR40" i="17"/>
  <c r="CS40" i="17"/>
  <c r="CT40" i="17"/>
  <c r="CU40" i="17"/>
  <c r="CV40" i="17"/>
  <c r="CW40" i="17"/>
  <c r="CX40" i="17"/>
  <c r="BT41" i="17"/>
  <c r="BU41" i="17"/>
  <c r="BV41" i="17"/>
  <c r="BW41" i="17"/>
  <c r="BX41" i="17"/>
  <c r="BY41" i="17"/>
  <c r="BZ41" i="17"/>
  <c r="CA41" i="17"/>
  <c r="CB41" i="17"/>
  <c r="CC41" i="17"/>
  <c r="CD41" i="17"/>
  <c r="CE41" i="17"/>
  <c r="CF41" i="17"/>
  <c r="CG41" i="17"/>
  <c r="CH41" i="17"/>
  <c r="CI41" i="17"/>
  <c r="CJ41" i="17"/>
  <c r="CK41" i="17"/>
  <c r="CL41" i="17"/>
  <c r="CM41" i="17"/>
  <c r="CN41" i="17"/>
  <c r="CO41" i="17"/>
  <c r="CP41" i="17"/>
  <c r="CQ41" i="17"/>
  <c r="CR41" i="17"/>
  <c r="CS41" i="17"/>
  <c r="CT41" i="17"/>
  <c r="CU41" i="17"/>
  <c r="CV41" i="17"/>
  <c r="CW41" i="17"/>
  <c r="CX41" i="17"/>
  <c r="BT42" i="17"/>
  <c r="BU42" i="17"/>
  <c r="BV42" i="17"/>
  <c r="BW42" i="17"/>
  <c r="BX42" i="17"/>
  <c r="BY42" i="17"/>
  <c r="BZ42" i="17"/>
  <c r="CA42" i="17"/>
  <c r="CB42" i="17"/>
  <c r="CC42" i="17"/>
  <c r="CD42" i="17"/>
  <c r="CE42" i="17"/>
  <c r="CF42" i="17"/>
  <c r="CG42" i="17"/>
  <c r="CH42" i="17"/>
  <c r="CI42" i="17"/>
  <c r="CJ42" i="17"/>
  <c r="CK42" i="17"/>
  <c r="CL42" i="17"/>
  <c r="CM42" i="17"/>
  <c r="CN42" i="17"/>
  <c r="CO42" i="17"/>
  <c r="CP42" i="17"/>
  <c r="CQ42" i="17"/>
  <c r="CR42" i="17"/>
  <c r="CS42" i="17"/>
  <c r="CT42" i="17"/>
  <c r="CU42" i="17"/>
  <c r="CV42" i="17"/>
  <c r="CW42" i="17"/>
  <c r="CX42" i="17"/>
  <c r="BT43" i="17"/>
  <c r="BU43" i="17"/>
  <c r="BV43" i="17"/>
  <c r="BW43" i="17"/>
  <c r="BX43" i="17"/>
  <c r="BY43" i="17"/>
  <c r="BZ43" i="17"/>
  <c r="CA43" i="17"/>
  <c r="CB43" i="17"/>
  <c r="CC43" i="17"/>
  <c r="CD43" i="17"/>
  <c r="CE43" i="17"/>
  <c r="CF43" i="17"/>
  <c r="CG43" i="17"/>
  <c r="CH43" i="17"/>
  <c r="CI43" i="17"/>
  <c r="CJ43" i="17"/>
  <c r="CK43" i="17"/>
  <c r="CL43" i="17"/>
  <c r="CM43" i="17"/>
  <c r="CN43" i="17"/>
  <c r="CO43" i="17"/>
  <c r="CP43" i="17"/>
  <c r="CQ43" i="17"/>
  <c r="CR43" i="17"/>
  <c r="CS43" i="17"/>
  <c r="CT43" i="17"/>
  <c r="CU43" i="17"/>
  <c r="CV43" i="17"/>
  <c r="CW43" i="17"/>
  <c r="CX43" i="17"/>
  <c r="BT44" i="17"/>
  <c r="BU44" i="17"/>
  <c r="BV44" i="17"/>
  <c r="BW44" i="17"/>
  <c r="BX44" i="17"/>
  <c r="BY44" i="17"/>
  <c r="BZ44" i="17"/>
  <c r="CA44" i="17"/>
  <c r="CB44" i="17"/>
  <c r="CC44" i="17"/>
  <c r="CD44" i="17"/>
  <c r="CE44" i="17"/>
  <c r="CF44" i="17"/>
  <c r="CG44" i="17"/>
  <c r="CH44" i="17"/>
  <c r="CI44" i="17"/>
  <c r="CJ44" i="17"/>
  <c r="CK44" i="17"/>
  <c r="CL44" i="17"/>
  <c r="CM44" i="17"/>
  <c r="CN44" i="17"/>
  <c r="CO44" i="17"/>
  <c r="CP44" i="17"/>
  <c r="CQ44" i="17"/>
  <c r="CR44" i="17"/>
  <c r="CS44" i="17"/>
  <c r="CT44" i="17"/>
  <c r="CU44" i="17"/>
  <c r="CV44" i="17"/>
  <c r="CW44" i="17"/>
  <c r="CX44" i="17"/>
  <c r="BT45" i="17"/>
  <c r="BU45" i="17"/>
  <c r="BV45" i="17"/>
  <c r="BW45" i="17"/>
  <c r="BX45" i="17"/>
  <c r="BY45" i="17"/>
  <c r="BZ45" i="17"/>
  <c r="CA45" i="17"/>
  <c r="CB45" i="17"/>
  <c r="CC45" i="17"/>
  <c r="CD45" i="17"/>
  <c r="CE45" i="17"/>
  <c r="CF45" i="17"/>
  <c r="CG45" i="17"/>
  <c r="CH45" i="17"/>
  <c r="CI45" i="17"/>
  <c r="CJ45" i="17"/>
  <c r="CK45" i="17"/>
  <c r="CL45" i="17"/>
  <c r="CM45" i="17"/>
  <c r="CN45" i="17"/>
  <c r="CO45" i="17"/>
  <c r="CP45" i="17"/>
  <c r="CQ45" i="17"/>
  <c r="CR45" i="17"/>
  <c r="CS45" i="17"/>
  <c r="CT45" i="17"/>
  <c r="CU45" i="17"/>
  <c r="CV45" i="17"/>
  <c r="CW45" i="17"/>
  <c r="CX45" i="17"/>
  <c r="BT46" i="17"/>
  <c r="BU46" i="17"/>
  <c r="BV46" i="17"/>
  <c r="BW46" i="17"/>
  <c r="BX46" i="17"/>
  <c r="BY46" i="17"/>
  <c r="BZ46" i="17"/>
  <c r="CA46" i="17"/>
  <c r="CB46" i="17"/>
  <c r="CC46" i="17"/>
  <c r="CD46" i="17"/>
  <c r="CE46" i="17"/>
  <c r="CF46" i="17"/>
  <c r="CG46" i="17"/>
  <c r="CH46" i="17"/>
  <c r="CI46" i="17"/>
  <c r="CJ46" i="17"/>
  <c r="CK46" i="17"/>
  <c r="CL46" i="17"/>
  <c r="CM46" i="17"/>
  <c r="CN46" i="17"/>
  <c r="CO46" i="17"/>
  <c r="CP46" i="17"/>
  <c r="CQ46" i="17"/>
  <c r="CR46" i="17"/>
  <c r="CS46" i="17"/>
  <c r="CT46" i="17"/>
  <c r="CU46" i="17"/>
  <c r="CV46" i="17"/>
  <c r="CW46" i="17"/>
  <c r="CX46" i="17"/>
  <c r="BT47" i="17"/>
  <c r="BU47" i="17"/>
  <c r="BV47" i="17"/>
  <c r="BW47" i="17"/>
  <c r="BX47" i="17"/>
  <c r="BY47" i="17"/>
  <c r="BZ47" i="17"/>
  <c r="CA47" i="17"/>
  <c r="CB47" i="17"/>
  <c r="CC47" i="17"/>
  <c r="CD47" i="17"/>
  <c r="CE47" i="17"/>
  <c r="CF47" i="17"/>
  <c r="CG47" i="17"/>
  <c r="CH47" i="17"/>
  <c r="CI47" i="17"/>
  <c r="CJ47" i="17"/>
  <c r="CK47" i="17"/>
  <c r="CL47" i="17"/>
  <c r="CM47" i="17"/>
  <c r="CN47" i="17"/>
  <c r="CO47" i="17"/>
  <c r="CP47" i="17"/>
  <c r="CQ47" i="17"/>
  <c r="CR47" i="17"/>
  <c r="CS47" i="17"/>
  <c r="CT47" i="17"/>
  <c r="CU47" i="17"/>
  <c r="CV47" i="17"/>
  <c r="CW47" i="17"/>
  <c r="CX47" i="17"/>
  <c r="BT48" i="17"/>
  <c r="BU48" i="17"/>
  <c r="BV48" i="17"/>
  <c r="BW48" i="17"/>
  <c r="BX48" i="17"/>
  <c r="BY48" i="17"/>
  <c r="BZ48" i="17"/>
  <c r="CA48" i="17"/>
  <c r="CB48" i="17"/>
  <c r="CC48" i="17"/>
  <c r="CD48" i="17"/>
  <c r="CE48" i="17"/>
  <c r="CF48" i="17"/>
  <c r="CG48" i="17"/>
  <c r="CH48" i="17"/>
  <c r="CI48" i="17"/>
  <c r="CJ48" i="17"/>
  <c r="CK48" i="17"/>
  <c r="CL48" i="17"/>
  <c r="CM48" i="17"/>
  <c r="CN48" i="17"/>
  <c r="CO48" i="17"/>
  <c r="CP48" i="17"/>
  <c r="CQ48" i="17"/>
  <c r="CR48" i="17"/>
  <c r="CS48" i="17"/>
  <c r="CT48" i="17"/>
  <c r="CU48" i="17"/>
  <c r="CV48" i="17"/>
  <c r="CW48" i="17"/>
  <c r="CX48" i="17"/>
  <c r="BU4" i="17"/>
  <c r="BV4" i="17"/>
  <c r="BW4" i="17"/>
  <c r="BX4" i="17"/>
  <c r="BY4" i="17"/>
  <c r="BZ4" i="17"/>
  <c r="CA4" i="17"/>
  <c r="CB4" i="17"/>
  <c r="CC4" i="17"/>
  <c r="CD4" i="17"/>
  <c r="CE4" i="17"/>
  <c r="CF4" i="17"/>
  <c r="CG4" i="17"/>
  <c r="CH4" i="17"/>
  <c r="CI4" i="17"/>
  <c r="CJ4" i="17"/>
  <c r="CK4" i="17"/>
  <c r="CL4" i="17"/>
  <c r="CM4" i="17"/>
  <c r="CN4" i="17"/>
  <c r="CO4" i="17"/>
  <c r="CP4" i="17"/>
  <c r="CQ4" i="17"/>
  <c r="CR4" i="17"/>
  <c r="CS4" i="17"/>
  <c r="CT4" i="17"/>
  <c r="CU4" i="17"/>
  <c r="CV4" i="17"/>
  <c r="CW4" i="17"/>
  <c r="CX4" i="17"/>
  <c r="BT4" i="17"/>
  <c r="BR34" i="17"/>
  <c r="BR35" i="17"/>
  <c r="BR36" i="17"/>
  <c r="BR37" i="17"/>
  <c r="BR38" i="17"/>
  <c r="BR39" i="17"/>
  <c r="BR40" i="17"/>
  <c r="BR41" i="17"/>
  <c r="BR42" i="17"/>
  <c r="BR43" i="17"/>
  <c r="BR44" i="17"/>
  <c r="BR45" i="17"/>
  <c r="BR46" i="17"/>
  <c r="BR47" i="17"/>
  <c r="BR48" i="17"/>
  <c r="AJ34" i="17"/>
  <c r="AJ35" i="17"/>
  <c r="AJ36" i="17"/>
  <c r="AJ37" i="17"/>
  <c r="AJ38" i="17"/>
  <c r="AJ39" i="17"/>
  <c r="AJ40" i="17"/>
  <c r="AJ41" i="17"/>
  <c r="AJ42" i="17"/>
  <c r="AJ43" i="17"/>
  <c r="AJ44" i="17"/>
  <c r="AJ45" i="17"/>
  <c r="AJ46" i="17"/>
  <c r="AJ47" i="17"/>
  <c r="AJ48" i="17"/>
  <c r="AL5" i="17"/>
  <c r="AM5" i="17"/>
  <c r="AN5" i="17"/>
  <c r="AO5" i="17"/>
  <c r="AP5" i="17"/>
  <c r="AQ5" i="17"/>
  <c r="AR5" i="17"/>
  <c r="AS5" i="17"/>
  <c r="AT5" i="17"/>
  <c r="AU5" i="17"/>
  <c r="AV5" i="17"/>
  <c r="AW5" i="17"/>
  <c r="AX5" i="17"/>
  <c r="AY5" i="17"/>
  <c r="AZ5" i="17"/>
  <c r="BA5" i="17"/>
  <c r="BB5" i="17"/>
  <c r="BC5" i="17"/>
  <c r="BD5" i="17"/>
  <c r="BE5" i="17"/>
  <c r="BF5" i="17"/>
  <c r="BG5" i="17"/>
  <c r="BH5" i="17"/>
  <c r="BI5" i="17"/>
  <c r="BJ5" i="17"/>
  <c r="BK5" i="17"/>
  <c r="BL5" i="17"/>
  <c r="BM5" i="17"/>
  <c r="BN5" i="17"/>
  <c r="BO5" i="17"/>
  <c r="BP5" i="17"/>
  <c r="AL6" i="17"/>
  <c r="AM6" i="17"/>
  <c r="AN6" i="17"/>
  <c r="AO6" i="17"/>
  <c r="AP6" i="17"/>
  <c r="AQ6" i="17"/>
  <c r="AR6" i="17"/>
  <c r="AS6" i="17"/>
  <c r="AT6" i="17"/>
  <c r="AU6" i="17"/>
  <c r="AV6" i="17"/>
  <c r="AW6" i="17"/>
  <c r="AX6" i="17"/>
  <c r="AY6" i="17"/>
  <c r="AZ6" i="17"/>
  <c r="BA6" i="17"/>
  <c r="BB6" i="17"/>
  <c r="BC6" i="17"/>
  <c r="BD6" i="17"/>
  <c r="BE6" i="17"/>
  <c r="BF6" i="17"/>
  <c r="BG6" i="17"/>
  <c r="BH6" i="17"/>
  <c r="BI6" i="17"/>
  <c r="BJ6" i="17"/>
  <c r="BK6" i="17"/>
  <c r="BL6" i="17"/>
  <c r="BM6" i="17"/>
  <c r="BN6" i="17"/>
  <c r="BO6" i="17"/>
  <c r="BP6" i="17"/>
  <c r="AL7" i="17"/>
  <c r="AM7" i="17"/>
  <c r="AN7" i="17"/>
  <c r="AO7" i="17"/>
  <c r="AP7" i="17"/>
  <c r="AQ7" i="17"/>
  <c r="AR7" i="17"/>
  <c r="AS7" i="17"/>
  <c r="AT7" i="17"/>
  <c r="AU7" i="17"/>
  <c r="AV7" i="17"/>
  <c r="AW7" i="17"/>
  <c r="AX7" i="17"/>
  <c r="AY7" i="17"/>
  <c r="AZ7" i="17"/>
  <c r="BA7" i="17"/>
  <c r="BB7" i="17"/>
  <c r="BC7" i="17"/>
  <c r="BD7" i="17"/>
  <c r="BE7" i="17"/>
  <c r="BF7" i="17"/>
  <c r="BG7" i="17"/>
  <c r="BH7" i="17"/>
  <c r="BI7" i="17"/>
  <c r="BJ7" i="17"/>
  <c r="BK7" i="17"/>
  <c r="BL7" i="17"/>
  <c r="BM7" i="17"/>
  <c r="BN7" i="17"/>
  <c r="BO7" i="17"/>
  <c r="BP7" i="17"/>
  <c r="AL8" i="17"/>
  <c r="AM8" i="17"/>
  <c r="AN8" i="17"/>
  <c r="AO8" i="17"/>
  <c r="AP8" i="17"/>
  <c r="AQ8" i="17"/>
  <c r="AR8" i="17"/>
  <c r="AS8" i="17"/>
  <c r="AT8" i="17"/>
  <c r="AU8" i="17"/>
  <c r="AV8" i="17"/>
  <c r="AW8" i="17"/>
  <c r="AX8" i="17"/>
  <c r="AY8" i="17"/>
  <c r="AZ8" i="17"/>
  <c r="BA8" i="17"/>
  <c r="BB8" i="17"/>
  <c r="BC8" i="17"/>
  <c r="BD8" i="17"/>
  <c r="BE8" i="17"/>
  <c r="BF8" i="17"/>
  <c r="BG8" i="17"/>
  <c r="BH8" i="17"/>
  <c r="BI8" i="17"/>
  <c r="BJ8" i="17"/>
  <c r="BK8" i="17"/>
  <c r="BL8" i="17"/>
  <c r="BM8" i="17"/>
  <c r="BN8" i="17"/>
  <c r="BO8" i="17"/>
  <c r="BP8" i="17"/>
  <c r="AL9" i="17"/>
  <c r="AM9" i="17"/>
  <c r="AN9" i="17"/>
  <c r="AO9" i="17"/>
  <c r="AP9" i="17"/>
  <c r="AQ9" i="17"/>
  <c r="AR9" i="17"/>
  <c r="AS9" i="17"/>
  <c r="AT9" i="17"/>
  <c r="AU9" i="17"/>
  <c r="AV9" i="17"/>
  <c r="AW9" i="17"/>
  <c r="AX9" i="17"/>
  <c r="AY9" i="17"/>
  <c r="AZ9" i="17"/>
  <c r="BA9" i="17"/>
  <c r="BB9" i="17"/>
  <c r="BC9" i="17"/>
  <c r="BD9" i="17"/>
  <c r="BE9" i="17"/>
  <c r="BF9" i="17"/>
  <c r="BG9" i="17"/>
  <c r="BH9" i="17"/>
  <c r="BI9" i="17"/>
  <c r="BJ9" i="17"/>
  <c r="BK9" i="17"/>
  <c r="BL9" i="17"/>
  <c r="BM9" i="17"/>
  <c r="BN9" i="17"/>
  <c r="BO9" i="17"/>
  <c r="BP9" i="17"/>
  <c r="AL10" i="17"/>
  <c r="AM10" i="17"/>
  <c r="AN10" i="17"/>
  <c r="AO10" i="17"/>
  <c r="AP10" i="17"/>
  <c r="AQ10" i="17"/>
  <c r="AR10" i="17"/>
  <c r="AS10" i="17"/>
  <c r="AT10" i="17"/>
  <c r="AU10" i="17"/>
  <c r="AV10" i="17"/>
  <c r="AW10" i="17"/>
  <c r="AX10" i="17"/>
  <c r="AY10" i="17"/>
  <c r="AZ10" i="17"/>
  <c r="BA10" i="17"/>
  <c r="BB10" i="17"/>
  <c r="BC10" i="17"/>
  <c r="BD10" i="17"/>
  <c r="BE10" i="17"/>
  <c r="BF10" i="17"/>
  <c r="BG10" i="17"/>
  <c r="BH10" i="17"/>
  <c r="BI10" i="17"/>
  <c r="BJ10" i="17"/>
  <c r="BK10" i="17"/>
  <c r="BL10" i="17"/>
  <c r="BM10" i="17"/>
  <c r="BN10" i="17"/>
  <c r="BO10" i="17"/>
  <c r="BP10" i="17"/>
  <c r="AL11" i="17"/>
  <c r="AM11" i="17"/>
  <c r="AN11" i="17"/>
  <c r="AO11" i="17"/>
  <c r="AP11" i="17"/>
  <c r="AQ11" i="17"/>
  <c r="AR11" i="17"/>
  <c r="AS11" i="17"/>
  <c r="AT11" i="17"/>
  <c r="AU11" i="17"/>
  <c r="AV11" i="17"/>
  <c r="AW11" i="17"/>
  <c r="AX11" i="17"/>
  <c r="AY11" i="17"/>
  <c r="AZ11" i="17"/>
  <c r="BA11" i="17"/>
  <c r="BB11" i="17"/>
  <c r="BC11" i="17"/>
  <c r="BD11" i="17"/>
  <c r="BE11" i="17"/>
  <c r="BF11" i="17"/>
  <c r="BG11" i="17"/>
  <c r="BH11" i="17"/>
  <c r="BI11" i="17"/>
  <c r="BJ11" i="17"/>
  <c r="BK11" i="17"/>
  <c r="BL11" i="17"/>
  <c r="BM11" i="17"/>
  <c r="BN11" i="17"/>
  <c r="BO11" i="17"/>
  <c r="BP11" i="17"/>
  <c r="AL12" i="17"/>
  <c r="AM12" i="17"/>
  <c r="AN12" i="17"/>
  <c r="AO12" i="17"/>
  <c r="AP12" i="17"/>
  <c r="AQ12" i="17"/>
  <c r="AR12" i="17"/>
  <c r="AS12" i="17"/>
  <c r="AT12" i="17"/>
  <c r="AU12" i="17"/>
  <c r="AV12" i="17"/>
  <c r="AW12" i="17"/>
  <c r="AX12" i="17"/>
  <c r="AY12" i="17"/>
  <c r="AZ12" i="17"/>
  <c r="BA12" i="17"/>
  <c r="BB12" i="17"/>
  <c r="BC12" i="17"/>
  <c r="BD12" i="17"/>
  <c r="BE12" i="17"/>
  <c r="BF12" i="17"/>
  <c r="BG12" i="17"/>
  <c r="BH12" i="17"/>
  <c r="BI12" i="17"/>
  <c r="BJ12" i="17"/>
  <c r="BK12" i="17"/>
  <c r="BL12" i="17"/>
  <c r="BM12" i="17"/>
  <c r="BN12" i="17"/>
  <c r="BO12" i="17"/>
  <c r="BP12" i="17"/>
  <c r="AL13" i="17"/>
  <c r="AM13" i="17"/>
  <c r="AN13" i="17"/>
  <c r="AO13" i="17"/>
  <c r="AP13" i="17"/>
  <c r="AQ13" i="17"/>
  <c r="AR13" i="17"/>
  <c r="AS13" i="17"/>
  <c r="AT13" i="17"/>
  <c r="AU13" i="17"/>
  <c r="AV13" i="17"/>
  <c r="AW13" i="17"/>
  <c r="AX13" i="17"/>
  <c r="AY13" i="17"/>
  <c r="AZ13" i="17"/>
  <c r="BA13" i="17"/>
  <c r="BB13" i="17"/>
  <c r="BC13" i="17"/>
  <c r="BD13" i="17"/>
  <c r="BE13" i="17"/>
  <c r="BF13" i="17"/>
  <c r="BG13" i="17"/>
  <c r="BH13" i="17"/>
  <c r="BI13" i="17"/>
  <c r="BJ13" i="17"/>
  <c r="BK13" i="17"/>
  <c r="BL13" i="17"/>
  <c r="BM13" i="17"/>
  <c r="BN13" i="17"/>
  <c r="BO13" i="17"/>
  <c r="BP13" i="17"/>
  <c r="AL14" i="17"/>
  <c r="AM14" i="17"/>
  <c r="AN14" i="17"/>
  <c r="AO14" i="17"/>
  <c r="AP14" i="17"/>
  <c r="AQ14" i="17"/>
  <c r="AR14" i="17"/>
  <c r="AS14" i="17"/>
  <c r="AT14" i="17"/>
  <c r="AU14" i="17"/>
  <c r="AV14" i="17"/>
  <c r="AW14" i="17"/>
  <c r="AX14" i="17"/>
  <c r="AY14" i="17"/>
  <c r="AZ14" i="17"/>
  <c r="BA14" i="17"/>
  <c r="BB14" i="17"/>
  <c r="BC14" i="17"/>
  <c r="BD14" i="17"/>
  <c r="BE14" i="17"/>
  <c r="BF14" i="17"/>
  <c r="BG14" i="17"/>
  <c r="BH14" i="17"/>
  <c r="BI14" i="17"/>
  <c r="BJ14" i="17"/>
  <c r="BK14" i="17"/>
  <c r="BL14" i="17"/>
  <c r="BM14" i="17"/>
  <c r="BN14" i="17"/>
  <c r="BO14" i="17"/>
  <c r="BP14" i="17"/>
  <c r="AL15" i="17"/>
  <c r="AM15" i="17"/>
  <c r="AN15" i="17"/>
  <c r="AO15" i="17"/>
  <c r="AP15" i="17"/>
  <c r="AQ15" i="17"/>
  <c r="AR15" i="17"/>
  <c r="AS15" i="17"/>
  <c r="AT15" i="17"/>
  <c r="AU15" i="17"/>
  <c r="AV15" i="17"/>
  <c r="AW15" i="17"/>
  <c r="AX15" i="17"/>
  <c r="AY15" i="17"/>
  <c r="AZ15" i="17"/>
  <c r="BA15" i="17"/>
  <c r="BB15" i="17"/>
  <c r="BC15" i="17"/>
  <c r="BD15" i="17"/>
  <c r="BE15" i="17"/>
  <c r="BF15" i="17"/>
  <c r="BG15" i="17"/>
  <c r="BH15" i="17"/>
  <c r="BI15" i="17"/>
  <c r="BJ15" i="17"/>
  <c r="BK15" i="17"/>
  <c r="BL15" i="17"/>
  <c r="BM15" i="17"/>
  <c r="BN15" i="17"/>
  <c r="BO15" i="17"/>
  <c r="BP15" i="17"/>
  <c r="AL16" i="17"/>
  <c r="AM16" i="17"/>
  <c r="AN16" i="17"/>
  <c r="AO16" i="17"/>
  <c r="AP16" i="17"/>
  <c r="AQ16" i="17"/>
  <c r="AR16" i="17"/>
  <c r="AS16" i="17"/>
  <c r="AT16" i="17"/>
  <c r="AU16" i="17"/>
  <c r="AV16" i="17"/>
  <c r="AW16" i="17"/>
  <c r="AX16" i="17"/>
  <c r="AY16" i="17"/>
  <c r="AZ16" i="17"/>
  <c r="BA16" i="17"/>
  <c r="BB16" i="17"/>
  <c r="BC16" i="17"/>
  <c r="BD16" i="17"/>
  <c r="BE16" i="17"/>
  <c r="BF16" i="17"/>
  <c r="BG16" i="17"/>
  <c r="BH16" i="17"/>
  <c r="BI16" i="17"/>
  <c r="BJ16" i="17"/>
  <c r="BK16" i="17"/>
  <c r="BL16" i="17"/>
  <c r="BM16" i="17"/>
  <c r="BN16" i="17"/>
  <c r="BO16" i="17"/>
  <c r="BP16" i="17"/>
  <c r="AL17" i="17"/>
  <c r="AM17" i="17"/>
  <c r="AN17" i="17"/>
  <c r="AO17" i="17"/>
  <c r="AP17" i="17"/>
  <c r="AQ17" i="17"/>
  <c r="AR17" i="17"/>
  <c r="AS17" i="17"/>
  <c r="AT17" i="17"/>
  <c r="AU17" i="17"/>
  <c r="AV17" i="17"/>
  <c r="AW17" i="17"/>
  <c r="AX17" i="17"/>
  <c r="AY17" i="17"/>
  <c r="AZ17" i="17"/>
  <c r="BA17" i="17"/>
  <c r="BB17" i="17"/>
  <c r="BC17" i="17"/>
  <c r="BD17" i="17"/>
  <c r="BE17" i="17"/>
  <c r="BF17" i="17"/>
  <c r="BG17" i="17"/>
  <c r="BH17" i="17"/>
  <c r="BI17" i="17"/>
  <c r="BJ17" i="17"/>
  <c r="BK17" i="17"/>
  <c r="BL17" i="17"/>
  <c r="BM17" i="17"/>
  <c r="BN17" i="17"/>
  <c r="BO17" i="17"/>
  <c r="BP17" i="17"/>
  <c r="AL18" i="17"/>
  <c r="AM18" i="17"/>
  <c r="AN18" i="17"/>
  <c r="AO18" i="17"/>
  <c r="AP18" i="17"/>
  <c r="AQ18" i="17"/>
  <c r="AR18" i="17"/>
  <c r="AS18" i="17"/>
  <c r="AT18" i="17"/>
  <c r="AU18" i="17"/>
  <c r="AV18" i="17"/>
  <c r="AW18" i="17"/>
  <c r="AX18" i="17"/>
  <c r="AY18" i="17"/>
  <c r="AZ18" i="17"/>
  <c r="BA18" i="17"/>
  <c r="BB18" i="17"/>
  <c r="BC18" i="17"/>
  <c r="BD18" i="17"/>
  <c r="BE18" i="17"/>
  <c r="BF18" i="17"/>
  <c r="BG18" i="17"/>
  <c r="BH18" i="17"/>
  <c r="BI18" i="17"/>
  <c r="BJ18" i="17"/>
  <c r="BK18" i="17"/>
  <c r="BL18" i="17"/>
  <c r="BM18" i="17"/>
  <c r="BN18" i="17"/>
  <c r="BO18" i="17"/>
  <c r="BP18" i="17"/>
  <c r="AL19" i="17"/>
  <c r="AM19" i="17"/>
  <c r="AN19" i="17"/>
  <c r="AO19" i="17"/>
  <c r="AP19" i="17"/>
  <c r="AQ19" i="17"/>
  <c r="AR19" i="17"/>
  <c r="AS19" i="17"/>
  <c r="AT19" i="17"/>
  <c r="AU19" i="17"/>
  <c r="AV19" i="17"/>
  <c r="AW19" i="17"/>
  <c r="AX19" i="17"/>
  <c r="AY19" i="17"/>
  <c r="AZ19" i="17"/>
  <c r="BA19" i="17"/>
  <c r="BB19" i="17"/>
  <c r="BC19" i="17"/>
  <c r="BD19" i="17"/>
  <c r="BE19" i="17"/>
  <c r="BF19" i="17"/>
  <c r="BG19" i="17"/>
  <c r="BH19" i="17"/>
  <c r="BI19" i="17"/>
  <c r="BJ19" i="17"/>
  <c r="BK19" i="17"/>
  <c r="BL19" i="17"/>
  <c r="BM19" i="17"/>
  <c r="BN19" i="17"/>
  <c r="BO19" i="17"/>
  <c r="BP19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Z20" i="17"/>
  <c r="BA20" i="17"/>
  <c r="BB20" i="17"/>
  <c r="BC20" i="17"/>
  <c r="BD20" i="17"/>
  <c r="BE20" i="17"/>
  <c r="BF20" i="17"/>
  <c r="BG20" i="17"/>
  <c r="BH20" i="17"/>
  <c r="BI20" i="17"/>
  <c r="BJ20" i="17"/>
  <c r="BK20" i="17"/>
  <c r="BL20" i="17"/>
  <c r="BM20" i="17"/>
  <c r="BN20" i="17"/>
  <c r="BO20" i="17"/>
  <c r="BP20" i="17"/>
  <c r="AL21" i="17"/>
  <c r="AM21" i="17"/>
  <c r="AN21" i="17"/>
  <c r="AO21" i="17"/>
  <c r="AP21" i="17"/>
  <c r="AQ21" i="17"/>
  <c r="AR21" i="17"/>
  <c r="AS21" i="17"/>
  <c r="AT21" i="17"/>
  <c r="AU21" i="17"/>
  <c r="AV21" i="17"/>
  <c r="AW21" i="17"/>
  <c r="AX21" i="17"/>
  <c r="AY21" i="17"/>
  <c r="AZ21" i="17"/>
  <c r="BA21" i="17"/>
  <c r="BB21" i="17"/>
  <c r="BC21" i="17"/>
  <c r="BD21" i="17"/>
  <c r="BE21" i="17"/>
  <c r="BF21" i="17"/>
  <c r="BG21" i="17"/>
  <c r="BH21" i="17"/>
  <c r="BI21" i="17"/>
  <c r="BJ21" i="17"/>
  <c r="BK21" i="17"/>
  <c r="BL21" i="17"/>
  <c r="BM21" i="17"/>
  <c r="BN21" i="17"/>
  <c r="BO21" i="17"/>
  <c r="BP21" i="17"/>
  <c r="AL22" i="17"/>
  <c r="AM22" i="17"/>
  <c r="AN22" i="17"/>
  <c r="AO22" i="17"/>
  <c r="AP22" i="17"/>
  <c r="AQ22" i="17"/>
  <c r="AR22" i="17"/>
  <c r="AS22" i="17"/>
  <c r="AT22" i="17"/>
  <c r="AU22" i="17"/>
  <c r="AV22" i="17"/>
  <c r="AW22" i="17"/>
  <c r="AX22" i="17"/>
  <c r="AY22" i="17"/>
  <c r="AZ22" i="17"/>
  <c r="BA22" i="17"/>
  <c r="BB22" i="17"/>
  <c r="BC22" i="17"/>
  <c r="BD22" i="17"/>
  <c r="BE22" i="17"/>
  <c r="BF22" i="17"/>
  <c r="BG22" i="17"/>
  <c r="BH22" i="17"/>
  <c r="BI22" i="17"/>
  <c r="BJ22" i="17"/>
  <c r="BK22" i="17"/>
  <c r="BL22" i="17"/>
  <c r="BM22" i="17"/>
  <c r="BN22" i="17"/>
  <c r="BO22" i="17"/>
  <c r="BP22" i="17"/>
  <c r="AL23" i="17"/>
  <c r="AM23" i="17"/>
  <c r="AN23" i="17"/>
  <c r="AO23" i="17"/>
  <c r="AP23" i="17"/>
  <c r="AQ23" i="17"/>
  <c r="AR23" i="17"/>
  <c r="AS23" i="17"/>
  <c r="AT23" i="17"/>
  <c r="AU23" i="17"/>
  <c r="AV23" i="17"/>
  <c r="AW23" i="17"/>
  <c r="AX23" i="17"/>
  <c r="AY23" i="17"/>
  <c r="AZ23" i="17"/>
  <c r="BA23" i="17"/>
  <c r="BB23" i="17"/>
  <c r="BC23" i="17"/>
  <c r="BD23" i="17"/>
  <c r="BE23" i="17"/>
  <c r="BF23" i="17"/>
  <c r="BG23" i="17"/>
  <c r="BH23" i="17"/>
  <c r="BI23" i="17"/>
  <c r="BJ23" i="17"/>
  <c r="BK23" i="17"/>
  <c r="BL23" i="17"/>
  <c r="BM23" i="17"/>
  <c r="BN23" i="17"/>
  <c r="BO23" i="17"/>
  <c r="BP23" i="17"/>
  <c r="AL24" i="17"/>
  <c r="AM24" i="17"/>
  <c r="AN24" i="17"/>
  <c r="AO24" i="17"/>
  <c r="AP24" i="17"/>
  <c r="AQ24" i="17"/>
  <c r="AR24" i="17"/>
  <c r="AS24" i="17"/>
  <c r="AT24" i="17"/>
  <c r="AU24" i="17"/>
  <c r="AV24" i="17"/>
  <c r="AW24" i="17"/>
  <c r="AX24" i="17"/>
  <c r="AY24" i="17"/>
  <c r="AZ24" i="17"/>
  <c r="BA24" i="17"/>
  <c r="BB24" i="17"/>
  <c r="BC24" i="17"/>
  <c r="BD24" i="17"/>
  <c r="BE24" i="17"/>
  <c r="BF24" i="17"/>
  <c r="BG24" i="17"/>
  <c r="BH24" i="17"/>
  <c r="BI24" i="17"/>
  <c r="BJ24" i="17"/>
  <c r="BK24" i="17"/>
  <c r="BL24" i="17"/>
  <c r="BM24" i="17"/>
  <c r="BN24" i="17"/>
  <c r="BO24" i="17"/>
  <c r="BP24" i="17"/>
  <c r="AL25" i="17"/>
  <c r="AM25" i="17"/>
  <c r="AN25" i="17"/>
  <c r="AO25" i="17"/>
  <c r="AP25" i="17"/>
  <c r="AQ25" i="17"/>
  <c r="AR25" i="17"/>
  <c r="AS25" i="17"/>
  <c r="AT25" i="17"/>
  <c r="AU25" i="17"/>
  <c r="AV25" i="17"/>
  <c r="AW25" i="17"/>
  <c r="AX25" i="17"/>
  <c r="AY25" i="17"/>
  <c r="AZ25" i="17"/>
  <c r="BA25" i="17"/>
  <c r="BB25" i="17"/>
  <c r="BC25" i="17"/>
  <c r="BD25" i="17"/>
  <c r="BE25" i="17"/>
  <c r="BF25" i="17"/>
  <c r="BG25" i="17"/>
  <c r="BH25" i="17"/>
  <c r="BI25" i="17"/>
  <c r="BJ25" i="17"/>
  <c r="BK25" i="17"/>
  <c r="BL25" i="17"/>
  <c r="BM25" i="17"/>
  <c r="BN25" i="17"/>
  <c r="BO25" i="17"/>
  <c r="BP25" i="17"/>
  <c r="AL26" i="17"/>
  <c r="AM26" i="17"/>
  <c r="AN26" i="17"/>
  <c r="AO26" i="17"/>
  <c r="AP26" i="17"/>
  <c r="AQ26" i="17"/>
  <c r="AR26" i="17"/>
  <c r="AS26" i="17"/>
  <c r="AT26" i="17"/>
  <c r="AU26" i="17"/>
  <c r="AV26" i="17"/>
  <c r="AW26" i="17"/>
  <c r="AX26" i="17"/>
  <c r="AY26" i="17"/>
  <c r="AZ26" i="17"/>
  <c r="BA26" i="17"/>
  <c r="BB26" i="17"/>
  <c r="BC26" i="17"/>
  <c r="BD26" i="17"/>
  <c r="BE26" i="17"/>
  <c r="BF26" i="17"/>
  <c r="BG26" i="17"/>
  <c r="BH26" i="17"/>
  <c r="BI26" i="17"/>
  <c r="BJ26" i="17"/>
  <c r="BK26" i="17"/>
  <c r="BL26" i="17"/>
  <c r="BM26" i="17"/>
  <c r="BN26" i="17"/>
  <c r="BO26" i="17"/>
  <c r="BP26" i="17"/>
  <c r="AL27" i="17"/>
  <c r="AM27" i="17"/>
  <c r="AN27" i="17"/>
  <c r="AO27" i="17"/>
  <c r="AP27" i="17"/>
  <c r="AQ27" i="17"/>
  <c r="AR27" i="17"/>
  <c r="AS27" i="17"/>
  <c r="AT27" i="17"/>
  <c r="AU27" i="17"/>
  <c r="AV27" i="17"/>
  <c r="AW27" i="17"/>
  <c r="AX27" i="17"/>
  <c r="AY27" i="17"/>
  <c r="AZ27" i="17"/>
  <c r="BA27" i="17"/>
  <c r="BB27" i="17"/>
  <c r="BC27" i="17"/>
  <c r="BD27" i="17"/>
  <c r="BE27" i="17"/>
  <c r="BF27" i="17"/>
  <c r="BG27" i="17"/>
  <c r="BH27" i="17"/>
  <c r="BI27" i="17"/>
  <c r="BJ27" i="17"/>
  <c r="BK27" i="17"/>
  <c r="BL27" i="17"/>
  <c r="BM27" i="17"/>
  <c r="BN27" i="17"/>
  <c r="BO27" i="17"/>
  <c r="BP27" i="17"/>
  <c r="AL28" i="17"/>
  <c r="AM28" i="17"/>
  <c r="AN28" i="17"/>
  <c r="AO28" i="17"/>
  <c r="AP28" i="17"/>
  <c r="AQ28" i="17"/>
  <c r="AR28" i="17"/>
  <c r="AS28" i="17"/>
  <c r="AT28" i="17"/>
  <c r="AU28" i="17"/>
  <c r="AV28" i="17"/>
  <c r="AW28" i="17"/>
  <c r="AX28" i="17"/>
  <c r="AY28" i="17"/>
  <c r="AZ28" i="17"/>
  <c r="BA28" i="17"/>
  <c r="BB28" i="17"/>
  <c r="BC28" i="17"/>
  <c r="BD28" i="17"/>
  <c r="BE28" i="17"/>
  <c r="BF28" i="17"/>
  <c r="BG28" i="17"/>
  <c r="BH28" i="17"/>
  <c r="BI28" i="17"/>
  <c r="BJ28" i="17"/>
  <c r="BK28" i="17"/>
  <c r="BL28" i="17"/>
  <c r="BM28" i="17"/>
  <c r="BN28" i="17"/>
  <c r="BO28" i="17"/>
  <c r="BP28" i="17"/>
  <c r="AL29" i="17"/>
  <c r="AM29" i="17"/>
  <c r="AN29" i="17"/>
  <c r="AO29" i="17"/>
  <c r="AP29" i="17"/>
  <c r="AQ29" i="17"/>
  <c r="AR29" i="17"/>
  <c r="AS29" i="17"/>
  <c r="AT29" i="17"/>
  <c r="AU29" i="17"/>
  <c r="AV29" i="17"/>
  <c r="AW29" i="17"/>
  <c r="AX29" i="17"/>
  <c r="AY29" i="17"/>
  <c r="AZ29" i="17"/>
  <c r="BA29" i="17"/>
  <c r="BB29" i="17"/>
  <c r="BC29" i="17"/>
  <c r="BD29" i="17"/>
  <c r="BE29" i="17"/>
  <c r="BF29" i="17"/>
  <c r="BG29" i="17"/>
  <c r="BH29" i="17"/>
  <c r="BI29" i="17"/>
  <c r="BJ29" i="17"/>
  <c r="BK29" i="17"/>
  <c r="BL29" i="17"/>
  <c r="BM29" i="17"/>
  <c r="BN29" i="17"/>
  <c r="BO29" i="17"/>
  <c r="BP29" i="17"/>
  <c r="AL30" i="17"/>
  <c r="AM30" i="17"/>
  <c r="AN30" i="17"/>
  <c r="AO30" i="17"/>
  <c r="AP30" i="17"/>
  <c r="AQ30" i="17"/>
  <c r="AR30" i="17"/>
  <c r="AS30" i="17"/>
  <c r="AT30" i="17"/>
  <c r="AU30" i="17"/>
  <c r="AV30" i="17"/>
  <c r="AW30" i="17"/>
  <c r="AX30" i="17"/>
  <c r="AY30" i="17"/>
  <c r="AZ30" i="17"/>
  <c r="BA30" i="17"/>
  <c r="BB30" i="17"/>
  <c r="BC30" i="17"/>
  <c r="BD30" i="17"/>
  <c r="BE30" i="17"/>
  <c r="BF30" i="17"/>
  <c r="BG30" i="17"/>
  <c r="BH30" i="17"/>
  <c r="BI30" i="17"/>
  <c r="BJ30" i="17"/>
  <c r="BK30" i="17"/>
  <c r="BL30" i="17"/>
  <c r="BM30" i="17"/>
  <c r="BN30" i="17"/>
  <c r="BO30" i="17"/>
  <c r="BP30" i="17"/>
  <c r="AL31" i="17"/>
  <c r="AM31" i="17"/>
  <c r="AN31" i="17"/>
  <c r="AO31" i="17"/>
  <c r="AP31" i="17"/>
  <c r="AQ31" i="17"/>
  <c r="AR31" i="17"/>
  <c r="AS31" i="17"/>
  <c r="AT31" i="17"/>
  <c r="AU31" i="17"/>
  <c r="AV31" i="17"/>
  <c r="AW31" i="17"/>
  <c r="AX31" i="17"/>
  <c r="AY31" i="17"/>
  <c r="AZ31" i="17"/>
  <c r="BA31" i="17"/>
  <c r="BB31" i="17"/>
  <c r="BC31" i="17"/>
  <c r="BD31" i="17"/>
  <c r="BE31" i="17"/>
  <c r="BF31" i="17"/>
  <c r="BG31" i="17"/>
  <c r="BH31" i="17"/>
  <c r="BI31" i="17"/>
  <c r="BJ31" i="17"/>
  <c r="BK31" i="17"/>
  <c r="BL31" i="17"/>
  <c r="BM31" i="17"/>
  <c r="BN31" i="17"/>
  <c r="BO31" i="17"/>
  <c r="BP31" i="17"/>
  <c r="AL32" i="17"/>
  <c r="AM32" i="17"/>
  <c r="AN32" i="17"/>
  <c r="AO32" i="17"/>
  <c r="AP32" i="17"/>
  <c r="AQ32" i="17"/>
  <c r="AR32" i="17"/>
  <c r="AS32" i="17"/>
  <c r="AT32" i="17"/>
  <c r="AU32" i="17"/>
  <c r="AV32" i="17"/>
  <c r="AW32" i="17"/>
  <c r="AX32" i="17"/>
  <c r="AY32" i="17"/>
  <c r="AZ32" i="17"/>
  <c r="BA32" i="17"/>
  <c r="BB32" i="17"/>
  <c r="BC32" i="17"/>
  <c r="BD32" i="17"/>
  <c r="BE32" i="17"/>
  <c r="BF32" i="17"/>
  <c r="BG32" i="17"/>
  <c r="BH32" i="17"/>
  <c r="BI32" i="17"/>
  <c r="BJ32" i="17"/>
  <c r="BK32" i="17"/>
  <c r="BL32" i="17"/>
  <c r="BM32" i="17"/>
  <c r="BN32" i="17"/>
  <c r="BO32" i="17"/>
  <c r="BP32" i="17"/>
  <c r="AL33" i="17"/>
  <c r="AM33" i="17"/>
  <c r="AN33" i="17"/>
  <c r="AO33" i="17"/>
  <c r="AP33" i="17"/>
  <c r="AQ33" i="17"/>
  <c r="AR33" i="17"/>
  <c r="AS33" i="17"/>
  <c r="AT33" i="17"/>
  <c r="AU33" i="17"/>
  <c r="AV33" i="17"/>
  <c r="AW33" i="17"/>
  <c r="AX33" i="17"/>
  <c r="AY33" i="17"/>
  <c r="AZ33" i="17"/>
  <c r="BA33" i="17"/>
  <c r="BB33" i="17"/>
  <c r="BC33" i="17"/>
  <c r="BD33" i="17"/>
  <c r="BE33" i="17"/>
  <c r="BF33" i="17"/>
  <c r="BG33" i="17"/>
  <c r="BH33" i="17"/>
  <c r="BI33" i="17"/>
  <c r="BJ33" i="17"/>
  <c r="BK33" i="17"/>
  <c r="BL33" i="17"/>
  <c r="BM33" i="17"/>
  <c r="BN33" i="17"/>
  <c r="BO33" i="17"/>
  <c r="BP33" i="17"/>
  <c r="AL34" i="17"/>
  <c r="AM34" i="17"/>
  <c r="AN34" i="17"/>
  <c r="AO34" i="17"/>
  <c r="AP34" i="17"/>
  <c r="AQ34" i="17"/>
  <c r="AR34" i="17"/>
  <c r="AS34" i="17"/>
  <c r="AT34" i="17"/>
  <c r="AU34" i="17"/>
  <c r="AV34" i="17"/>
  <c r="AW34" i="17"/>
  <c r="AX34" i="17"/>
  <c r="AY34" i="17"/>
  <c r="AZ34" i="17"/>
  <c r="BA34" i="17"/>
  <c r="BB34" i="17"/>
  <c r="BC34" i="17"/>
  <c r="BD34" i="17"/>
  <c r="BE34" i="17"/>
  <c r="BF34" i="17"/>
  <c r="BG34" i="17"/>
  <c r="BH34" i="17"/>
  <c r="BI34" i="17"/>
  <c r="BJ34" i="17"/>
  <c r="BK34" i="17"/>
  <c r="BL34" i="17"/>
  <c r="BM34" i="17"/>
  <c r="BN34" i="17"/>
  <c r="BO34" i="17"/>
  <c r="BP34" i="17"/>
  <c r="AL35" i="17"/>
  <c r="AM35" i="17"/>
  <c r="AN35" i="17"/>
  <c r="AO35" i="17"/>
  <c r="AP35" i="17"/>
  <c r="AQ35" i="17"/>
  <c r="AR35" i="17"/>
  <c r="AS35" i="17"/>
  <c r="AT35" i="17"/>
  <c r="AU35" i="17"/>
  <c r="AV35" i="17"/>
  <c r="AW35" i="17"/>
  <c r="AX35" i="17"/>
  <c r="AY35" i="17"/>
  <c r="AZ35" i="17"/>
  <c r="BA35" i="17"/>
  <c r="BB35" i="17"/>
  <c r="BC35" i="17"/>
  <c r="BD35" i="17"/>
  <c r="BE35" i="17"/>
  <c r="BF35" i="17"/>
  <c r="BG35" i="17"/>
  <c r="BH35" i="17"/>
  <c r="BI35" i="17"/>
  <c r="BJ35" i="17"/>
  <c r="BK35" i="17"/>
  <c r="BL35" i="17"/>
  <c r="BM35" i="17"/>
  <c r="BN35" i="17"/>
  <c r="BO35" i="17"/>
  <c r="BP35" i="17"/>
  <c r="AL36" i="17"/>
  <c r="AM36" i="17"/>
  <c r="AN36" i="17"/>
  <c r="AO36" i="17"/>
  <c r="AP36" i="17"/>
  <c r="AQ36" i="17"/>
  <c r="AR36" i="17"/>
  <c r="AS36" i="17"/>
  <c r="AT36" i="17"/>
  <c r="AU36" i="17"/>
  <c r="AV36" i="17"/>
  <c r="AW36" i="17"/>
  <c r="AX36" i="17"/>
  <c r="AY36" i="17"/>
  <c r="AZ36" i="17"/>
  <c r="BA36" i="17"/>
  <c r="BB36" i="17"/>
  <c r="BC36" i="17"/>
  <c r="BD36" i="17"/>
  <c r="BE36" i="17"/>
  <c r="BF36" i="17"/>
  <c r="BG36" i="17"/>
  <c r="BH36" i="17"/>
  <c r="BI36" i="17"/>
  <c r="BJ36" i="17"/>
  <c r="BK36" i="17"/>
  <c r="BL36" i="17"/>
  <c r="BM36" i="17"/>
  <c r="BN36" i="17"/>
  <c r="BO36" i="17"/>
  <c r="BP36" i="17"/>
  <c r="AL37" i="17"/>
  <c r="AM37" i="17"/>
  <c r="AN37" i="17"/>
  <c r="AO37" i="17"/>
  <c r="AP37" i="17"/>
  <c r="AQ37" i="17"/>
  <c r="AR37" i="17"/>
  <c r="AS37" i="17"/>
  <c r="AT37" i="17"/>
  <c r="AU37" i="17"/>
  <c r="AV37" i="17"/>
  <c r="AW37" i="17"/>
  <c r="AX37" i="17"/>
  <c r="AY37" i="17"/>
  <c r="AZ37" i="17"/>
  <c r="BA37" i="17"/>
  <c r="BB37" i="17"/>
  <c r="BC37" i="17"/>
  <c r="BD37" i="17"/>
  <c r="BE37" i="17"/>
  <c r="BF37" i="17"/>
  <c r="BG37" i="17"/>
  <c r="BH37" i="17"/>
  <c r="BI37" i="17"/>
  <c r="BJ37" i="17"/>
  <c r="BK37" i="17"/>
  <c r="BL37" i="17"/>
  <c r="BM37" i="17"/>
  <c r="BN37" i="17"/>
  <c r="BO37" i="17"/>
  <c r="BP37" i="17"/>
  <c r="AL38" i="17"/>
  <c r="AM38" i="17"/>
  <c r="AN38" i="17"/>
  <c r="AO38" i="17"/>
  <c r="AP38" i="17"/>
  <c r="AQ38" i="17"/>
  <c r="AR38" i="17"/>
  <c r="AS38" i="17"/>
  <c r="AT38" i="17"/>
  <c r="AU38" i="17"/>
  <c r="AV38" i="17"/>
  <c r="AW38" i="17"/>
  <c r="AX38" i="17"/>
  <c r="AY38" i="17"/>
  <c r="AZ38" i="17"/>
  <c r="BA38" i="17"/>
  <c r="BB38" i="17"/>
  <c r="BC38" i="17"/>
  <c r="BD38" i="17"/>
  <c r="BE38" i="17"/>
  <c r="BF38" i="17"/>
  <c r="BG38" i="17"/>
  <c r="BH38" i="17"/>
  <c r="BI38" i="17"/>
  <c r="BJ38" i="17"/>
  <c r="BK38" i="17"/>
  <c r="BL38" i="17"/>
  <c r="BM38" i="17"/>
  <c r="BN38" i="17"/>
  <c r="BO38" i="17"/>
  <c r="BP38" i="17"/>
  <c r="AL39" i="17"/>
  <c r="AM39" i="17"/>
  <c r="AN39" i="17"/>
  <c r="AO39" i="17"/>
  <c r="AP39" i="17"/>
  <c r="AQ39" i="17"/>
  <c r="AR39" i="17"/>
  <c r="AS39" i="17"/>
  <c r="AT39" i="17"/>
  <c r="AU39" i="17"/>
  <c r="AV39" i="17"/>
  <c r="AW39" i="17"/>
  <c r="AX39" i="17"/>
  <c r="AY39" i="17"/>
  <c r="AZ39" i="17"/>
  <c r="BA39" i="17"/>
  <c r="BB39" i="17"/>
  <c r="BC39" i="17"/>
  <c r="BD39" i="17"/>
  <c r="BE39" i="17"/>
  <c r="BF39" i="17"/>
  <c r="BG39" i="17"/>
  <c r="BH39" i="17"/>
  <c r="BI39" i="17"/>
  <c r="BJ39" i="17"/>
  <c r="BK39" i="17"/>
  <c r="BL39" i="17"/>
  <c r="BM39" i="17"/>
  <c r="BN39" i="17"/>
  <c r="BO39" i="17"/>
  <c r="BP39" i="17"/>
  <c r="AL40" i="17"/>
  <c r="AM40" i="17"/>
  <c r="AN40" i="17"/>
  <c r="AO40" i="17"/>
  <c r="AP40" i="17"/>
  <c r="AQ40" i="17"/>
  <c r="AR40" i="17"/>
  <c r="AS40" i="17"/>
  <c r="AT40" i="17"/>
  <c r="AU40" i="17"/>
  <c r="AV40" i="17"/>
  <c r="AW40" i="17"/>
  <c r="AX40" i="17"/>
  <c r="AY40" i="17"/>
  <c r="AZ40" i="17"/>
  <c r="BA40" i="17"/>
  <c r="BB40" i="17"/>
  <c r="BC40" i="17"/>
  <c r="BD40" i="17"/>
  <c r="BE40" i="17"/>
  <c r="BF40" i="17"/>
  <c r="BG40" i="17"/>
  <c r="BH40" i="17"/>
  <c r="BI40" i="17"/>
  <c r="BJ40" i="17"/>
  <c r="BK40" i="17"/>
  <c r="BL40" i="17"/>
  <c r="BM40" i="17"/>
  <c r="BN40" i="17"/>
  <c r="BO40" i="17"/>
  <c r="BP40" i="17"/>
  <c r="AL41" i="17"/>
  <c r="AM41" i="17"/>
  <c r="AN41" i="17"/>
  <c r="AO41" i="17"/>
  <c r="AP41" i="17"/>
  <c r="AQ41" i="17"/>
  <c r="AR41" i="17"/>
  <c r="AS41" i="17"/>
  <c r="AT41" i="17"/>
  <c r="AU41" i="17"/>
  <c r="AV41" i="17"/>
  <c r="AW41" i="17"/>
  <c r="AX41" i="17"/>
  <c r="AY41" i="17"/>
  <c r="AZ41" i="17"/>
  <c r="BA41" i="17"/>
  <c r="BB41" i="17"/>
  <c r="BC41" i="17"/>
  <c r="BD41" i="17"/>
  <c r="BE41" i="17"/>
  <c r="BF41" i="17"/>
  <c r="BG41" i="17"/>
  <c r="BH41" i="17"/>
  <c r="BI41" i="17"/>
  <c r="BJ41" i="17"/>
  <c r="BK41" i="17"/>
  <c r="BL41" i="17"/>
  <c r="BM41" i="17"/>
  <c r="BN41" i="17"/>
  <c r="BO41" i="17"/>
  <c r="BP41" i="17"/>
  <c r="AL42" i="17"/>
  <c r="AM42" i="17"/>
  <c r="AN42" i="17"/>
  <c r="AO42" i="17"/>
  <c r="AP42" i="17"/>
  <c r="AQ42" i="17"/>
  <c r="AR42" i="17"/>
  <c r="AS42" i="17"/>
  <c r="AT42" i="17"/>
  <c r="AU42" i="17"/>
  <c r="AV42" i="17"/>
  <c r="AW42" i="17"/>
  <c r="AX42" i="17"/>
  <c r="AY42" i="17"/>
  <c r="AZ42" i="17"/>
  <c r="BA42" i="17"/>
  <c r="BB42" i="17"/>
  <c r="BC42" i="17"/>
  <c r="BD42" i="17"/>
  <c r="BE42" i="17"/>
  <c r="BF42" i="17"/>
  <c r="BG42" i="17"/>
  <c r="BH42" i="17"/>
  <c r="BI42" i="17"/>
  <c r="BJ42" i="17"/>
  <c r="BK42" i="17"/>
  <c r="BL42" i="17"/>
  <c r="BM42" i="17"/>
  <c r="BN42" i="17"/>
  <c r="BO42" i="17"/>
  <c r="BP42" i="17"/>
  <c r="AL43" i="17"/>
  <c r="AM43" i="17"/>
  <c r="AN43" i="17"/>
  <c r="AO43" i="17"/>
  <c r="AP43" i="17"/>
  <c r="AQ43" i="17"/>
  <c r="AR43" i="17"/>
  <c r="AS43" i="17"/>
  <c r="AT43" i="17"/>
  <c r="AU43" i="17"/>
  <c r="AV43" i="17"/>
  <c r="AW43" i="17"/>
  <c r="AX43" i="17"/>
  <c r="AY43" i="17"/>
  <c r="AZ43" i="17"/>
  <c r="BA43" i="17"/>
  <c r="BB43" i="17"/>
  <c r="BC43" i="17"/>
  <c r="BD43" i="17"/>
  <c r="BE43" i="17"/>
  <c r="BF43" i="17"/>
  <c r="BG43" i="17"/>
  <c r="BH43" i="17"/>
  <c r="BI43" i="17"/>
  <c r="BJ43" i="17"/>
  <c r="BK43" i="17"/>
  <c r="BL43" i="17"/>
  <c r="BM43" i="17"/>
  <c r="BN43" i="17"/>
  <c r="BO43" i="17"/>
  <c r="BP43" i="17"/>
  <c r="AL44" i="17"/>
  <c r="AM44" i="17"/>
  <c r="AN44" i="17"/>
  <c r="AO44" i="17"/>
  <c r="AP44" i="17"/>
  <c r="AQ44" i="17"/>
  <c r="AR44" i="17"/>
  <c r="AS44" i="17"/>
  <c r="AT44" i="17"/>
  <c r="AU44" i="17"/>
  <c r="AV44" i="17"/>
  <c r="AW44" i="17"/>
  <c r="AX44" i="17"/>
  <c r="AY44" i="17"/>
  <c r="AZ44" i="17"/>
  <c r="BA44" i="17"/>
  <c r="BB44" i="17"/>
  <c r="BC44" i="17"/>
  <c r="BD44" i="17"/>
  <c r="BE44" i="17"/>
  <c r="BF44" i="17"/>
  <c r="BG44" i="17"/>
  <c r="BH44" i="17"/>
  <c r="BI44" i="17"/>
  <c r="BJ44" i="17"/>
  <c r="BK44" i="17"/>
  <c r="BL44" i="17"/>
  <c r="BM44" i="17"/>
  <c r="BN44" i="17"/>
  <c r="BO44" i="17"/>
  <c r="BP44" i="17"/>
  <c r="AL45" i="17"/>
  <c r="AM45" i="17"/>
  <c r="AN45" i="17"/>
  <c r="AO45" i="17"/>
  <c r="AP45" i="17"/>
  <c r="AQ45" i="17"/>
  <c r="AR45" i="17"/>
  <c r="AS45" i="17"/>
  <c r="AT45" i="17"/>
  <c r="AU45" i="17"/>
  <c r="AV45" i="17"/>
  <c r="AW45" i="17"/>
  <c r="AX45" i="17"/>
  <c r="AY45" i="17"/>
  <c r="AZ45" i="17"/>
  <c r="BA45" i="17"/>
  <c r="BB45" i="17"/>
  <c r="BC45" i="17"/>
  <c r="BD45" i="17"/>
  <c r="BE45" i="17"/>
  <c r="BF45" i="17"/>
  <c r="BG45" i="17"/>
  <c r="BH45" i="17"/>
  <c r="BI45" i="17"/>
  <c r="BJ45" i="17"/>
  <c r="BK45" i="17"/>
  <c r="BL45" i="17"/>
  <c r="BM45" i="17"/>
  <c r="BN45" i="17"/>
  <c r="BO45" i="17"/>
  <c r="BP45" i="17"/>
  <c r="AL46" i="17"/>
  <c r="AM46" i="17"/>
  <c r="AN46" i="17"/>
  <c r="AO46" i="17"/>
  <c r="AP46" i="17"/>
  <c r="AQ46" i="17"/>
  <c r="AR46" i="17"/>
  <c r="AS46" i="17"/>
  <c r="AT46" i="17"/>
  <c r="AU46" i="17"/>
  <c r="AV46" i="17"/>
  <c r="AW46" i="17"/>
  <c r="AX46" i="17"/>
  <c r="AY46" i="17"/>
  <c r="AZ46" i="17"/>
  <c r="BA46" i="17"/>
  <c r="BB46" i="17"/>
  <c r="BC46" i="17"/>
  <c r="BD46" i="17"/>
  <c r="BE46" i="17"/>
  <c r="BF46" i="17"/>
  <c r="BG46" i="17"/>
  <c r="BH46" i="17"/>
  <c r="BI46" i="17"/>
  <c r="BJ46" i="17"/>
  <c r="BK46" i="17"/>
  <c r="BL46" i="17"/>
  <c r="BM46" i="17"/>
  <c r="BN46" i="17"/>
  <c r="BO46" i="17"/>
  <c r="BP46" i="17"/>
  <c r="AL47" i="17"/>
  <c r="AM47" i="17"/>
  <c r="AN47" i="17"/>
  <c r="AO47" i="17"/>
  <c r="AP47" i="17"/>
  <c r="AQ47" i="17"/>
  <c r="AR47" i="17"/>
  <c r="AS47" i="17"/>
  <c r="AT47" i="17"/>
  <c r="AU47" i="17"/>
  <c r="AV47" i="17"/>
  <c r="AW47" i="17"/>
  <c r="AX47" i="17"/>
  <c r="AY47" i="17"/>
  <c r="AZ47" i="17"/>
  <c r="BA47" i="17"/>
  <c r="BB47" i="17"/>
  <c r="BC47" i="17"/>
  <c r="BD47" i="17"/>
  <c r="BE47" i="17"/>
  <c r="BF47" i="17"/>
  <c r="BG47" i="17"/>
  <c r="BH47" i="17"/>
  <c r="BI47" i="17"/>
  <c r="BJ47" i="17"/>
  <c r="BK47" i="17"/>
  <c r="BL47" i="17"/>
  <c r="BM47" i="17"/>
  <c r="BN47" i="17"/>
  <c r="BO47" i="17"/>
  <c r="BP47" i="17"/>
  <c r="AL48" i="17"/>
  <c r="AM48" i="17"/>
  <c r="AN48" i="17"/>
  <c r="AO48" i="17"/>
  <c r="AP48" i="17"/>
  <c r="AQ48" i="17"/>
  <c r="AR48" i="17"/>
  <c r="AS48" i="17"/>
  <c r="AT48" i="17"/>
  <c r="AU48" i="17"/>
  <c r="AV48" i="17"/>
  <c r="AW48" i="17"/>
  <c r="AX48" i="17"/>
  <c r="AY48" i="17"/>
  <c r="AZ48" i="17"/>
  <c r="BA48" i="17"/>
  <c r="BB48" i="17"/>
  <c r="BC48" i="17"/>
  <c r="BD48" i="17"/>
  <c r="BE48" i="17"/>
  <c r="BF48" i="17"/>
  <c r="BG48" i="17"/>
  <c r="BH48" i="17"/>
  <c r="BI48" i="17"/>
  <c r="BJ48" i="17"/>
  <c r="BK48" i="17"/>
  <c r="BL48" i="17"/>
  <c r="BM48" i="17"/>
  <c r="BN48" i="17"/>
  <c r="BO48" i="17"/>
  <c r="BP48" i="17"/>
  <c r="BP4" i="17"/>
  <c r="AM4" i="17"/>
  <c r="AN4" i="17"/>
  <c r="AO4" i="17"/>
  <c r="AP4" i="17"/>
  <c r="AQ4" i="17"/>
  <c r="AR4" i="17"/>
  <c r="AS4" i="17"/>
  <c r="AT4" i="17"/>
  <c r="AU4" i="17"/>
  <c r="AV4" i="17"/>
  <c r="AW4" i="17"/>
  <c r="AX4" i="17"/>
  <c r="AY4" i="17"/>
  <c r="AZ4" i="17"/>
  <c r="BA4" i="17"/>
  <c r="BB4" i="17"/>
  <c r="BC4" i="17"/>
  <c r="BD4" i="17"/>
  <c r="BE4" i="17"/>
  <c r="BF4" i="17"/>
  <c r="BG4" i="17"/>
  <c r="BH4" i="17"/>
  <c r="BI4" i="17"/>
  <c r="BJ4" i="17"/>
  <c r="BK4" i="17"/>
  <c r="BL4" i="17"/>
  <c r="BM4" i="17"/>
  <c r="BN4" i="17"/>
  <c r="BO4" i="17"/>
  <c r="AL4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F11" i="22"/>
  <c r="AH13" i="4"/>
  <c r="AH7" i="4"/>
  <c r="B4" i="4"/>
  <c r="NP49" i="17"/>
  <c r="MH49" i="17"/>
  <c r="KZ49" i="17"/>
  <c r="JR49" i="17"/>
  <c r="IJ49" i="17"/>
  <c r="EL49" i="17"/>
  <c r="DD49" i="17"/>
  <c r="BV49" i="17"/>
  <c r="AN49" i="17"/>
  <c r="NV1" i="17"/>
  <c r="MN1" i="17"/>
  <c r="LF1" i="17"/>
  <c r="JX1" i="17"/>
  <c r="IP1" i="17"/>
  <c r="FZ1" i="17"/>
  <c r="ER1" i="17"/>
  <c r="DJ1" i="17"/>
  <c r="CB1" i="17"/>
  <c r="AT1" i="17"/>
  <c r="U1" i="17"/>
  <c r="L1" i="17"/>
  <c r="E30" i="22"/>
  <c r="I15" i="22" l="1"/>
  <c r="F15" i="22"/>
  <c r="C15" i="22"/>
  <c r="C14" i="22"/>
  <c r="B4" i="15"/>
  <c r="L1" i="15"/>
  <c r="G1" i="15"/>
  <c r="L1" i="14"/>
  <c r="G1" i="14"/>
  <c r="L1" i="13"/>
  <c r="G1" i="13"/>
  <c r="L1" i="12"/>
  <c r="G1" i="12"/>
  <c r="L1" i="11"/>
  <c r="G1" i="11"/>
  <c r="L1" i="10"/>
  <c r="G1" i="10"/>
  <c r="L1" i="9"/>
  <c r="G1" i="9"/>
  <c r="L1" i="8"/>
  <c r="G1" i="8"/>
  <c r="L1" i="7"/>
  <c r="G1" i="7"/>
  <c r="L1" i="6"/>
  <c r="G1" i="6"/>
  <c r="U1" i="5"/>
  <c r="G1" i="5"/>
  <c r="L1" i="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48" i="13"/>
  <c r="B47" i="13"/>
  <c r="B46" i="13"/>
  <c r="B45" i="13"/>
  <c r="B44" i="13"/>
  <c r="AI44" i="13" s="1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AK19" i="10" s="1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" i="5"/>
  <c r="AJ4" i="5" s="1"/>
  <c r="A3" i="21" l="1"/>
  <c r="A4" i="21" s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G21" i="22" l="1"/>
  <c r="E21" i="22"/>
  <c r="G20" i="22"/>
  <c r="I20" i="22" s="1"/>
  <c r="D13" i="20"/>
  <c r="B15" i="4" s="1"/>
  <c r="D12" i="20"/>
  <c r="B14" i="4" s="1"/>
  <c r="D11" i="20"/>
  <c r="B13" i="4" s="1"/>
  <c r="D10" i="20"/>
  <c r="B12" i="4" s="1"/>
  <c r="D9" i="20"/>
  <c r="D7" i="20"/>
  <c r="D6" i="20"/>
  <c r="B8" i="4" s="1"/>
  <c r="D5" i="20"/>
  <c r="B7" i="4" s="1"/>
  <c r="D4" i="20"/>
  <c r="B6" i="4" s="1"/>
  <c r="D3" i="20"/>
  <c r="B5" i="4" s="1"/>
  <c r="A3" i="20"/>
  <c r="A4" i="20" s="1"/>
  <c r="A5" i="20" s="1"/>
  <c r="A6" i="20" s="1"/>
  <c r="A7" i="20" s="1"/>
  <c r="B9" i="4" l="1"/>
  <c r="U1" i="27"/>
  <c r="B11" i="4"/>
  <c r="B10" i="4"/>
  <c r="I21" i="22"/>
  <c r="GI1" i="17"/>
  <c r="U1" i="10"/>
  <c r="LO1" i="17"/>
  <c r="U1" i="13"/>
  <c r="CK1" i="17"/>
  <c r="U1" i="7"/>
  <c r="IY1" i="17"/>
  <c r="U1" i="11"/>
  <c r="KG1" i="17"/>
  <c r="U1" i="12"/>
  <c r="MW1" i="17"/>
  <c r="U1" i="14"/>
  <c r="BC1" i="17"/>
  <c r="U1" i="6"/>
  <c r="DS1" i="17"/>
  <c r="U1" i="8"/>
  <c r="OE1" i="17"/>
  <c r="U1" i="15"/>
  <c r="FA1" i="17"/>
  <c r="U1" i="9"/>
  <c r="I19" i="22"/>
  <c r="MD4" i="17"/>
  <c r="NO2" i="17"/>
  <c r="NP2" i="17" s="1"/>
  <c r="NQ2" i="17" s="1"/>
  <c r="NR2" i="17" s="1"/>
  <c r="NS2" i="17" s="1"/>
  <c r="NT2" i="17" s="1"/>
  <c r="NU2" i="17" s="1"/>
  <c r="NV2" i="17" s="1"/>
  <c r="NW2" i="17" s="1"/>
  <c r="NX2" i="17" s="1"/>
  <c r="NY2" i="17" s="1"/>
  <c r="NZ2" i="17" s="1"/>
  <c r="OA2" i="17" s="1"/>
  <c r="OB2" i="17" s="1"/>
  <c r="OC2" i="17" s="1"/>
  <c r="OD2" i="17" s="1"/>
  <c r="OE2" i="17" s="1"/>
  <c r="OF2" i="17" s="1"/>
  <c r="OG2" i="17" s="1"/>
  <c r="OH2" i="17" s="1"/>
  <c r="OI2" i="17" s="1"/>
  <c r="OJ2" i="17" s="1"/>
  <c r="OK2" i="17" s="1"/>
  <c r="OL2" i="17" s="1"/>
  <c r="OM2" i="17" s="1"/>
  <c r="ON2" i="17" s="1"/>
  <c r="OO2" i="17" s="1"/>
  <c r="OP2" i="17" s="1"/>
  <c r="OQ2" i="17" s="1"/>
  <c r="OR2" i="17" s="1"/>
  <c r="MG2" i="17"/>
  <c r="MH2" i="17" s="1"/>
  <c r="MI2" i="17" s="1"/>
  <c r="MJ2" i="17" s="1"/>
  <c r="MK2" i="17" s="1"/>
  <c r="ML2" i="17" s="1"/>
  <c r="MM2" i="17" s="1"/>
  <c r="MN2" i="17" s="1"/>
  <c r="MO2" i="17" s="1"/>
  <c r="MP2" i="17" s="1"/>
  <c r="MQ2" i="17" s="1"/>
  <c r="MR2" i="17" s="1"/>
  <c r="MS2" i="17" s="1"/>
  <c r="MT2" i="17" s="1"/>
  <c r="MU2" i="17" s="1"/>
  <c r="MV2" i="17" s="1"/>
  <c r="MW2" i="17" s="1"/>
  <c r="MX2" i="17" s="1"/>
  <c r="MY2" i="17" s="1"/>
  <c r="MZ2" i="17" s="1"/>
  <c r="NA2" i="17" s="1"/>
  <c r="NB2" i="17" s="1"/>
  <c r="NC2" i="17" s="1"/>
  <c r="ND2" i="17" s="1"/>
  <c r="NE2" i="17" s="1"/>
  <c r="NF2" i="17" s="1"/>
  <c r="NG2" i="17" s="1"/>
  <c r="NH2" i="17" s="1"/>
  <c r="NI2" i="17" s="1"/>
  <c r="NJ2" i="17" s="1"/>
  <c r="KY2" i="17"/>
  <c r="KZ2" i="17" s="1"/>
  <c r="LA2" i="17" s="1"/>
  <c r="LB2" i="17" s="1"/>
  <c r="LC2" i="17" s="1"/>
  <c r="LD2" i="17" s="1"/>
  <c r="LE2" i="17" s="1"/>
  <c r="LF2" i="17" s="1"/>
  <c r="LG2" i="17" s="1"/>
  <c r="LH2" i="17" s="1"/>
  <c r="LI2" i="17" s="1"/>
  <c r="LJ2" i="17" s="1"/>
  <c r="LK2" i="17" s="1"/>
  <c r="LL2" i="17" s="1"/>
  <c r="LM2" i="17" s="1"/>
  <c r="LN2" i="17" s="1"/>
  <c r="LO2" i="17" s="1"/>
  <c r="LP2" i="17" s="1"/>
  <c r="LQ2" i="17" s="1"/>
  <c r="LR2" i="17" s="1"/>
  <c r="LS2" i="17" s="1"/>
  <c r="LT2" i="17" s="1"/>
  <c r="LU2" i="17" s="1"/>
  <c r="LV2" i="17" s="1"/>
  <c r="LW2" i="17" s="1"/>
  <c r="LX2" i="17" s="1"/>
  <c r="LY2" i="17" s="1"/>
  <c r="LZ2" i="17" s="1"/>
  <c r="MA2" i="17" s="1"/>
  <c r="MB2" i="17" s="1"/>
  <c r="JQ2" i="17"/>
  <c r="JR2" i="17" s="1"/>
  <c r="JS2" i="17" s="1"/>
  <c r="JT2" i="17" s="1"/>
  <c r="JU2" i="17" s="1"/>
  <c r="JV2" i="17" s="1"/>
  <c r="JW2" i="17" s="1"/>
  <c r="JX2" i="17" s="1"/>
  <c r="JY2" i="17" s="1"/>
  <c r="JZ2" i="17" s="1"/>
  <c r="KA2" i="17" s="1"/>
  <c r="KB2" i="17" s="1"/>
  <c r="KC2" i="17" s="1"/>
  <c r="KD2" i="17" s="1"/>
  <c r="KE2" i="17" s="1"/>
  <c r="KF2" i="17" s="1"/>
  <c r="KG2" i="17" s="1"/>
  <c r="KH2" i="17" s="1"/>
  <c r="KI2" i="17" s="1"/>
  <c r="KJ2" i="17" s="1"/>
  <c r="KK2" i="17" s="1"/>
  <c r="KL2" i="17" s="1"/>
  <c r="KM2" i="17" s="1"/>
  <c r="KN2" i="17" s="1"/>
  <c r="KO2" i="17" s="1"/>
  <c r="KP2" i="17" s="1"/>
  <c r="KQ2" i="17" s="1"/>
  <c r="KR2" i="17" s="1"/>
  <c r="KS2" i="17" s="1"/>
  <c r="KT2" i="17" s="1"/>
  <c r="II2" i="17"/>
  <c r="IJ2" i="17" s="1"/>
  <c r="IK2" i="17" s="1"/>
  <c r="IL2" i="17" s="1"/>
  <c r="IM2" i="17" s="1"/>
  <c r="IN2" i="17" s="1"/>
  <c r="IO2" i="17" s="1"/>
  <c r="IP2" i="17" s="1"/>
  <c r="IQ2" i="17" s="1"/>
  <c r="IR2" i="17" s="1"/>
  <c r="IS2" i="17" s="1"/>
  <c r="IT2" i="17" s="1"/>
  <c r="IU2" i="17" s="1"/>
  <c r="IV2" i="17" s="1"/>
  <c r="IW2" i="17" s="1"/>
  <c r="IX2" i="17" s="1"/>
  <c r="IY2" i="17" s="1"/>
  <c r="IZ2" i="17" s="1"/>
  <c r="JA2" i="17" s="1"/>
  <c r="JB2" i="17" s="1"/>
  <c r="JC2" i="17" s="1"/>
  <c r="JD2" i="17" s="1"/>
  <c r="JE2" i="17" s="1"/>
  <c r="JF2" i="17" s="1"/>
  <c r="JG2" i="17" s="1"/>
  <c r="JH2" i="17" s="1"/>
  <c r="JI2" i="17" s="1"/>
  <c r="JJ2" i="17" s="1"/>
  <c r="JK2" i="17" s="1"/>
  <c r="JL2" i="17" s="1"/>
  <c r="FS2" i="17"/>
  <c r="FT2" i="17" s="1"/>
  <c r="FU2" i="17" s="1"/>
  <c r="FV2" i="17" s="1"/>
  <c r="FW2" i="17" s="1"/>
  <c r="FX2" i="17" s="1"/>
  <c r="FY2" i="17" s="1"/>
  <c r="FZ2" i="17" s="1"/>
  <c r="GA2" i="17" s="1"/>
  <c r="GB2" i="17" s="1"/>
  <c r="GC2" i="17" s="1"/>
  <c r="GD2" i="17" s="1"/>
  <c r="GE2" i="17" s="1"/>
  <c r="GF2" i="17" s="1"/>
  <c r="GG2" i="17" s="1"/>
  <c r="GH2" i="17" s="1"/>
  <c r="GI2" i="17" s="1"/>
  <c r="GJ2" i="17" s="1"/>
  <c r="GK2" i="17" s="1"/>
  <c r="GL2" i="17" s="1"/>
  <c r="GM2" i="17" s="1"/>
  <c r="GN2" i="17" s="1"/>
  <c r="GO2" i="17" s="1"/>
  <c r="GP2" i="17" s="1"/>
  <c r="GQ2" i="17" s="1"/>
  <c r="GR2" i="17" s="1"/>
  <c r="GS2" i="17" s="1"/>
  <c r="GT2" i="17" s="1"/>
  <c r="GU2" i="17" s="1"/>
  <c r="GV2" i="17" s="1"/>
  <c r="EK2" i="17"/>
  <c r="EL2" i="17" s="1"/>
  <c r="EM2" i="17" s="1"/>
  <c r="EN2" i="17" s="1"/>
  <c r="EO2" i="17" s="1"/>
  <c r="EP2" i="17" s="1"/>
  <c r="EQ2" i="17" s="1"/>
  <c r="ER2" i="17" s="1"/>
  <c r="ES2" i="17" s="1"/>
  <c r="ET2" i="17" s="1"/>
  <c r="EU2" i="17" s="1"/>
  <c r="EV2" i="17" s="1"/>
  <c r="EW2" i="17" s="1"/>
  <c r="EX2" i="17" s="1"/>
  <c r="EY2" i="17" s="1"/>
  <c r="EZ2" i="17" s="1"/>
  <c r="FA2" i="17" s="1"/>
  <c r="FB2" i="17" s="1"/>
  <c r="FC2" i="17" s="1"/>
  <c r="FD2" i="17" s="1"/>
  <c r="FE2" i="17" s="1"/>
  <c r="FF2" i="17" s="1"/>
  <c r="FG2" i="17" s="1"/>
  <c r="FH2" i="17" s="1"/>
  <c r="FI2" i="17" s="1"/>
  <c r="FJ2" i="17" s="1"/>
  <c r="FK2" i="17" s="1"/>
  <c r="FL2" i="17" s="1"/>
  <c r="FM2" i="17" s="1"/>
  <c r="FN2" i="17" s="1"/>
  <c r="DC2" i="17"/>
  <c r="DD2" i="17" s="1"/>
  <c r="DE2" i="17" s="1"/>
  <c r="DF2" i="17" s="1"/>
  <c r="DG2" i="17" s="1"/>
  <c r="DH2" i="17" s="1"/>
  <c r="DI2" i="17" s="1"/>
  <c r="DJ2" i="17" s="1"/>
  <c r="DK2" i="17" s="1"/>
  <c r="DL2" i="17" s="1"/>
  <c r="DM2" i="17" s="1"/>
  <c r="DN2" i="17" s="1"/>
  <c r="DO2" i="17" s="1"/>
  <c r="DP2" i="17" s="1"/>
  <c r="DQ2" i="17" s="1"/>
  <c r="DR2" i="17" s="1"/>
  <c r="DS2" i="17" s="1"/>
  <c r="DT2" i="17" s="1"/>
  <c r="DU2" i="17" s="1"/>
  <c r="DV2" i="17" s="1"/>
  <c r="DW2" i="17" s="1"/>
  <c r="DX2" i="17" s="1"/>
  <c r="DY2" i="17" s="1"/>
  <c r="DZ2" i="17" s="1"/>
  <c r="EA2" i="17" s="1"/>
  <c r="EB2" i="17" s="1"/>
  <c r="EC2" i="17" s="1"/>
  <c r="ED2" i="17" s="1"/>
  <c r="EE2" i="17" s="1"/>
  <c r="EF2" i="17" s="1"/>
  <c r="BU2" i="17"/>
  <c r="BV2" i="17" s="1"/>
  <c r="BW2" i="17" s="1"/>
  <c r="BX2" i="17" s="1"/>
  <c r="BY2" i="17" s="1"/>
  <c r="BZ2" i="17" s="1"/>
  <c r="CA2" i="17" s="1"/>
  <c r="CB2" i="17" s="1"/>
  <c r="CC2" i="17" s="1"/>
  <c r="CD2" i="17" s="1"/>
  <c r="CE2" i="17" s="1"/>
  <c r="CF2" i="17" s="1"/>
  <c r="CG2" i="17" s="1"/>
  <c r="CH2" i="17" s="1"/>
  <c r="CI2" i="17" s="1"/>
  <c r="CJ2" i="17" s="1"/>
  <c r="CK2" i="17" s="1"/>
  <c r="CL2" i="17" s="1"/>
  <c r="CM2" i="17" s="1"/>
  <c r="CN2" i="17" s="1"/>
  <c r="CO2" i="17" s="1"/>
  <c r="CP2" i="17" s="1"/>
  <c r="CQ2" i="17" s="1"/>
  <c r="CR2" i="17" s="1"/>
  <c r="CS2" i="17" s="1"/>
  <c r="CT2" i="17" s="1"/>
  <c r="CU2" i="17" s="1"/>
  <c r="CV2" i="17" s="1"/>
  <c r="CW2" i="17" s="1"/>
  <c r="CX2" i="17" s="1"/>
  <c r="AM2" i="17"/>
  <c r="AN2" i="17" s="1"/>
  <c r="AO2" i="17" s="1"/>
  <c r="AP2" i="17" s="1"/>
  <c r="AQ2" i="17" s="1"/>
  <c r="AR2" i="17" s="1"/>
  <c r="AS2" i="17" s="1"/>
  <c r="AT2" i="17" s="1"/>
  <c r="AU2" i="17" s="1"/>
  <c r="AV2" i="17" s="1"/>
  <c r="AW2" i="17" s="1"/>
  <c r="AX2" i="17" s="1"/>
  <c r="AY2" i="17" s="1"/>
  <c r="AZ2" i="17" s="1"/>
  <c r="BA2" i="17" s="1"/>
  <c r="BB2" i="17" s="1"/>
  <c r="BC2" i="17" s="1"/>
  <c r="BD2" i="17" s="1"/>
  <c r="BE2" i="17" s="1"/>
  <c r="BF2" i="17" s="1"/>
  <c r="BG2" i="17" s="1"/>
  <c r="BH2" i="17" s="1"/>
  <c r="BI2" i="17" s="1"/>
  <c r="BJ2" i="17" s="1"/>
  <c r="BK2" i="17" s="1"/>
  <c r="BL2" i="17" s="1"/>
  <c r="BM2" i="17" s="1"/>
  <c r="BN2" i="17" s="1"/>
  <c r="BO2" i="17" s="1"/>
  <c r="BP2" i="17" s="1"/>
  <c r="E2" i="17"/>
  <c r="F2" i="17" s="1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Q2" i="17" s="1"/>
  <c r="R2" i="17" s="1"/>
  <c r="S2" i="17" s="1"/>
  <c r="T2" i="17" s="1"/>
  <c r="U2" i="17" s="1"/>
  <c r="V2" i="17" s="1"/>
  <c r="W2" i="17" s="1"/>
  <c r="X2" i="17" s="1"/>
  <c r="Y2" i="17" s="1"/>
  <c r="Z2" i="17" s="1"/>
  <c r="AA2" i="17" s="1"/>
  <c r="AB2" i="17" s="1"/>
  <c r="AC2" i="17" s="1"/>
  <c r="AD2" i="17" s="1"/>
  <c r="AE2" i="17" s="1"/>
  <c r="AF2" i="17" s="1"/>
  <c r="AG2" i="17" s="1"/>
  <c r="AH2" i="17" s="1"/>
  <c r="AM48" i="15"/>
  <c r="AK48" i="15"/>
  <c r="AJ48" i="15"/>
  <c r="AI48" i="15"/>
  <c r="OS48" i="17" s="1"/>
  <c r="AL48" i="15"/>
  <c r="AM47" i="15"/>
  <c r="AK46" i="15"/>
  <c r="AI46" i="15"/>
  <c r="OS46" i="17" s="1"/>
  <c r="AJ46" i="15"/>
  <c r="AL45" i="15"/>
  <c r="AK45" i="15"/>
  <c r="AJ45" i="15"/>
  <c r="AM44" i="15"/>
  <c r="AK44" i="15"/>
  <c r="AJ44" i="15"/>
  <c r="AI44" i="15"/>
  <c r="OS44" i="17" s="1"/>
  <c r="AL44" i="15"/>
  <c r="AL43" i="15"/>
  <c r="AJ43" i="15"/>
  <c r="AI43" i="15"/>
  <c r="OS43" i="17" s="1"/>
  <c r="AK43" i="15"/>
  <c r="AM42" i="15"/>
  <c r="AI42" i="15"/>
  <c r="OS42" i="17" s="1"/>
  <c r="AK41" i="15"/>
  <c r="AJ41" i="15"/>
  <c r="AL41" i="15"/>
  <c r="AM40" i="15"/>
  <c r="AK40" i="15"/>
  <c r="AJ40" i="15"/>
  <c r="AI40" i="15"/>
  <c r="OS40" i="17" s="1"/>
  <c r="AL40" i="15"/>
  <c r="AJ39" i="15"/>
  <c r="AI39" i="15"/>
  <c r="OS39" i="17" s="1"/>
  <c r="AK39" i="15"/>
  <c r="AM38" i="15"/>
  <c r="AJ37" i="15"/>
  <c r="AM36" i="15"/>
  <c r="AK36" i="15"/>
  <c r="AJ36" i="15"/>
  <c r="AI36" i="15"/>
  <c r="OS36" i="17" s="1"/>
  <c r="AL36" i="15"/>
  <c r="AM35" i="15"/>
  <c r="AL34" i="15"/>
  <c r="AK34" i="15"/>
  <c r="AI34" i="15"/>
  <c r="OS34" i="17" s="1"/>
  <c r="AJ34" i="15"/>
  <c r="AM32" i="15"/>
  <c r="AK32" i="15"/>
  <c r="AJ32" i="15"/>
  <c r="AI32" i="15"/>
  <c r="AL32" i="15"/>
  <c r="AM31" i="15"/>
  <c r="AL31" i="15"/>
  <c r="AK30" i="15"/>
  <c r="AI30" i="15"/>
  <c r="AJ30" i="15"/>
  <c r="AL29" i="15"/>
  <c r="AK29" i="15"/>
  <c r="AJ29" i="15"/>
  <c r="AM28" i="15"/>
  <c r="AK28" i="15"/>
  <c r="AJ28" i="15"/>
  <c r="AI28" i="15"/>
  <c r="AL28" i="15"/>
  <c r="AL27" i="15"/>
  <c r="AJ27" i="15"/>
  <c r="AI27" i="15"/>
  <c r="AK27" i="15"/>
  <c r="AM26" i="15"/>
  <c r="AI26" i="15"/>
  <c r="AK25" i="15"/>
  <c r="AJ25" i="15"/>
  <c r="AL25" i="15"/>
  <c r="AM24" i="15"/>
  <c r="AK24" i="15"/>
  <c r="AJ24" i="15"/>
  <c r="AI24" i="15"/>
  <c r="AL24" i="15"/>
  <c r="AJ23" i="15"/>
  <c r="AI23" i="15"/>
  <c r="AK23" i="15"/>
  <c r="AI22" i="15"/>
  <c r="AM22" i="15"/>
  <c r="AK21" i="15"/>
  <c r="AM20" i="15"/>
  <c r="AK20" i="15"/>
  <c r="AJ20" i="15"/>
  <c r="AI20" i="15"/>
  <c r="AL20" i="15"/>
  <c r="AM19" i="15"/>
  <c r="AJ19" i="15"/>
  <c r="AI19" i="15"/>
  <c r="AL19" i="15"/>
  <c r="AI18" i="15"/>
  <c r="AM18" i="15"/>
  <c r="AK17" i="15"/>
  <c r="AM16" i="15"/>
  <c r="AK16" i="15"/>
  <c r="AJ16" i="15"/>
  <c r="AI16" i="15"/>
  <c r="AL16" i="15"/>
  <c r="AM15" i="15"/>
  <c r="AJ15" i="15"/>
  <c r="AI15" i="15"/>
  <c r="AL15" i="15"/>
  <c r="AI14" i="15"/>
  <c r="AM14" i="15"/>
  <c r="AK13" i="15"/>
  <c r="AM12" i="15"/>
  <c r="AK12" i="15"/>
  <c r="AJ12" i="15"/>
  <c r="AI12" i="15"/>
  <c r="AL12" i="15"/>
  <c r="AM11" i="15"/>
  <c r="AJ11" i="15"/>
  <c r="AI11" i="15"/>
  <c r="AL11" i="15"/>
  <c r="AI10" i="15"/>
  <c r="AM10" i="15"/>
  <c r="AK9" i="15"/>
  <c r="AM8" i="15"/>
  <c r="AK8" i="15"/>
  <c r="AJ8" i="15"/>
  <c r="AI8" i="15"/>
  <c r="AL8" i="15"/>
  <c r="AM7" i="15"/>
  <c r="AJ7" i="15"/>
  <c r="AI7" i="15"/>
  <c r="AL7" i="15"/>
  <c r="AI6" i="15"/>
  <c r="AM6" i="15"/>
  <c r="AK5" i="15"/>
  <c r="AM4" i="15"/>
  <c r="AK4" i="15"/>
  <c r="AJ4" i="15"/>
  <c r="AI4" i="15"/>
  <c r="AL4" i="15"/>
  <c r="AH3" i="15"/>
  <c r="OR3" i="17" s="1"/>
  <c r="AG3" i="15"/>
  <c r="OQ3" i="17" s="1"/>
  <c r="AF3" i="15"/>
  <c r="OP3" i="17" s="1"/>
  <c r="AE3" i="15"/>
  <c r="OO3" i="17" s="1"/>
  <c r="AD3" i="15"/>
  <c r="ON3" i="17" s="1"/>
  <c r="AC3" i="15"/>
  <c r="OM3" i="17" s="1"/>
  <c r="AB3" i="15"/>
  <c r="OL3" i="17" s="1"/>
  <c r="AA3" i="15"/>
  <c r="OK3" i="17" s="1"/>
  <c r="Z3" i="15"/>
  <c r="OJ3" i="17" s="1"/>
  <c r="Y3" i="15"/>
  <c r="OI3" i="17" s="1"/>
  <c r="X3" i="15"/>
  <c r="OH3" i="17" s="1"/>
  <c r="W3" i="15"/>
  <c r="OG3" i="17" s="1"/>
  <c r="V3" i="15"/>
  <c r="OF3" i="17" s="1"/>
  <c r="U3" i="15"/>
  <c r="OE3" i="17" s="1"/>
  <c r="T3" i="15"/>
  <c r="OD3" i="17" s="1"/>
  <c r="S3" i="15"/>
  <c r="OC3" i="17" s="1"/>
  <c r="R3" i="15"/>
  <c r="OB3" i="17" s="1"/>
  <c r="Q3" i="15"/>
  <c r="OA3" i="17" s="1"/>
  <c r="P3" i="15"/>
  <c r="NZ3" i="17" s="1"/>
  <c r="O3" i="15"/>
  <c r="NY3" i="17" s="1"/>
  <c r="N3" i="15"/>
  <c r="NX3" i="17" s="1"/>
  <c r="M3" i="15"/>
  <c r="NW3" i="17" s="1"/>
  <c r="L3" i="15"/>
  <c r="NV3" i="17" s="1"/>
  <c r="K3" i="15"/>
  <c r="NU3" i="17" s="1"/>
  <c r="J3" i="15"/>
  <c r="NT3" i="17" s="1"/>
  <c r="I3" i="15"/>
  <c r="NS3" i="17" s="1"/>
  <c r="H3" i="15"/>
  <c r="NR3" i="17" s="1"/>
  <c r="G3" i="15"/>
  <c r="NQ3" i="17" s="1"/>
  <c r="F3" i="15"/>
  <c r="NP3" i="17" s="1"/>
  <c r="E3" i="15"/>
  <c r="NO3" i="17" s="1"/>
  <c r="D3" i="15"/>
  <c r="AJ2" i="15"/>
  <c r="E2" i="15"/>
  <c r="F2" i="15" s="1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Q2" i="15" s="1"/>
  <c r="R2" i="15" s="1"/>
  <c r="S2" i="15" s="1"/>
  <c r="T2" i="15" s="1"/>
  <c r="U2" i="15" s="1"/>
  <c r="V2" i="15" s="1"/>
  <c r="W2" i="15" s="1"/>
  <c r="X2" i="15" s="1"/>
  <c r="Y2" i="15" s="1"/>
  <c r="Z2" i="15" s="1"/>
  <c r="AA2" i="15" s="1"/>
  <c r="AB2" i="15" s="1"/>
  <c r="AC2" i="15" s="1"/>
  <c r="AD2" i="15" s="1"/>
  <c r="AE2" i="15" s="1"/>
  <c r="AF2" i="15" s="1"/>
  <c r="AG2" i="15" s="1"/>
  <c r="AH2" i="15" s="1"/>
  <c r="AM48" i="14"/>
  <c r="AJ48" i="14"/>
  <c r="AI48" i="14"/>
  <c r="NK48" i="17" s="1"/>
  <c r="AL48" i="14"/>
  <c r="AM47" i="14"/>
  <c r="AM45" i="14"/>
  <c r="AK45" i="14"/>
  <c r="AJ45" i="14"/>
  <c r="AI45" i="14"/>
  <c r="NK45" i="17" s="1"/>
  <c r="AL45" i="14"/>
  <c r="AM44" i="14"/>
  <c r="AJ44" i="14"/>
  <c r="AI44" i="14"/>
  <c r="NK44" i="17" s="1"/>
  <c r="AL44" i="14"/>
  <c r="AM43" i="14"/>
  <c r="AM41" i="14"/>
  <c r="AK41" i="14"/>
  <c r="AJ41" i="14"/>
  <c r="AI41" i="14"/>
  <c r="NK41" i="17" s="1"/>
  <c r="AL41" i="14"/>
  <c r="AM40" i="14"/>
  <c r="AJ40" i="14"/>
  <c r="AI40" i="14"/>
  <c r="NK40" i="17" s="1"/>
  <c r="AL40" i="14"/>
  <c r="AM39" i="14"/>
  <c r="AM37" i="14"/>
  <c r="AK37" i="14"/>
  <c r="AJ37" i="14"/>
  <c r="AI37" i="14"/>
  <c r="NK37" i="17" s="1"/>
  <c r="AL37" i="14"/>
  <c r="AM36" i="14"/>
  <c r="AJ36" i="14"/>
  <c r="AI36" i="14"/>
  <c r="NK36" i="17" s="1"/>
  <c r="AL36" i="14"/>
  <c r="AM35" i="14"/>
  <c r="AM33" i="14"/>
  <c r="AK33" i="14"/>
  <c r="AJ33" i="14"/>
  <c r="AI33" i="14"/>
  <c r="AL33" i="14"/>
  <c r="AM32" i="14"/>
  <c r="AJ32" i="14"/>
  <c r="AI32" i="14"/>
  <c r="AL32" i="14"/>
  <c r="AM31" i="14"/>
  <c r="AM29" i="14"/>
  <c r="AK29" i="14"/>
  <c r="AJ29" i="14"/>
  <c r="AI29" i="14"/>
  <c r="AL29" i="14"/>
  <c r="AM28" i="14"/>
  <c r="AJ28" i="14"/>
  <c r="AI28" i="14"/>
  <c r="AL28" i="14"/>
  <c r="AM27" i="14"/>
  <c r="AM25" i="14"/>
  <c r="AK25" i="14"/>
  <c r="AJ25" i="14"/>
  <c r="AI25" i="14"/>
  <c r="AL25" i="14"/>
  <c r="AM24" i="14"/>
  <c r="AJ24" i="14"/>
  <c r="AI24" i="14"/>
  <c r="AL24" i="14"/>
  <c r="AM23" i="14"/>
  <c r="AM21" i="14"/>
  <c r="AK21" i="14"/>
  <c r="AJ21" i="14"/>
  <c r="AI21" i="14"/>
  <c r="AL21" i="14"/>
  <c r="AM20" i="14"/>
  <c r="AJ20" i="14"/>
  <c r="AI20" i="14"/>
  <c r="AL20" i="14"/>
  <c r="AM17" i="14"/>
  <c r="AK17" i="14"/>
  <c r="AJ17" i="14"/>
  <c r="AI17" i="14"/>
  <c r="AL17" i="14"/>
  <c r="AM16" i="14"/>
  <c r="AJ16" i="14"/>
  <c r="AI16" i="14"/>
  <c r="AL16" i="14"/>
  <c r="AM13" i="14"/>
  <c r="AK13" i="14"/>
  <c r="AJ13" i="14"/>
  <c r="AI13" i="14"/>
  <c r="AL13" i="14"/>
  <c r="AM12" i="14"/>
  <c r="AJ12" i="14"/>
  <c r="AI12" i="14"/>
  <c r="AL12" i="14"/>
  <c r="AM9" i="14"/>
  <c r="AK9" i="14"/>
  <c r="AJ9" i="14"/>
  <c r="AI9" i="14"/>
  <c r="AL9" i="14"/>
  <c r="AM8" i="14"/>
  <c r="AJ8" i="14"/>
  <c r="AI8" i="14"/>
  <c r="AL8" i="14"/>
  <c r="AM5" i="14"/>
  <c r="AK5" i="14"/>
  <c r="AJ5" i="14"/>
  <c r="AI5" i="14"/>
  <c r="AL5" i="14"/>
  <c r="AM4" i="14"/>
  <c r="AJ4" i="14"/>
  <c r="AI4" i="14"/>
  <c r="AL4" i="14"/>
  <c r="AH3" i="14"/>
  <c r="NJ3" i="17" s="1"/>
  <c r="AG3" i="14"/>
  <c r="NI3" i="17" s="1"/>
  <c r="AF3" i="14"/>
  <c r="NH3" i="17" s="1"/>
  <c r="AE3" i="14"/>
  <c r="NG3" i="17" s="1"/>
  <c r="AD3" i="14"/>
  <c r="NF3" i="17" s="1"/>
  <c r="AC3" i="14"/>
  <c r="NE3" i="17" s="1"/>
  <c r="AB3" i="14"/>
  <c r="ND3" i="17" s="1"/>
  <c r="AA3" i="14"/>
  <c r="NC3" i="17" s="1"/>
  <c r="Z3" i="14"/>
  <c r="NB3" i="17" s="1"/>
  <c r="Y3" i="14"/>
  <c r="NA3" i="17" s="1"/>
  <c r="X3" i="14"/>
  <c r="MZ3" i="17" s="1"/>
  <c r="W3" i="14"/>
  <c r="MY3" i="17" s="1"/>
  <c r="V3" i="14"/>
  <c r="MX3" i="17" s="1"/>
  <c r="U3" i="14"/>
  <c r="MW3" i="17" s="1"/>
  <c r="T3" i="14"/>
  <c r="MV3" i="17" s="1"/>
  <c r="S3" i="14"/>
  <c r="MU3" i="17" s="1"/>
  <c r="R3" i="14"/>
  <c r="MT3" i="17" s="1"/>
  <c r="Q3" i="14"/>
  <c r="MS3" i="17" s="1"/>
  <c r="P3" i="14"/>
  <c r="MR3" i="17" s="1"/>
  <c r="O3" i="14"/>
  <c r="MQ3" i="17" s="1"/>
  <c r="N3" i="14"/>
  <c r="MP3" i="17" s="1"/>
  <c r="M3" i="14"/>
  <c r="MO3" i="17" s="1"/>
  <c r="L3" i="14"/>
  <c r="MN3" i="17" s="1"/>
  <c r="K3" i="14"/>
  <c r="MM3" i="17" s="1"/>
  <c r="J3" i="14"/>
  <c r="ML3" i="17" s="1"/>
  <c r="I3" i="14"/>
  <c r="MK3" i="17" s="1"/>
  <c r="H3" i="14"/>
  <c r="MJ3" i="17" s="1"/>
  <c r="G3" i="14"/>
  <c r="F3" i="14"/>
  <c r="MH3" i="17" s="1"/>
  <c r="E3" i="14"/>
  <c r="MG3" i="17" s="1"/>
  <c r="D3" i="14"/>
  <c r="MF3" i="17" s="1"/>
  <c r="E2" i="14"/>
  <c r="F2" i="14" s="1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Q2" i="14" s="1"/>
  <c r="R2" i="14" s="1"/>
  <c r="S2" i="14" s="1"/>
  <c r="T2" i="14" s="1"/>
  <c r="U2" i="14" s="1"/>
  <c r="V2" i="14" s="1"/>
  <c r="W2" i="14" s="1"/>
  <c r="X2" i="14" s="1"/>
  <c r="Y2" i="14" s="1"/>
  <c r="Z2" i="14" s="1"/>
  <c r="AA2" i="14" s="1"/>
  <c r="AB2" i="14" s="1"/>
  <c r="AC2" i="14" s="1"/>
  <c r="AD2" i="14" s="1"/>
  <c r="AE2" i="14" s="1"/>
  <c r="AJ2" i="14"/>
  <c r="AM48" i="13"/>
  <c r="AI48" i="13"/>
  <c r="MC48" i="17" s="1"/>
  <c r="AL47" i="13"/>
  <c r="AK47" i="13"/>
  <c r="AI47" i="13"/>
  <c r="MC47" i="17" s="1"/>
  <c r="AJ47" i="13"/>
  <c r="AL46" i="13"/>
  <c r="AM45" i="13"/>
  <c r="AK45" i="13"/>
  <c r="AJ45" i="13"/>
  <c r="AI45" i="13"/>
  <c r="MC45" i="17" s="1"/>
  <c r="AL45" i="13"/>
  <c r="AL44" i="13"/>
  <c r="AK43" i="13"/>
  <c r="AI43" i="13"/>
  <c r="MC43" i="17" s="1"/>
  <c r="AJ43" i="13"/>
  <c r="AL42" i="13"/>
  <c r="AK42" i="13"/>
  <c r="AJ42" i="13"/>
  <c r="AM41" i="13"/>
  <c r="AK41" i="13"/>
  <c r="AJ41" i="13"/>
  <c r="AI41" i="13"/>
  <c r="MC41" i="17" s="1"/>
  <c r="AL41" i="13"/>
  <c r="AL40" i="13"/>
  <c r="AJ40" i="13"/>
  <c r="AI40" i="13"/>
  <c r="MC40" i="17" s="1"/>
  <c r="AK40" i="13"/>
  <c r="AJ38" i="13"/>
  <c r="AM37" i="13"/>
  <c r="AK37" i="13"/>
  <c r="AJ37" i="13"/>
  <c r="AI37" i="13"/>
  <c r="MC37" i="17" s="1"/>
  <c r="AL37" i="13"/>
  <c r="AK35" i="13"/>
  <c r="AM33" i="13"/>
  <c r="AK33" i="13"/>
  <c r="AJ33" i="13"/>
  <c r="AI33" i="13"/>
  <c r="AL33" i="13"/>
  <c r="AM32" i="13"/>
  <c r="AL31" i="13"/>
  <c r="AK31" i="13"/>
  <c r="AI31" i="13"/>
  <c r="AJ31" i="13"/>
  <c r="AK30" i="13"/>
  <c r="AM29" i="13"/>
  <c r="AK29" i="13"/>
  <c r="AJ29" i="13"/>
  <c r="AI29" i="13"/>
  <c r="AL29" i="13"/>
  <c r="AI27" i="13"/>
  <c r="AL26" i="13"/>
  <c r="AK26" i="13"/>
  <c r="AJ26" i="13"/>
  <c r="AM25" i="13"/>
  <c r="AK25" i="13"/>
  <c r="AJ25" i="13"/>
  <c r="AI25" i="13"/>
  <c r="AL25" i="13"/>
  <c r="AL24" i="13"/>
  <c r="AJ24" i="13"/>
  <c r="AI24" i="13"/>
  <c r="AK24" i="13"/>
  <c r="AL23" i="13"/>
  <c r="AI23" i="13"/>
  <c r="AM23" i="13"/>
  <c r="AK22" i="13"/>
  <c r="AJ22" i="13"/>
  <c r="AM21" i="13"/>
  <c r="AK21" i="13"/>
  <c r="AJ21" i="13"/>
  <c r="AI21" i="13"/>
  <c r="AL21" i="13"/>
  <c r="AI20" i="13"/>
  <c r="AL19" i="13"/>
  <c r="AK19" i="13"/>
  <c r="AM19" i="13"/>
  <c r="AL18" i="13"/>
  <c r="AJ18" i="13"/>
  <c r="AM17" i="13"/>
  <c r="AK17" i="13"/>
  <c r="AJ17" i="13"/>
  <c r="AI17" i="13"/>
  <c r="AL17" i="13"/>
  <c r="AJ16" i="13"/>
  <c r="AI16" i="13"/>
  <c r="AK16" i="13"/>
  <c r="AM15" i="13"/>
  <c r="AJ14" i="13"/>
  <c r="AM13" i="13"/>
  <c r="AK13" i="13"/>
  <c r="AJ13" i="13"/>
  <c r="AI13" i="13"/>
  <c r="AL13" i="13"/>
  <c r="AI12" i="13"/>
  <c r="AL11" i="13"/>
  <c r="AK11" i="13"/>
  <c r="AI11" i="13"/>
  <c r="AJ11" i="13"/>
  <c r="AL10" i="13"/>
  <c r="AM9" i="13"/>
  <c r="AK9" i="13"/>
  <c r="AJ9" i="13"/>
  <c r="AI9" i="13"/>
  <c r="AL9" i="13"/>
  <c r="AM8" i="13"/>
  <c r="AL8" i="13"/>
  <c r="AK7" i="13"/>
  <c r="AI7" i="13"/>
  <c r="AJ7" i="13"/>
  <c r="AL6" i="13"/>
  <c r="AK6" i="13"/>
  <c r="AJ6" i="13"/>
  <c r="AM5" i="13"/>
  <c r="AK5" i="13"/>
  <c r="AJ5" i="13"/>
  <c r="AI5" i="13"/>
  <c r="AL5" i="13"/>
  <c r="AL4" i="13"/>
  <c r="AJ4" i="13"/>
  <c r="AI4" i="13"/>
  <c r="AK4" i="13"/>
  <c r="AH3" i="13"/>
  <c r="MB3" i="17" s="1"/>
  <c r="AG3" i="13"/>
  <c r="MA3" i="17" s="1"/>
  <c r="AF3" i="13"/>
  <c r="LZ3" i="17" s="1"/>
  <c r="AE3" i="13"/>
  <c r="LY3" i="17" s="1"/>
  <c r="AD3" i="13"/>
  <c r="LX3" i="17" s="1"/>
  <c r="AC3" i="13"/>
  <c r="LW3" i="17" s="1"/>
  <c r="AB3" i="13"/>
  <c r="LV3" i="17" s="1"/>
  <c r="AA3" i="13"/>
  <c r="LU3" i="17" s="1"/>
  <c r="Z3" i="13"/>
  <c r="LT3" i="17" s="1"/>
  <c r="Y3" i="13"/>
  <c r="LS3" i="17" s="1"/>
  <c r="X3" i="13"/>
  <c r="LR3" i="17" s="1"/>
  <c r="W3" i="13"/>
  <c r="LQ3" i="17" s="1"/>
  <c r="V3" i="13"/>
  <c r="LP3" i="17" s="1"/>
  <c r="U3" i="13"/>
  <c r="LO3" i="17" s="1"/>
  <c r="T3" i="13"/>
  <c r="LN3" i="17" s="1"/>
  <c r="S3" i="13"/>
  <c r="LM3" i="17" s="1"/>
  <c r="R3" i="13"/>
  <c r="LL3" i="17" s="1"/>
  <c r="Q3" i="13"/>
  <c r="LK3" i="17" s="1"/>
  <c r="P3" i="13"/>
  <c r="LJ3" i="17" s="1"/>
  <c r="O3" i="13"/>
  <c r="LI3" i="17" s="1"/>
  <c r="N3" i="13"/>
  <c r="LH3" i="17" s="1"/>
  <c r="M3" i="13"/>
  <c r="LG3" i="17" s="1"/>
  <c r="L3" i="13"/>
  <c r="LF3" i="17" s="1"/>
  <c r="K3" i="13"/>
  <c r="LE3" i="17" s="1"/>
  <c r="J3" i="13"/>
  <c r="LD3" i="17" s="1"/>
  <c r="I3" i="13"/>
  <c r="LC3" i="17" s="1"/>
  <c r="H3" i="13"/>
  <c r="LB3" i="17" s="1"/>
  <c r="G3" i="13"/>
  <c r="LA3" i="17" s="1"/>
  <c r="F3" i="13"/>
  <c r="KZ3" i="17" s="1"/>
  <c r="E3" i="13"/>
  <c r="KY3" i="17" s="1"/>
  <c r="D3" i="13"/>
  <c r="AJ2" i="13"/>
  <c r="E2" i="13"/>
  <c r="F2" i="13" s="1"/>
  <c r="G2" i="13" s="1"/>
  <c r="H2" i="13" s="1"/>
  <c r="I2" i="13" s="1"/>
  <c r="J2" i="13" s="1"/>
  <c r="K2" i="13" s="1"/>
  <c r="L2" i="13" s="1"/>
  <c r="M2" i="13" s="1"/>
  <c r="N2" i="13" s="1"/>
  <c r="O2" i="13" s="1"/>
  <c r="P2" i="13" s="1"/>
  <c r="Q2" i="13" s="1"/>
  <c r="R2" i="13" s="1"/>
  <c r="S2" i="13" s="1"/>
  <c r="T2" i="13" s="1"/>
  <c r="U2" i="13" s="1"/>
  <c r="V2" i="13" s="1"/>
  <c r="W2" i="13" s="1"/>
  <c r="X2" i="13" s="1"/>
  <c r="Y2" i="13" s="1"/>
  <c r="Z2" i="13" s="1"/>
  <c r="AA2" i="13" s="1"/>
  <c r="AB2" i="13" s="1"/>
  <c r="AC2" i="13" s="1"/>
  <c r="AD2" i="13" s="1"/>
  <c r="AE2" i="13" s="1"/>
  <c r="AF2" i="13" s="1"/>
  <c r="AG2" i="13" s="1"/>
  <c r="AH2" i="13" s="1"/>
  <c r="AM48" i="12"/>
  <c r="AJ48" i="12"/>
  <c r="AI48" i="12"/>
  <c r="KU48" i="17" s="1"/>
  <c r="AL48" i="12"/>
  <c r="AM47" i="12"/>
  <c r="AI47" i="12"/>
  <c r="KU47" i="17" s="1"/>
  <c r="AK46" i="12"/>
  <c r="AM45" i="12"/>
  <c r="AK45" i="12"/>
  <c r="AJ45" i="12"/>
  <c r="AI45" i="12"/>
  <c r="KU45" i="17" s="1"/>
  <c r="AL45" i="12"/>
  <c r="AM44" i="12"/>
  <c r="AJ44" i="12"/>
  <c r="AI44" i="12"/>
  <c r="KU44" i="17" s="1"/>
  <c r="AL44" i="12"/>
  <c r="AM43" i="12"/>
  <c r="AI43" i="12"/>
  <c r="KU43" i="17" s="1"/>
  <c r="AK42" i="12"/>
  <c r="AM41" i="12"/>
  <c r="AK41" i="12"/>
  <c r="AJ41" i="12"/>
  <c r="AI41" i="12"/>
  <c r="KU41" i="17" s="1"/>
  <c r="AL41" i="12"/>
  <c r="AM40" i="12"/>
  <c r="AJ40" i="12"/>
  <c r="AI40" i="12"/>
  <c r="KU40" i="17" s="1"/>
  <c r="AL40" i="12"/>
  <c r="AM39" i="12"/>
  <c r="AI39" i="12"/>
  <c r="KU39" i="17" s="1"/>
  <c r="AK38" i="12"/>
  <c r="AM37" i="12"/>
  <c r="AK37" i="12"/>
  <c r="AJ37" i="12"/>
  <c r="AI37" i="12"/>
  <c r="KU37" i="17" s="1"/>
  <c r="AL37" i="12"/>
  <c r="AM36" i="12"/>
  <c r="AJ36" i="12"/>
  <c r="AI36" i="12"/>
  <c r="KU36" i="17" s="1"/>
  <c r="AL36" i="12"/>
  <c r="AM35" i="12"/>
  <c r="AI35" i="12"/>
  <c r="KU35" i="17" s="1"/>
  <c r="AK34" i="12"/>
  <c r="AM33" i="12"/>
  <c r="AK33" i="12"/>
  <c r="AJ33" i="12"/>
  <c r="AI33" i="12"/>
  <c r="AL33" i="12"/>
  <c r="AM32" i="12"/>
  <c r="AJ32" i="12"/>
  <c r="AI32" i="12"/>
  <c r="AL32" i="12"/>
  <c r="AM31" i="12"/>
  <c r="AI31" i="12"/>
  <c r="AK30" i="12"/>
  <c r="AM29" i="12"/>
  <c r="AK29" i="12"/>
  <c r="AJ29" i="12"/>
  <c r="AI29" i="12"/>
  <c r="AL29" i="12"/>
  <c r="AM28" i="12"/>
  <c r="AJ28" i="12"/>
  <c r="AI28" i="12"/>
  <c r="AL28" i="12"/>
  <c r="AM27" i="12"/>
  <c r="AI27" i="12"/>
  <c r="AK26" i="12"/>
  <c r="AM25" i="12"/>
  <c r="AK25" i="12"/>
  <c r="AJ25" i="12"/>
  <c r="AI25" i="12"/>
  <c r="AL25" i="12"/>
  <c r="AM24" i="12"/>
  <c r="AJ24" i="12"/>
  <c r="AI24" i="12"/>
  <c r="AL24" i="12"/>
  <c r="AM23" i="12"/>
  <c r="AI23" i="12"/>
  <c r="AK22" i="12"/>
  <c r="AM21" i="12"/>
  <c r="AK21" i="12"/>
  <c r="AJ21" i="12"/>
  <c r="AI21" i="12"/>
  <c r="AL21" i="12"/>
  <c r="AM20" i="12"/>
  <c r="AJ20" i="12"/>
  <c r="AI20" i="12"/>
  <c r="AL20" i="12"/>
  <c r="AM19" i="12"/>
  <c r="AI19" i="12"/>
  <c r="AK18" i="12"/>
  <c r="AM17" i="12"/>
  <c r="AK17" i="12"/>
  <c r="AJ17" i="12"/>
  <c r="AI17" i="12"/>
  <c r="AL17" i="12"/>
  <c r="AM16" i="12"/>
  <c r="AJ16" i="12"/>
  <c r="AI16" i="12"/>
  <c r="AL16" i="12"/>
  <c r="AM15" i="12"/>
  <c r="AI15" i="12"/>
  <c r="AK14" i="12"/>
  <c r="AM13" i="12"/>
  <c r="AK13" i="12"/>
  <c r="AJ13" i="12"/>
  <c r="AI13" i="12"/>
  <c r="AL13" i="12"/>
  <c r="AM12" i="12"/>
  <c r="AJ12" i="12"/>
  <c r="AI12" i="12"/>
  <c r="AL12" i="12"/>
  <c r="AM11" i="12"/>
  <c r="AI11" i="12"/>
  <c r="AK10" i="12"/>
  <c r="AM9" i="12"/>
  <c r="AK9" i="12"/>
  <c r="AJ9" i="12"/>
  <c r="AI9" i="12"/>
  <c r="AL9" i="12"/>
  <c r="AM8" i="12"/>
  <c r="AJ8" i="12"/>
  <c r="AI8" i="12"/>
  <c r="AL8" i="12"/>
  <c r="AM7" i="12"/>
  <c r="AI7" i="12"/>
  <c r="AK6" i="12"/>
  <c r="AM5" i="12"/>
  <c r="AK5" i="12"/>
  <c r="AJ5" i="12"/>
  <c r="AI5" i="12"/>
  <c r="AL5" i="12"/>
  <c r="AM4" i="12"/>
  <c r="AJ4" i="12"/>
  <c r="AI4" i="12"/>
  <c r="AL4" i="12"/>
  <c r="AH3" i="12"/>
  <c r="KT3" i="17" s="1"/>
  <c r="AG3" i="12"/>
  <c r="KS3" i="17" s="1"/>
  <c r="AF3" i="12"/>
  <c r="KR3" i="17" s="1"/>
  <c r="AE3" i="12"/>
  <c r="KQ3" i="17" s="1"/>
  <c r="AD3" i="12"/>
  <c r="KP3" i="17" s="1"/>
  <c r="AC3" i="12"/>
  <c r="KO3" i="17" s="1"/>
  <c r="AB3" i="12"/>
  <c r="KN3" i="17" s="1"/>
  <c r="AA3" i="12"/>
  <c r="KM3" i="17" s="1"/>
  <c r="Z3" i="12"/>
  <c r="KL3" i="17" s="1"/>
  <c r="Y3" i="12"/>
  <c r="KK3" i="17" s="1"/>
  <c r="X3" i="12"/>
  <c r="KJ3" i="17" s="1"/>
  <c r="W3" i="12"/>
  <c r="KI3" i="17" s="1"/>
  <c r="V3" i="12"/>
  <c r="KH3" i="17" s="1"/>
  <c r="U3" i="12"/>
  <c r="KG3" i="17" s="1"/>
  <c r="T3" i="12"/>
  <c r="KF3" i="17" s="1"/>
  <c r="S3" i="12"/>
  <c r="KE3" i="17" s="1"/>
  <c r="R3" i="12"/>
  <c r="KD3" i="17" s="1"/>
  <c r="Q3" i="12"/>
  <c r="KC3" i="17" s="1"/>
  <c r="P3" i="12"/>
  <c r="KB3" i="17" s="1"/>
  <c r="O3" i="12"/>
  <c r="KA3" i="17" s="1"/>
  <c r="N3" i="12"/>
  <c r="JZ3" i="17" s="1"/>
  <c r="M3" i="12"/>
  <c r="JY3" i="17" s="1"/>
  <c r="L3" i="12"/>
  <c r="JX3" i="17" s="1"/>
  <c r="K3" i="12"/>
  <c r="JW3" i="17" s="1"/>
  <c r="J3" i="12"/>
  <c r="JV3" i="17" s="1"/>
  <c r="I3" i="12"/>
  <c r="JU3" i="17" s="1"/>
  <c r="H3" i="12"/>
  <c r="JT3" i="17" s="1"/>
  <c r="G3" i="12"/>
  <c r="F3" i="12"/>
  <c r="JR3" i="17" s="1"/>
  <c r="E3" i="12"/>
  <c r="JQ3" i="17" s="1"/>
  <c r="D3" i="12"/>
  <c r="JP3" i="17" s="1"/>
  <c r="AJ2" i="12"/>
  <c r="E2" i="12"/>
  <c r="F2" i="12" s="1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Q2" i="12" s="1"/>
  <c r="R2" i="12" s="1"/>
  <c r="S2" i="12" s="1"/>
  <c r="T2" i="12" s="1"/>
  <c r="U2" i="12" s="1"/>
  <c r="V2" i="12" s="1"/>
  <c r="W2" i="12" s="1"/>
  <c r="X2" i="12" s="1"/>
  <c r="Y2" i="12" s="1"/>
  <c r="Z2" i="12" s="1"/>
  <c r="AA2" i="12" s="1"/>
  <c r="AB2" i="12" s="1"/>
  <c r="AC2" i="12" s="1"/>
  <c r="AD2" i="12" s="1"/>
  <c r="AE2" i="12" s="1"/>
  <c r="AF2" i="12" s="1"/>
  <c r="AG2" i="12" s="1"/>
  <c r="AH2" i="12" s="1"/>
  <c r="AM48" i="11"/>
  <c r="AI48" i="11"/>
  <c r="JM48" i="17" s="1"/>
  <c r="AK47" i="11"/>
  <c r="AM46" i="11"/>
  <c r="AK46" i="11"/>
  <c r="AJ46" i="11"/>
  <c r="AI46" i="11"/>
  <c r="JM46" i="17" s="1"/>
  <c r="AL46" i="11"/>
  <c r="AM45" i="11"/>
  <c r="AJ45" i="11"/>
  <c r="AI45" i="11"/>
  <c r="JM45" i="17" s="1"/>
  <c r="AL45" i="11"/>
  <c r="AM44" i="11"/>
  <c r="AI44" i="11"/>
  <c r="JM44" i="17" s="1"/>
  <c r="AK43" i="11"/>
  <c r="AM42" i="11"/>
  <c r="AK42" i="11"/>
  <c r="AJ42" i="11"/>
  <c r="AI42" i="11"/>
  <c r="JM42" i="17" s="1"/>
  <c r="AL42" i="11"/>
  <c r="AM41" i="11"/>
  <c r="AJ41" i="11"/>
  <c r="AI41" i="11"/>
  <c r="JM41" i="17" s="1"/>
  <c r="AL41" i="11"/>
  <c r="AM40" i="11"/>
  <c r="AI40" i="11"/>
  <c r="JM40" i="17" s="1"/>
  <c r="AK39" i="11"/>
  <c r="AM38" i="11"/>
  <c r="AK38" i="11"/>
  <c r="AJ38" i="11"/>
  <c r="AI38" i="11"/>
  <c r="JM38" i="17" s="1"/>
  <c r="AL38" i="11"/>
  <c r="AM37" i="11"/>
  <c r="AJ37" i="11"/>
  <c r="AI37" i="11"/>
  <c r="JM37" i="17" s="1"/>
  <c r="AL37" i="11"/>
  <c r="AM36" i="11"/>
  <c r="AI36" i="11"/>
  <c r="JM36" i="17" s="1"/>
  <c r="AK35" i="11"/>
  <c r="AM34" i="11"/>
  <c r="AK34" i="11"/>
  <c r="AJ34" i="11"/>
  <c r="AI34" i="11"/>
  <c r="JM34" i="17" s="1"/>
  <c r="AL34" i="11"/>
  <c r="AM33" i="11"/>
  <c r="AJ33" i="11"/>
  <c r="AI33" i="11"/>
  <c r="AL33" i="11"/>
  <c r="AM32" i="11"/>
  <c r="AI32" i="11"/>
  <c r="AK31" i="11"/>
  <c r="AM30" i="11"/>
  <c r="AK30" i="11"/>
  <c r="AJ30" i="11"/>
  <c r="AI30" i="11"/>
  <c r="AL30" i="11"/>
  <c r="AM29" i="11"/>
  <c r="AJ29" i="11"/>
  <c r="AI29" i="11"/>
  <c r="AL29" i="11"/>
  <c r="AM28" i="11"/>
  <c r="AI28" i="11"/>
  <c r="AK27" i="11"/>
  <c r="AM26" i="11"/>
  <c r="AK26" i="11"/>
  <c r="AJ26" i="11"/>
  <c r="AI26" i="11"/>
  <c r="AL26" i="11"/>
  <c r="AM25" i="11"/>
  <c r="AJ25" i="11"/>
  <c r="AI25" i="11"/>
  <c r="AL25" i="11"/>
  <c r="AM24" i="11"/>
  <c r="AI24" i="11"/>
  <c r="AK23" i="11"/>
  <c r="AM22" i="11"/>
  <c r="AK22" i="11"/>
  <c r="AJ22" i="11"/>
  <c r="AI22" i="11"/>
  <c r="AL22" i="11"/>
  <c r="AM21" i="11"/>
  <c r="AJ21" i="11"/>
  <c r="AI21" i="11"/>
  <c r="AL21" i="11"/>
  <c r="AM20" i="11"/>
  <c r="AI20" i="11"/>
  <c r="AK19" i="11"/>
  <c r="AM18" i="11"/>
  <c r="AK18" i="11"/>
  <c r="AJ18" i="11"/>
  <c r="AI18" i="11"/>
  <c r="AL18" i="11"/>
  <c r="AM17" i="11"/>
  <c r="AJ17" i="11"/>
  <c r="AI17" i="11"/>
  <c r="AL17" i="11"/>
  <c r="AM16" i="11"/>
  <c r="AI16" i="11"/>
  <c r="AK15" i="11"/>
  <c r="AM14" i="11"/>
  <c r="AK14" i="11"/>
  <c r="AJ14" i="11"/>
  <c r="AI14" i="11"/>
  <c r="AL14" i="11"/>
  <c r="AM13" i="11"/>
  <c r="AJ13" i="11"/>
  <c r="AI13" i="11"/>
  <c r="AL13" i="11"/>
  <c r="AM12" i="11"/>
  <c r="AI12" i="11"/>
  <c r="AK11" i="11"/>
  <c r="AM10" i="11"/>
  <c r="AK10" i="11"/>
  <c r="AJ10" i="11"/>
  <c r="AI10" i="11"/>
  <c r="AL10" i="11"/>
  <c r="AM9" i="11"/>
  <c r="AJ9" i="11"/>
  <c r="AI9" i="11"/>
  <c r="AL9" i="11"/>
  <c r="AM8" i="11"/>
  <c r="AI8" i="11"/>
  <c r="AK7" i="11"/>
  <c r="AM6" i="11"/>
  <c r="AK6" i="11"/>
  <c r="AJ6" i="11"/>
  <c r="AI6" i="11"/>
  <c r="AL6" i="11"/>
  <c r="AM5" i="11"/>
  <c r="AJ5" i="11"/>
  <c r="AI5" i="11"/>
  <c r="AL5" i="11"/>
  <c r="AM4" i="11"/>
  <c r="AI4" i="11"/>
  <c r="AH3" i="11"/>
  <c r="JL3" i="17" s="1"/>
  <c r="AG3" i="11"/>
  <c r="JK3" i="17" s="1"/>
  <c r="AF3" i="11"/>
  <c r="JJ3" i="17" s="1"/>
  <c r="AE3" i="11"/>
  <c r="JI3" i="17" s="1"/>
  <c r="AD3" i="11"/>
  <c r="JH3" i="17" s="1"/>
  <c r="AC3" i="11"/>
  <c r="JG3" i="17" s="1"/>
  <c r="AB3" i="11"/>
  <c r="JF3" i="17" s="1"/>
  <c r="AA3" i="11"/>
  <c r="JE3" i="17" s="1"/>
  <c r="Z3" i="11"/>
  <c r="JD3" i="17" s="1"/>
  <c r="Y3" i="11"/>
  <c r="JC3" i="17" s="1"/>
  <c r="X3" i="11"/>
  <c r="JB3" i="17" s="1"/>
  <c r="W3" i="11"/>
  <c r="JA3" i="17" s="1"/>
  <c r="V3" i="11"/>
  <c r="IZ3" i="17" s="1"/>
  <c r="U3" i="11"/>
  <c r="IY3" i="17" s="1"/>
  <c r="T3" i="11"/>
  <c r="IX3" i="17" s="1"/>
  <c r="S3" i="11"/>
  <c r="IW3" i="17" s="1"/>
  <c r="R3" i="11"/>
  <c r="IV3" i="17" s="1"/>
  <c r="Q3" i="11"/>
  <c r="IU3" i="17" s="1"/>
  <c r="P3" i="11"/>
  <c r="IT3" i="17" s="1"/>
  <c r="O3" i="11"/>
  <c r="IS3" i="17" s="1"/>
  <c r="N3" i="11"/>
  <c r="IR3" i="17" s="1"/>
  <c r="M3" i="11"/>
  <c r="IQ3" i="17" s="1"/>
  <c r="L3" i="11"/>
  <c r="IP3" i="17" s="1"/>
  <c r="K3" i="11"/>
  <c r="IO3" i="17" s="1"/>
  <c r="J3" i="11"/>
  <c r="IN3" i="17" s="1"/>
  <c r="I3" i="11"/>
  <c r="IM3" i="17" s="1"/>
  <c r="H3" i="11"/>
  <c r="IL3" i="17" s="1"/>
  <c r="G3" i="11"/>
  <c r="IK3" i="17" s="1"/>
  <c r="F3" i="11"/>
  <c r="IJ3" i="17" s="1"/>
  <c r="E3" i="11"/>
  <c r="II3" i="17" s="1"/>
  <c r="D3" i="11"/>
  <c r="IH3" i="17" s="1"/>
  <c r="E2" i="11"/>
  <c r="F2" i="11" s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Q2" i="11" s="1"/>
  <c r="R2" i="11" s="1"/>
  <c r="S2" i="11" s="1"/>
  <c r="T2" i="11" s="1"/>
  <c r="U2" i="11" s="1"/>
  <c r="V2" i="11" s="1"/>
  <c r="W2" i="11" s="1"/>
  <c r="X2" i="11" s="1"/>
  <c r="Y2" i="11" s="1"/>
  <c r="Z2" i="11" s="1"/>
  <c r="AA2" i="11" s="1"/>
  <c r="AB2" i="11" s="1"/>
  <c r="AC2" i="11" s="1"/>
  <c r="AD2" i="11" s="1"/>
  <c r="AE2" i="11" s="1"/>
  <c r="AF2" i="11" s="1"/>
  <c r="AG2" i="11" s="1"/>
  <c r="AJ2" i="11"/>
  <c r="AL48" i="10"/>
  <c r="AM47" i="10"/>
  <c r="AK47" i="10"/>
  <c r="AJ47" i="10"/>
  <c r="AI47" i="10"/>
  <c r="GW47" i="17" s="1"/>
  <c r="AL47" i="10"/>
  <c r="AM46" i="10"/>
  <c r="AJ46" i="10"/>
  <c r="AI46" i="10"/>
  <c r="GW46" i="17" s="1"/>
  <c r="AL46" i="10"/>
  <c r="AM45" i="10"/>
  <c r="AL44" i="10"/>
  <c r="AM43" i="10"/>
  <c r="AK43" i="10"/>
  <c r="AJ43" i="10"/>
  <c r="AI43" i="10"/>
  <c r="GW43" i="17" s="1"/>
  <c r="AL43" i="10"/>
  <c r="AM42" i="10"/>
  <c r="AJ42" i="10"/>
  <c r="AI42" i="10"/>
  <c r="GW42" i="17" s="1"/>
  <c r="AL42" i="10"/>
  <c r="AM41" i="10"/>
  <c r="AL40" i="10"/>
  <c r="AM39" i="10"/>
  <c r="AK39" i="10"/>
  <c r="AJ39" i="10"/>
  <c r="AI39" i="10"/>
  <c r="GW39" i="17" s="1"/>
  <c r="AL39" i="10"/>
  <c r="AM38" i="10"/>
  <c r="AJ38" i="10"/>
  <c r="AI38" i="10"/>
  <c r="GW38" i="17" s="1"/>
  <c r="AL38" i="10"/>
  <c r="AM37" i="10"/>
  <c r="AL36" i="10"/>
  <c r="AM35" i="10"/>
  <c r="AK35" i="10"/>
  <c r="AJ35" i="10"/>
  <c r="AI35" i="10"/>
  <c r="GW35" i="17" s="1"/>
  <c r="AL35" i="10"/>
  <c r="AM34" i="10"/>
  <c r="AJ34" i="10"/>
  <c r="AI34" i="10"/>
  <c r="GW34" i="17" s="1"/>
  <c r="AL34" i="10"/>
  <c r="AM33" i="10"/>
  <c r="AL32" i="10"/>
  <c r="AM31" i="10"/>
  <c r="AK31" i="10"/>
  <c r="AJ31" i="10"/>
  <c r="AI31" i="10"/>
  <c r="AL31" i="10"/>
  <c r="AM30" i="10"/>
  <c r="AJ30" i="10"/>
  <c r="AI30" i="10"/>
  <c r="AL30" i="10"/>
  <c r="AM29" i="10"/>
  <c r="AL28" i="10"/>
  <c r="AM27" i="10"/>
  <c r="AK27" i="10"/>
  <c r="AJ27" i="10"/>
  <c r="AI27" i="10"/>
  <c r="AL27" i="10"/>
  <c r="AM26" i="10"/>
  <c r="AJ26" i="10"/>
  <c r="AI26" i="10"/>
  <c r="AL26" i="10"/>
  <c r="AM25" i="10"/>
  <c r="AL24" i="10"/>
  <c r="AM23" i="10"/>
  <c r="AK23" i="10"/>
  <c r="AJ23" i="10"/>
  <c r="AI23" i="10"/>
  <c r="AL23" i="10"/>
  <c r="AM22" i="10"/>
  <c r="AJ22" i="10"/>
  <c r="AI22" i="10"/>
  <c r="AL22" i="10"/>
  <c r="AM21" i="10"/>
  <c r="AL20" i="10"/>
  <c r="AM19" i="10"/>
  <c r="AJ19" i="10"/>
  <c r="AI19" i="10"/>
  <c r="AL19" i="10"/>
  <c r="AM18" i="10"/>
  <c r="AJ18" i="10"/>
  <c r="AI18" i="10"/>
  <c r="AL18" i="10"/>
  <c r="AM17" i="10"/>
  <c r="AL16" i="10"/>
  <c r="AM15" i="10"/>
  <c r="AK15" i="10"/>
  <c r="AJ15" i="10"/>
  <c r="AI15" i="10"/>
  <c r="AL15" i="10"/>
  <c r="AM14" i="10"/>
  <c r="AJ14" i="10"/>
  <c r="AI14" i="10"/>
  <c r="AL14" i="10"/>
  <c r="AM13" i="10"/>
  <c r="AL12" i="10"/>
  <c r="AM11" i="10"/>
  <c r="AK11" i="10"/>
  <c r="AJ11" i="10"/>
  <c r="AI11" i="10"/>
  <c r="AL11" i="10"/>
  <c r="AK10" i="10"/>
  <c r="AK9" i="10"/>
  <c r="AJ9" i="10"/>
  <c r="AL8" i="10"/>
  <c r="AK8" i="10"/>
  <c r="AJ8" i="10"/>
  <c r="AM7" i="10"/>
  <c r="AK7" i="10"/>
  <c r="AJ7" i="10"/>
  <c r="AI7" i="10"/>
  <c r="AL7" i="10"/>
  <c r="AL6" i="10"/>
  <c r="AJ6" i="10"/>
  <c r="AI6" i="10"/>
  <c r="AK6" i="10"/>
  <c r="AL5" i="10"/>
  <c r="AI5" i="10"/>
  <c r="AJ5" i="10"/>
  <c r="AK4" i="10"/>
  <c r="AH3" i="10"/>
  <c r="GV3" i="17" s="1"/>
  <c r="AG3" i="10"/>
  <c r="GU3" i="17" s="1"/>
  <c r="AF3" i="10"/>
  <c r="GT3" i="17" s="1"/>
  <c r="AE3" i="10"/>
  <c r="GS3" i="17" s="1"/>
  <c r="AD3" i="10"/>
  <c r="GR3" i="17" s="1"/>
  <c r="AC3" i="10"/>
  <c r="GQ3" i="17" s="1"/>
  <c r="AB3" i="10"/>
  <c r="GP3" i="17" s="1"/>
  <c r="AA3" i="10"/>
  <c r="GO3" i="17" s="1"/>
  <c r="Z3" i="10"/>
  <c r="GN3" i="17" s="1"/>
  <c r="Y3" i="10"/>
  <c r="GM3" i="17" s="1"/>
  <c r="X3" i="10"/>
  <c r="GL3" i="17" s="1"/>
  <c r="W3" i="10"/>
  <c r="GK3" i="17" s="1"/>
  <c r="V3" i="10"/>
  <c r="GJ3" i="17" s="1"/>
  <c r="U3" i="10"/>
  <c r="GI3" i="17" s="1"/>
  <c r="T3" i="10"/>
  <c r="GH3" i="17" s="1"/>
  <c r="S3" i="10"/>
  <c r="GG3" i="17" s="1"/>
  <c r="R3" i="10"/>
  <c r="GF3" i="17" s="1"/>
  <c r="Q3" i="10"/>
  <c r="GE3" i="17" s="1"/>
  <c r="P3" i="10"/>
  <c r="GD3" i="17" s="1"/>
  <c r="O3" i="10"/>
  <c r="GC3" i="17" s="1"/>
  <c r="N3" i="10"/>
  <c r="GB3" i="17" s="1"/>
  <c r="M3" i="10"/>
  <c r="GA3" i="17" s="1"/>
  <c r="L3" i="10"/>
  <c r="FZ3" i="17" s="1"/>
  <c r="K3" i="10"/>
  <c r="FY3" i="17" s="1"/>
  <c r="J3" i="10"/>
  <c r="FX3" i="17" s="1"/>
  <c r="I3" i="10"/>
  <c r="FW3" i="17" s="1"/>
  <c r="H3" i="10"/>
  <c r="FV3" i="17" s="1"/>
  <c r="G3" i="10"/>
  <c r="FU3" i="17" s="1"/>
  <c r="F3" i="10"/>
  <c r="FT3" i="17" s="1"/>
  <c r="E3" i="10"/>
  <c r="FS3" i="17" s="1"/>
  <c r="FR3" i="17"/>
  <c r="AJ2" i="10"/>
  <c r="E2" i="10"/>
  <c r="F2" i="10" s="1"/>
  <c r="G2" i="10" s="1"/>
  <c r="H2" i="10" s="1"/>
  <c r="I2" i="10" s="1"/>
  <c r="J2" i="10" s="1"/>
  <c r="K2" i="10" s="1"/>
  <c r="L2" i="10" s="1"/>
  <c r="M2" i="10" s="1"/>
  <c r="N2" i="10" s="1"/>
  <c r="O2" i="10" s="1"/>
  <c r="P2" i="10" s="1"/>
  <c r="Q2" i="10" s="1"/>
  <c r="R2" i="10" s="1"/>
  <c r="S2" i="10" s="1"/>
  <c r="T2" i="10" s="1"/>
  <c r="U2" i="10" s="1"/>
  <c r="V2" i="10" s="1"/>
  <c r="W2" i="10" s="1"/>
  <c r="X2" i="10" s="1"/>
  <c r="Y2" i="10" s="1"/>
  <c r="Z2" i="10" s="1"/>
  <c r="AA2" i="10" s="1"/>
  <c r="AB2" i="10" s="1"/>
  <c r="AC2" i="10" s="1"/>
  <c r="AD2" i="10" s="1"/>
  <c r="AE2" i="10" s="1"/>
  <c r="AF2" i="10" s="1"/>
  <c r="AG2" i="10" s="1"/>
  <c r="AH2" i="10" s="1"/>
  <c r="AM48" i="9"/>
  <c r="AK48" i="9"/>
  <c r="AJ48" i="9"/>
  <c r="AI48" i="9"/>
  <c r="FO48" i="17" s="1"/>
  <c r="AL48" i="9"/>
  <c r="AL47" i="9"/>
  <c r="AK47" i="9"/>
  <c r="AL46" i="9"/>
  <c r="AK46" i="9"/>
  <c r="AI46" i="9"/>
  <c r="FO46" i="17" s="1"/>
  <c r="AJ46" i="9"/>
  <c r="AL45" i="9"/>
  <c r="AK45" i="9"/>
  <c r="AM44" i="9"/>
  <c r="AK44" i="9"/>
  <c r="AJ44" i="9"/>
  <c r="AI44" i="9"/>
  <c r="FO44" i="17" s="1"/>
  <c r="AL44" i="9"/>
  <c r="AL43" i="9"/>
  <c r="AJ43" i="9"/>
  <c r="AK43" i="9"/>
  <c r="AM42" i="9"/>
  <c r="AL41" i="9"/>
  <c r="AK41" i="9"/>
  <c r="AJ41" i="9"/>
  <c r="AM40" i="9"/>
  <c r="AK40" i="9"/>
  <c r="AJ40" i="9"/>
  <c r="AI40" i="9"/>
  <c r="FO40" i="17" s="1"/>
  <c r="AL40" i="9"/>
  <c r="AL39" i="9"/>
  <c r="AJ39" i="9"/>
  <c r="AI39" i="9"/>
  <c r="FO39" i="17" s="1"/>
  <c r="AK39" i="9"/>
  <c r="AL38" i="9"/>
  <c r="AJ38" i="9"/>
  <c r="AM36" i="9"/>
  <c r="AK36" i="9"/>
  <c r="AJ36" i="9"/>
  <c r="AI36" i="9"/>
  <c r="FO36" i="17" s="1"/>
  <c r="AL36" i="9"/>
  <c r="AM35" i="9"/>
  <c r="AL34" i="9"/>
  <c r="AK34" i="9"/>
  <c r="AJ34" i="9"/>
  <c r="AL33" i="9"/>
  <c r="AK33" i="9"/>
  <c r="AM32" i="9"/>
  <c r="AK32" i="9"/>
  <c r="AJ32" i="9"/>
  <c r="AI32" i="9"/>
  <c r="AL32" i="9"/>
  <c r="AL31" i="9"/>
  <c r="AK31" i="9"/>
  <c r="AL30" i="9"/>
  <c r="AK30" i="9"/>
  <c r="AI30" i="9"/>
  <c r="AJ30" i="9"/>
  <c r="AL29" i="9"/>
  <c r="AK29" i="9"/>
  <c r="AM28" i="9"/>
  <c r="AK28" i="9"/>
  <c r="AJ28" i="9"/>
  <c r="AI28" i="9"/>
  <c r="AL28" i="9"/>
  <c r="AL27" i="9"/>
  <c r="AJ27" i="9"/>
  <c r="AK27" i="9"/>
  <c r="AM26" i="9"/>
  <c r="AI26" i="9"/>
  <c r="AL25" i="9"/>
  <c r="AK25" i="9"/>
  <c r="AJ25" i="9"/>
  <c r="AM24" i="9"/>
  <c r="AK24" i="9"/>
  <c r="AJ24" i="9"/>
  <c r="AI24" i="9"/>
  <c r="AL24" i="9"/>
  <c r="AL23" i="9"/>
  <c r="AJ23" i="9"/>
  <c r="AI23" i="9"/>
  <c r="AK23" i="9"/>
  <c r="AM22" i="9"/>
  <c r="AL22" i="9"/>
  <c r="AJ21" i="9"/>
  <c r="AM20" i="9"/>
  <c r="AK20" i="9"/>
  <c r="AJ20" i="9"/>
  <c r="AI20" i="9"/>
  <c r="AL20" i="9"/>
  <c r="AM19" i="9"/>
  <c r="AL18" i="9"/>
  <c r="AK18" i="9"/>
  <c r="AJ18" i="9"/>
  <c r="AL17" i="9"/>
  <c r="AK16" i="9"/>
  <c r="AJ16" i="9"/>
  <c r="AM16" i="9"/>
  <c r="AM15" i="9"/>
  <c r="AK15" i="9"/>
  <c r="AJ15" i="9"/>
  <c r="AI15" i="9"/>
  <c r="AL15" i="9"/>
  <c r="AL14" i="9"/>
  <c r="AI14" i="9"/>
  <c r="AM14" i="9"/>
  <c r="AL13" i="9"/>
  <c r="AK13" i="9"/>
  <c r="AK12" i="9"/>
  <c r="AJ12" i="9"/>
  <c r="AM12" i="9"/>
  <c r="AM11" i="9"/>
  <c r="AK11" i="9"/>
  <c r="AJ11" i="9"/>
  <c r="AI11" i="9"/>
  <c r="AL11" i="9"/>
  <c r="AM10" i="9"/>
  <c r="AL9" i="9"/>
  <c r="AK8" i="9"/>
  <c r="AM7" i="9"/>
  <c r="AK7" i="9"/>
  <c r="AJ7" i="9"/>
  <c r="AI7" i="9"/>
  <c r="AL7" i="9"/>
  <c r="AK6" i="9"/>
  <c r="AL5" i="9"/>
  <c r="AK5" i="9"/>
  <c r="AI5" i="9"/>
  <c r="AJ5" i="9"/>
  <c r="AL4" i="9"/>
  <c r="AK4" i="9"/>
  <c r="AH3" i="9"/>
  <c r="FN3" i="17" s="1"/>
  <c r="AG3" i="9"/>
  <c r="FM3" i="17" s="1"/>
  <c r="AF3" i="9"/>
  <c r="FL3" i="17" s="1"/>
  <c r="AE3" i="9"/>
  <c r="FK3" i="17" s="1"/>
  <c r="AD3" i="9"/>
  <c r="FJ3" i="17" s="1"/>
  <c r="AC3" i="9"/>
  <c r="FI3" i="17" s="1"/>
  <c r="AB3" i="9"/>
  <c r="FH3" i="17" s="1"/>
  <c r="AA3" i="9"/>
  <c r="FG3" i="17" s="1"/>
  <c r="Z3" i="9"/>
  <c r="FF3" i="17" s="1"/>
  <c r="Y3" i="9"/>
  <c r="FE3" i="17" s="1"/>
  <c r="X3" i="9"/>
  <c r="FD3" i="17" s="1"/>
  <c r="W3" i="9"/>
  <c r="FC3" i="17" s="1"/>
  <c r="V3" i="9"/>
  <c r="FB3" i="17" s="1"/>
  <c r="U3" i="9"/>
  <c r="FA3" i="17" s="1"/>
  <c r="T3" i="9"/>
  <c r="EZ3" i="17" s="1"/>
  <c r="S3" i="9"/>
  <c r="EY3" i="17" s="1"/>
  <c r="R3" i="9"/>
  <c r="EX3" i="17" s="1"/>
  <c r="Q3" i="9"/>
  <c r="EW3" i="17" s="1"/>
  <c r="P3" i="9"/>
  <c r="EV3" i="17" s="1"/>
  <c r="O3" i="9"/>
  <c r="EU3" i="17" s="1"/>
  <c r="N3" i="9"/>
  <c r="ET3" i="17" s="1"/>
  <c r="M3" i="9"/>
  <c r="ES3" i="17" s="1"/>
  <c r="L3" i="9"/>
  <c r="ER3" i="17" s="1"/>
  <c r="K3" i="9"/>
  <c r="EQ3" i="17" s="1"/>
  <c r="J3" i="9"/>
  <c r="EP3" i="17" s="1"/>
  <c r="I3" i="9"/>
  <c r="EO3" i="17" s="1"/>
  <c r="H3" i="9"/>
  <c r="EN3" i="17" s="1"/>
  <c r="G3" i="9"/>
  <c r="EM3" i="17" s="1"/>
  <c r="F3" i="9"/>
  <c r="EL3" i="17" s="1"/>
  <c r="E3" i="9"/>
  <c r="EK3" i="17" s="1"/>
  <c r="D3" i="9"/>
  <c r="AJ2" i="9"/>
  <c r="E2" i="9"/>
  <c r="F2" i="9" s="1"/>
  <c r="G2" i="9" s="1"/>
  <c r="H2" i="9" s="1"/>
  <c r="I2" i="9" s="1"/>
  <c r="J2" i="9" s="1"/>
  <c r="K2" i="9" s="1"/>
  <c r="L2" i="9" s="1"/>
  <c r="M2" i="9" s="1"/>
  <c r="N2" i="9" s="1"/>
  <c r="O2" i="9" s="1"/>
  <c r="P2" i="9" s="1"/>
  <c r="Q2" i="9" s="1"/>
  <c r="R2" i="9" s="1"/>
  <c r="S2" i="9" s="1"/>
  <c r="T2" i="9" s="1"/>
  <c r="U2" i="9" s="1"/>
  <c r="V2" i="9" s="1"/>
  <c r="W2" i="9" s="1"/>
  <c r="X2" i="9" s="1"/>
  <c r="Y2" i="9" s="1"/>
  <c r="Z2" i="9" s="1"/>
  <c r="AA2" i="9" s="1"/>
  <c r="AB2" i="9" s="1"/>
  <c r="AC2" i="9" s="1"/>
  <c r="AD2" i="9" s="1"/>
  <c r="AE2" i="9" s="1"/>
  <c r="AF2" i="9" s="1"/>
  <c r="AG2" i="9" s="1"/>
  <c r="AM48" i="8"/>
  <c r="AK47" i="8"/>
  <c r="AL47" i="8"/>
  <c r="AM46" i="8"/>
  <c r="AK46" i="8"/>
  <c r="AJ46" i="8"/>
  <c r="AI46" i="8"/>
  <c r="EG46" i="17" s="1"/>
  <c r="AL46" i="8"/>
  <c r="AM45" i="8"/>
  <c r="AJ45" i="8"/>
  <c r="AI45" i="8"/>
  <c r="EG45" i="17" s="1"/>
  <c r="AL45" i="8"/>
  <c r="AM44" i="8"/>
  <c r="AK43" i="8"/>
  <c r="AL43" i="8"/>
  <c r="AM42" i="8"/>
  <c r="AK42" i="8"/>
  <c r="AJ42" i="8"/>
  <c r="AI42" i="8"/>
  <c r="EG42" i="17" s="1"/>
  <c r="AL42" i="8"/>
  <c r="AM41" i="8"/>
  <c r="AJ41" i="8"/>
  <c r="AI41" i="8"/>
  <c r="EG41" i="17" s="1"/>
  <c r="AL41" i="8"/>
  <c r="AK39" i="8"/>
  <c r="AL39" i="8"/>
  <c r="AM38" i="8"/>
  <c r="AK38" i="8"/>
  <c r="AJ38" i="8"/>
  <c r="AI38" i="8"/>
  <c r="EG38" i="17" s="1"/>
  <c r="AL38" i="8"/>
  <c r="AM37" i="8"/>
  <c r="AJ37" i="8"/>
  <c r="AI37" i="8"/>
  <c r="EG37" i="17" s="1"/>
  <c r="AL37" i="8"/>
  <c r="AL36" i="8"/>
  <c r="AK35" i="8"/>
  <c r="AL35" i="8"/>
  <c r="AM34" i="8"/>
  <c r="AK34" i="8"/>
  <c r="AJ34" i="8"/>
  <c r="AI34" i="8"/>
  <c r="EG34" i="17" s="1"/>
  <c r="AL34" i="8"/>
  <c r="AM33" i="8"/>
  <c r="AJ33" i="8"/>
  <c r="AI33" i="8"/>
  <c r="AL33" i="8"/>
  <c r="AK31" i="8"/>
  <c r="AL31" i="8"/>
  <c r="AM30" i="8"/>
  <c r="AK30" i="8"/>
  <c r="AJ30" i="8"/>
  <c r="AI30" i="8"/>
  <c r="AL30" i="8"/>
  <c r="AM29" i="8"/>
  <c r="AJ29" i="8"/>
  <c r="AI29" i="8"/>
  <c r="AL29" i="8"/>
  <c r="AL28" i="8"/>
  <c r="AK27" i="8"/>
  <c r="AL27" i="8"/>
  <c r="AM26" i="8"/>
  <c r="AK26" i="8"/>
  <c r="AJ26" i="8"/>
  <c r="AI26" i="8"/>
  <c r="AL26" i="8"/>
  <c r="AM25" i="8"/>
  <c r="AJ25" i="8"/>
  <c r="AI25" i="8"/>
  <c r="AL25" i="8"/>
  <c r="AK23" i="8"/>
  <c r="AL23" i="8"/>
  <c r="AM22" i="8"/>
  <c r="AK22" i="8"/>
  <c r="AJ22" i="8"/>
  <c r="AI22" i="8"/>
  <c r="AL22" i="8"/>
  <c r="AM21" i="8"/>
  <c r="AJ21" i="8"/>
  <c r="AI21" i="8"/>
  <c r="AL21" i="8"/>
  <c r="AL20" i="8"/>
  <c r="AK19" i="8"/>
  <c r="AL19" i="8"/>
  <c r="AM18" i="8"/>
  <c r="AK18" i="8"/>
  <c r="AJ18" i="8"/>
  <c r="AI18" i="8"/>
  <c r="AL18" i="8"/>
  <c r="AM17" i="8"/>
  <c r="AJ17" i="8"/>
  <c r="AI17" i="8"/>
  <c r="AL17" i="8"/>
  <c r="AK15" i="8"/>
  <c r="AL15" i="8"/>
  <c r="AM14" i="8"/>
  <c r="AK14" i="8"/>
  <c r="AJ14" i="8"/>
  <c r="AI14" i="8"/>
  <c r="AL14" i="8"/>
  <c r="AM13" i="8"/>
  <c r="AJ13" i="8"/>
  <c r="AI13" i="8"/>
  <c r="AL13" i="8"/>
  <c r="AL12" i="8"/>
  <c r="AK11" i="8"/>
  <c r="AL11" i="8"/>
  <c r="AM10" i="8"/>
  <c r="AK10" i="8"/>
  <c r="AJ10" i="8"/>
  <c r="AI10" i="8"/>
  <c r="AL10" i="8"/>
  <c r="AM9" i="8"/>
  <c r="AJ9" i="8"/>
  <c r="AI9" i="8"/>
  <c r="AL9" i="8"/>
  <c r="AK7" i="8"/>
  <c r="AL7" i="8"/>
  <c r="AM6" i="8"/>
  <c r="AK6" i="8"/>
  <c r="AJ6" i="8"/>
  <c r="AI6" i="8"/>
  <c r="AL6" i="8"/>
  <c r="AM5" i="8"/>
  <c r="AJ5" i="8"/>
  <c r="AI5" i="8"/>
  <c r="AL5" i="8"/>
  <c r="AL4" i="8"/>
  <c r="EF3" i="17"/>
  <c r="AG3" i="8"/>
  <c r="EE3" i="17" s="1"/>
  <c r="AF3" i="8"/>
  <c r="ED3" i="17" s="1"/>
  <c r="AE3" i="8"/>
  <c r="EC3" i="17" s="1"/>
  <c r="AD3" i="8"/>
  <c r="EB3" i="17" s="1"/>
  <c r="AC3" i="8"/>
  <c r="EA3" i="17" s="1"/>
  <c r="AB3" i="8"/>
  <c r="DZ3" i="17" s="1"/>
  <c r="AA3" i="8"/>
  <c r="DY3" i="17" s="1"/>
  <c r="Z3" i="8"/>
  <c r="DX3" i="17" s="1"/>
  <c r="Y3" i="8"/>
  <c r="DW3" i="17" s="1"/>
  <c r="X3" i="8"/>
  <c r="DV3" i="17" s="1"/>
  <c r="W3" i="8"/>
  <c r="DU3" i="17" s="1"/>
  <c r="V3" i="8"/>
  <c r="DT3" i="17" s="1"/>
  <c r="U3" i="8"/>
  <c r="DS3" i="17" s="1"/>
  <c r="T3" i="8"/>
  <c r="DR3" i="17" s="1"/>
  <c r="S3" i="8"/>
  <c r="DQ3" i="17" s="1"/>
  <c r="R3" i="8"/>
  <c r="DP3" i="17" s="1"/>
  <c r="Q3" i="8"/>
  <c r="DO3" i="17" s="1"/>
  <c r="P3" i="8"/>
  <c r="DN3" i="17" s="1"/>
  <c r="O3" i="8"/>
  <c r="DM3" i="17" s="1"/>
  <c r="N3" i="8"/>
  <c r="DL3" i="17" s="1"/>
  <c r="M3" i="8"/>
  <c r="DK3" i="17" s="1"/>
  <c r="L3" i="8"/>
  <c r="DJ3" i="17" s="1"/>
  <c r="K3" i="8"/>
  <c r="DI3" i="17" s="1"/>
  <c r="J3" i="8"/>
  <c r="DH3" i="17" s="1"/>
  <c r="I3" i="8"/>
  <c r="DG3" i="17" s="1"/>
  <c r="H3" i="8"/>
  <c r="DF3" i="17" s="1"/>
  <c r="G3" i="8"/>
  <c r="DE3" i="17" s="1"/>
  <c r="F3" i="8"/>
  <c r="DD3" i="17" s="1"/>
  <c r="E3" i="8"/>
  <c r="DC3" i="17" s="1"/>
  <c r="D3" i="8"/>
  <c r="DB3" i="17" s="1"/>
  <c r="E2" i="8"/>
  <c r="F2" i="8" s="1"/>
  <c r="G2" i="8" s="1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AG2" i="8" s="1"/>
  <c r="AH2" i="8" s="1"/>
  <c r="AJ2" i="8"/>
  <c r="AL48" i="7"/>
  <c r="AM47" i="7"/>
  <c r="AK47" i="7"/>
  <c r="AJ47" i="7"/>
  <c r="AI47" i="7"/>
  <c r="CY47" i="17" s="1"/>
  <c r="AL47" i="7"/>
  <c r="AK46" i="7"/>
  <c r="AL45" i="7"/>
  <c r="AK45" i="7"/>
  <c r="AJ45" i="7"/>
  <c r="AL44" i="7"/>
  <c r="AK44" i="7"/>
  <c r="AM43" i="7"/>
  <c r="AK43" i="7"/>
  <c r="AJ43" i="7"/>
  <c r="AI43" i="7"/>
  <c r="CY43" i="17" s="1"/>
  <c r="AL43" i="7"/>
  <c r="AL42" i="7"/>
  <c r="AK42" i="7"/>
  <c r="AL41" i="7"/>
  <c r="AK41" i="7"/>
  <c r="AI41" i="7"/>
  <c r="CY41" i="17" s="1"/>
  <c r="AJ41" i="7"/>
  <c r="AL40" i="7"/>
  <c r="AK40" i="7"/>
  <c r="AM39" i="7"/>
  <c r="AK39" i="7"/>
  <c r="AJ39" i="7"/>
  <c r="AI39" i="7"/>
  <c r="CY39" i="17" s="1"/>
  <c r="AL39" i="7"/>
  <c r="AL38" i="7"/>
  <c r="AJ38" i="7"/>
  <c r="AK38" i="7"/>
  <c r="AJ37" i="7"/>
  <c r="AL36" i="7"/>
  <c r="AK36" i="7"/>
  <c r="AJ36" i="7"/>
  <c r="AM35" i="7"/>
  <c r="AK35" i="7"/>
  <c r="AJ35" i="7"/>
  <c r="AI35" i="7"/>
  <c r="CY35" i="17" s="1"/>
  <c r="AL35" i="7"/>
  <c r="AL34" i="7"/>
  <c r="AJ34" i="7"/>
  <c r="AI34" i="7"/>
  <c r="CY34" i="17" s="1"/>
  <c r="AK34" i="7"/>
  <c r="AL33" i="7"/>
  <c r="AJ33" i="7"/>
  <c r="AL32" i="7"/>
  <c r="AM31" i="7"/>
  <c r="AK31" i="7"/>
  <c r="AJ31" i="7"/>
  <c r="AI31" i="7"/>
  <c r="AL31" i="7"/>
  <c r="AK30" i="7"/>
  <c r="AL29" i="7"/>
  <c r="AK29" i="7"/>
  <c r="AJ29" i="7"/>
  <c r="AL28" i="7"/>
  <c r="AK28" i="7"/>
  <c r="AM27" i="7"/>
  <c r="AK27" i="7"/>
  <c r="AJ27" i="7"/>
  <c r="AI27" i="7"/>
  <c r="AL27" i="7"/>
  <c r="AL26" i="7"/>
  <c r="AK26" i="7"/>
  <c r="AL25" i="7"/>
  <c r="AK25" i="7"/>
  <c r="AI25" i="7"/>
  <c r="AJ25" i="7"/>
  <c r="AL24" i="7"/>
  <c r="AK24" i="7"/>
  <c r="AM23" i="7"/>
  <c r="AK23" i="7"/>
  <c r="AJ23" i="7"/>
  <c r="AI23" i="7"/>
  <c r="AL23" i="7"/>
  <c r="AL22" i="7"/>
  <c r="AJ22" i="7"/>
  <c r="AK22" i="7"/>
  <c r="AJ21" i="7"/>
  <c r="AL20" i="7"/>
  <c r="AK20" i="7"/>
  <c r="AJ20" i="7"/>
  <c r="AM19" i="7"/>
  <c r="AK19" i="7"/>
  <c r="AJ19" i="7"/>
  <c r="AI19" i="7"/>
  <c r="AL19" i="7"/>
  <c r="AL18" i="7"/>
  <c r="AJ18" i="7"/>
  <c r="AI18" i="7"/>
  <c r="AK18" i="7"/>
  <c r="AL17" i="7"/>
  <c r="AJ17" i="7"/>
  <c r="AL16" i="7"/>
  <c r="AM15" i="7"/>
  <c r="AK15" i="7"/>
  <c r="AJ15" i="7"/>
  <c r="AI15" i="7"/>
  <c r="AL15" i="7"/>
  <c r="AK14" i="7"/>
  <c r="AL13" i="7"/>
  <c r="AK13" i="7"/>
  <c r="AJ13" i="7"/>
  <c r="AL12" i="7"/>
  <c r="AK12" i="7"/>
  <c r="AM11" i="7"/>
  <c r="AK11" i="7"/>
  <c r="AJ11" i="7"/>
  <c r="AI11" i="7"/>
  <c r="AL11" i="7"/>
  <c r="AL10" i="7"/>
  <c r="AK10" i="7"/>
  <c r="AL9" i="7"/>
  <c r="AK9" i="7"/>
  <c r="AI9" i="7"/>
  <c r="AJ9" i="7"/>
  <c r="AL8" i="7"/>
  <c r="AK8" i="7"/>
  <c r="AM7" i="7"/>
  <c r="AK7" i="7"/>
  <c r="AJ7" i="7"/>
  <c r="AI7" i="7"/>
  <c r="AL7" i="7"/>
  <c r="AL6" i="7"/>
  <c r="AJ6" i="7"/>
  <c r="AK6" i="7"/>
  <c r="AJ5" i="7"/>
  <c r="AK4" i="7"/>
  <c r="AL4" i="7"/>
  <c r="AH3" i="7"/>
  <c r="CX3" i="17" s="1"/>
  <c r="AG3" i="7"/>
  <c r="CW3" i="17" s="1"/>
  <c r="AF3" i="7"/>
  <c r="CV3" i="17" s="1"/>
  <c r="AE3" i="7"/>
  <c r="CU3" i="17" s="1"/>
  <c r="AD3" i="7"/>
  <c r="CT3" i="17" s="1"/>
  <c r="AC3" i="7"/>
  <c r="CS3" i="17" s="1"/>
  <c r="AB3" i="7"/>
  <c r="CR3" i="17" s="1"/>
  <c r="AA3" i="7"/>
  <c r="CQ3" i="17" s="1"/>
  <c r="Z3" i="7"/>
  <c r="CP3" i="17" s="1"/>
  <c r="Y3" i="7"/>
  <c r="CO3" i="17" s="1"/>
  <c r="X3" i="7"/>
  <c r="CN3" i="17" s="1"/>
  <c r="W3" i="7"/>
  <c r="CM3" i="17" s="1"/>
  <c r="V3" i="7"/>
  <c r="CL3" i="17" s="1"/>
  <c r="U3" i="7"/>
  <c r="CK3" i="17" s="1"/>
  <c r="T3" i="7"/>
  <c r="CJ3" i="17" s="1"/>
  <c r="S3" i="7"/>
  <c r="CI3" i="17" s="1"/>
  <c r="R3" i="7"/>
  <c r="CH3" i="17" s="1"/>
  <c r="Q3" i="7"/>
  <c r="CG3" i="17" s="1"/>
  <c r="CF3" i="17"/>
  <c r="O3" i="7"/>
  <c r="CE3" i="17" s="1"/>
  <c r="N3" i="7"/>
  <c r="CD3" i="17" s="1"/>
  <c r="M3" i="7"/>
  <c r="CC3" i="17" s="1"/>
  <c r="L3" i="7"/>
  <c r="CB3" i="17" s="1"/>
  <c r="K3" i="7"/>
  <c r="CA3" i="17" s="1"/>
  <c r="J3" i="7"/>
  <c r="BZ3" i="17" s="1"/>
  <c r="I3" i="7"/>
  <c r="BY3" i="17" s="1"/>
  <c r="H3" i="7"/>
  <c r="BX3" i="17" s="1"/>
  <c r="G3" i="7"/>
  <c r="BW3" i="17" s="1"/>
  <c r="F3" i="7"/>
  <c r="BV3" i="17" s="1"/>
  <c r="E3" i="7"/>
  <c r="BU3" i="17" s="1"/>
  <c r="D3" i="7"/>
  <c r="E2" i="7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AG2" i="7" s="1"/>
  <c r="AH2" i="7" s="1"/>
  <c r="AJ2" i="7"/>
  <c r="AK48" i="6"/>
  <c r="AJ48" i="6"/>
  <c r="AM48" i="6"/>
  <c r="AM47" i="6"/>
  <c r="AK47" i="6"/>
  <c r="AJ47" i="6"/>
  <c r="AI47" i="6"/>
  <c r="BQ47" i="17" s="1"/>
  <c r="AL47" i="6"/>
  <c r="AM46" i="6"/>
  <c r="AK45" i="6"/>
  <c r="AL45" i="6"/>
  <c r="AK44" i="6"/>
  <c r="AJ44" i="6"/>
  <c r="AM44" i="6"/>
  <c r="AM43" i="6"/>
  <c r="AK43" i="6"/>
  <c r="AJ43" i="6"/>
  <c r="AI43" i="6"/>
  <c r="BQ43" i="17" s="1"/>
  <c r="AL43" i="6"/>
  <c r="AM42" i="6"/>
  <c r="AK41" i="6"/>
  <c r="AL41" i="6"/>
  <c r="AK40" i="6"/>
  <c r="AJ40" i="6"/>
  <c r="AM40" i="6"/>
  <c r="AM39" i="6"/>
  <c r="AK39" i="6"/>
  <c r="AJ39" i="6"/>
  <c r="AI39" i="6"/>
  <c r="BQ39" i="17" s="1"/>
  <c r="AL39" i="6"/>
  <c r="AM38" i="6"/>
  <c r="AK37" i="6"/>
  <c r="AL37" i="6"/>
  <c r="AK36" i="6"/>
  <c r="AJ36" i="6"/>
  <c r="AM36" i="6"/>
  <c r="AM35" i="6"/>
  <c r="AK35" i="6"/>
  <c r="AJ35" i="6"/>
  <c r="AI35" i="6"/>
  <c r="BQ35" i="17" s="1"/>
  <c r="AL35" i="6"/>
  <c r="AM34" i="6"/>
  <c r="AK33" i="6"/>
  <c r="AL33" i="6"/>
  <c r="AK32" i="6"/>
  <c r="AJ32" i="6"/>
  <c r="AM32" i="6"/>
  <c r="AM31" i="6"/>
  <c r="AK31" i="6"/>
  <c r="AJ31" i="6"/>
  <c r="AI31" i="6"/>
  <c r="AL31" i="6"/>
  <c r="AM30" i="6"/>
  <c r="AK29" i="6"/>
  <c r="AL29" i="6"/>
  <c r="AK28" i="6"/>
  <c r="AJ28" i="6"/>
  <c r="AM28" i="6"/>
  <c r="AM27" i="6"/>
  <c r="AK27" i="6"/>
  <c r="AJ27" i="6"/>
  <c r="AI27" i="6"/>
  <c r="AL27" i="6"/>
  <c r="AM26" i="6"/>
  <c r="AK25" i="6"/>
  <c r="AL25" i="6"/>
  <c r="AK24" i="6"/>
  <c r="AJ24" i="6"/>
  <c r="AM24" i="6"/>
  <c r="AM23" i="6"/>
  <c r="AK23" i="6"/>
  <c r="AJ23" i="6"/>
  <c r="AI23" i="6"/>
  <c r="AL23" i="6"/>
  <c r="AM22" i="6"/>
  <c r="AK21" i="6"/>
  <c r="AL21" i="6"/>
  <c r="AK20" i="6"/>
  <c r="AJ20" i="6"/>
  <c r="AM20" i="6"/>
  <c r="AM19" i="6"/>
  <c r="AK19" i="6"/>
  <c r="AJ19" i="6"/>
  <c r="AI19" i="6"/>
  <c r="AL19" i="6"/>
  <c r="AM18" i="6"/>
  <c r="AK17" i="6"/>
  <c r="AL17" i="6"/>
  <c r="AK16" i="6"/>
  <c r="AJ16" i="6"/>
  <c r="AM16" i="6"/>
  <c r="AM15" i="6"/>
  <c r="AK15" i="6"/>
  <c r="AJ15" i="6"/>
  <c r="AI15" i="6"/>
  <c r="AL15" i="6"/>
  <c r="AM14" i="6"/>
  <c r="AK13" i="6"/>
  <c r="AL13" i="6"/>
  <c r="AK12" i="6"/>
  <c r="AJ12" i="6"/>
  <c r="AM12" i="6"/>
  <c r="AM11" i="6"/>
  <c r="AK11" i="6"/>
  <c r="AJ11" i="6"/>
  <c r="AI11" i="6"/>
  <c r="AL11" i="6"/>
  <c r="AM10" i="6"/>
  <c r="AK9" i="6"/>
  <c r="AL9" i="6"/>
  <c r="AK8" i="6"/>
  <c r="AJ8" i="6"/>
  <c r="AM8" i="6"/>
  <c r="AM7" i="6"/>
  <c r="AK7" i="6"/>
  <c r="AJ7" i="6"/>
  <c r="AI7" i="6"/>
  <c r="AL7" i="6"/>
  <c r="AM6" i="6"/>
  <c r="AK5" i="6"/>
  <c r="AL5" i="6"/>
  <c r="AK4" i="6"/>
  <c r="AJ4" i="6"/>
  <c r="AM4" i="6"/>
  <c r="AH3" i="6"/>
  <c r="BP3" i="17" s="1"/>
  <c r="BO3" i="17"/>
  <c r="AF3" i="6"/>
  <c r="BN3" i="17" s="1"/>
  <c r="AE3" i="6"/>
  <c r="BM3" i="17" s="1"/>
  <c r="AD3" i="6"/>
  <c r="BL3" i="17" s="1"/>
  <c r="AC3" i="6"/>
  <c r="BK3" i="17" s="1"/>
  <c r="AB3" i="6"/>
  <c r="BJ3" i="17" s="1"/>
  <c r="AA3" i="6"/>
  <c r="BI3" i="17" s="1"/>
  <c r="Z3" i="6"/>
  <c r="BH3" i="17" s="1"/>
  <c r="Y3" i="6"/>
  <c r="BG3" i="17" s="1"/>
  <c r="X3" i="6"/>
  <c r="BF3" i="17" s="1"/>
  <c r="W3" i="6"/>
  <c r="BE3" i="17" s="1"/>
  <c r="V3" i="6"/>
  <c r="BD3" i="17" s="1"/>
  <c r="U3" i="6"/>
  <c r="BC3" i="17" s="1"/>
  <c r="T3" i="6"/>
  <c r="BB3" i="17" s="1"/>
  <c r="S3" i="6"/>
  <c r="BA3" i="17" s="1"/>
  <c r="R3" i="6"/>
  <c r="AZ3" i="17" s="1"/>
  <c r="Q3" i="6"/>
  <c r="AY3" i="17" s="1"/>
  <c r="P3" i="6"/>
  <c r="AX3" i="17" s="1"/>
  <c r="O3" i="6"/>
  <c r="AW3" i="17" s="1"/>
  <c r="N3" i="6"/>
  <c r="AV3" i="17" s="1"/>
  <c r="M3" i="6"/>
  <c r="AU3" i="17" s="1"/>
  <c r="L3" i="6"/>
  <c r="AT3" i="17" s="1"/>
  <c r="K3" i="6"/>
  <c r="AS3" i="17" s="1"/>
  <c r="J3" i="6"/>
  <c r="AR3" i="17" s="1"/>
  <c r="I3" i="6"/>
  <c r="AQ3" i="17" s="1"/>
  <c r="H3" i="6"/>
  <c r="AP3" i="17" s="1"/>
  <c r="G3" i="6"/>
  <c r="AO3" i="17" s="1"/>
  <c r="F3" i="6"/>
  <c r="AN3" i="17" s="1"/>
  <c r="E3" i="6"/>
  <c r="AM3" i="17" s="1"/>
  <c r="D3" i="6"/>
  <c r="AL3" i="17" s="1"/>
  <c r="AJ2" i="6"/>
  <c r="E2" i="6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M48" i="5"/>
  <c r="AK48" i="5"/>
  <c r="AJ48" i="5"/>
  <c r="AI48" i="5"/>
  <c r="AI48" i="17" s="1"/>
  <c r="AL48" i="5"/>
  <c r="AL47" i="5"/>
  <c r="AK46" i="5"/>
  <c r="AJ46" i="5"/>
  <c r="AK45" i="5"/>
  <c r="AJ45" i="5"/>
  <c r="AM45" i="5"/>
  <c r="AM44" i="5"/>
  <c r="AK44" i="5"/>
  <c r="AJ44" i="5"/>
  <c r="AI44" i="5"/>
  <c r="AI44" i="17" s="1"/>
  <c r="AL44" i="5"/>
  <c r="AM43" i="5"/>
  <c r="AK42" i="5"/>
  <c r="AJ42" i="5"/>
  <c r="AK41" i="5"/>
  <c r="AJ41" i="5"/>
  <c r="AM41" i="5"/>
  <c r="AM40" i="5"/>
  <c r="AK40" i="5"/>
  <c r="AJ40" i="5"/>
  <c r="AI40" i="5"/>
  <c r="AI40" i="17" s="1"/>
  <c r="AL40" i="5"/>
  <c r="AM39" i="5"/>
  <c r="AK38" i="5"/>
  <c r="AL38" i="5"/>
  <c r="AK37" i="5"/>
  <c r="AJ37" i="5"/>
  <c r="AM37" i="5"/>
  <c r="AM36" i="5"/>
  <c r="AK36" i="5"/>
  <c r="AJ36" i="5"/>
  <c r="AI36" i="5"/>
  <c r="AI36" i="17" s="1"/>
  <c r="AL36" i="5"/>
  <c r="AL35" i="5"/>
  <c r="AK34" i="5"/>
  <c r="AJ34" i="5"/>
  <c r="AK33" i="5"/>
  <c r="AJ33" i="5"/>
  <c r="AM33" i="5"/>
  <c r="AM32" i="5"/>
  <c r="AK32" i="5"/>
  <c r="AJ32" i="5"/>
  <c r="AI32" i="5"/>
  <c r="AL32" i="5"/>
  <c r="AM31" i="5"/>
  <c r="AK30" i="5"/>
  <c r="AJ30" i="5"/>
  <c r="AK29" i="5"/>
  <c r="AJ29" i="5"/>
  <c r="AM29" i="5"/>
  <c r="AM28" i="5"/>
  <c r="AK28" i="5"/>
  <c r="AJ28" i="5"/>
  <c r="AI28" i="5"/>
  <c r="AL28" i="5"/>
  <c r="AK27" i="5"/>
  <c r="Q29" i="24" s="1"/>
  <c r="J27" i="18" s="1"/>
  <c r="AK26" i="5"/>
  <c r="AL26" i="5"/>
  <c r="AK25" i="5"/>
  <c r="AJ25" i="5"/>
  <c r="AM25" i="5"/>
  <c r="AM24" i="5"/>
  <c r="AK24" i="5"/>
  <c r="AJ24" i="5"/>
  <c r="AI24" i="5"/>
  <c r="AL24" i="5"/>
  <c r="AL23" i="5"/>
  <c r="AK22" i="5"/>
  <c r="AJ22" i="5"/>
  <c r="AK21" i="5"/>
  <c r="AJ21" i="5"/>
  <c r="AM21" i="5"/>
  <c r="AM20" i="5"/>
  <c r="AK20" i="5"/>
  <c r="AJ20" i="5"/>
  <c r="AI20" i="5"/>
  <c r="AL20" i="5"/>
  <c r="AL19" i="5"/>
  <c r="AK18" i="5"/>
  <c r="AJ18" i="5"/>
  <c r="AK17" i="5"/>
  <c r="AJ17" i="5"/>
  <c r="AM17" i="5"/>
  <c r="AM16" i="5"/>
  <c r="AK16" i="5"/>
  <c r="AJ16" i="5"/>
  <c r="AI16" i="5"/>
  <c r="AL16" i="5"/>
  <c r="AK15" i="5"/>
  <c r="Q17" i="24" s="1"/>
  <c r="J15" i="18" s="1"/>
  <c r="AK14" i="5"/>
  <c r="AJ14" i="5"/>
  <c r="AK13" i="5"/>
  <c r="AJ13" i="5"/>
  <c r="AM13" i="5"/>
  <c r="AM12" i="5"/>
  <c r="AK12" i="5"/>
  <c r="AJ12" i="5"/>
  <c r="AI12" i="5"/>
  <c r="AL12" i="5"/>
  <c r="AI11" i="5"/>
  <c r="AK10" i="5"/>
  <c r="AJ10" i="5"/>
  <c r="AK9" i="5"/>
  <c r="AJ9" i="5"/>
  <c r="AM9" i="5"/>
  <c r="AM8" i="5"/>
  <c r="AK8" i="5"/>
  <c r="AJ8" i="5"/>
  <c r="AI8" i="5"/>
  <c r="AL8" i="5"/>
  <c r="AI7" i="5"/>
  <c r="AK6" i="5"/>
  <c r="AJ6" i="5"/>
  <c r="AK5" i="5"/>
  <c r="AJ5" i="5"/>
  <c r="AM5" i="5"/>
  <c r="AM4" i="5"/>
  <c r="AK4" i="5"/>
  <c r="AI4" i="5"/>
  <c r="AL4" i="5"/>
  <c r="AH3" i="5"/>
  <c r="AH3" i="17" s="1"/>
  <c r="AG3" i="5"/>
  <c r="AG3" i="17" s="1"/>
  <c r="AF3" i="5"/>
  <c r="AF3" i="17" s="1"/>
  <c r="AE3" i="5"/>
  <c r="AE3" i="17" s="1"/>
  <c r="AD3" i="5"/>
  <c r="AD3" i="17" s="1"/>
  <c r="AC3" i="5"/>
  <c r="AC3" i="17" s="1"/>
  <c r="AB3" i="5"/>
  <c r="AB3" i="17" s="1"/>
  <c r="AA3" i="5"/>
  <c r="AA3" i="17" s="1"/>
  <c r="Z3" i="5"/>
  <c r="Z3" i="17" s="1"/>
  <c r="Y3" i="5"/>
  <c r="Y3" i="17" s="1"/>
  <c r="X3" i="5"/>
  <c r="X3" i="17" s="1"/>
  <c r="W3" i="5"/>
  <c r="W3" i="17" s="1"/>
  <c r="V3" i="5"/>
  <c r="V3" i="17" s="1"/>
  <c r="U3" i="5"/>
  <c r="U3" i="17" s="1"/>
  <c r="T3" i="5"/>
  <c r="T3" i="17" s="1"/>
  <c r="S3" i="5"/>
  <c r="S3" i="17" s="1"/>
  <c r="R3" i="5"/>
  <c r="R3" i="17" s="1"/>
  <c r="Q3" i="5"/>
  <c r="Q3" i="17" s="1"/>
  <c r="P3" i="17"/>
  <c r="O3" i="5"/>
  <c r="O3" i="17" s="1"/>
  <c r="N3" i="17"/>
  <c r="M3" i="17"/>
  <c r="L3" i="5"/>
  <c r="L3" i="17" s="1"/>
  <c r="K3" i="5"/>
  <c r="K3" i="17" s="1"/>
  <c r="J3" i="5"/>
  <c r="J3" i="17" s="1"/>
  <c r="I3" i="5"/>
  <c r="I3" i="17" s="1"/>
  <c r="H3" i="5"/>
  <c r="H3" i="17" s="1"/>
  <c r="G3" i="5"/>
  <c r="G3" i="17" s="1"/>
  <c r="F3" i="5"/>
  <c r="F3" i="17" s="1"/>
  <c r="E3" i="5"/>
  <c r="E3" i="17" s="1"/>
  <c r="D3" i="5"/>
  <c r="D3" i="17" s="1"/>
  <c r="E2" i="5"/>
  <c r="F2" i="5" s="1"/>
  <c r="G2" i="5" s="1"/>
  <c r="H2" i="5" s="1"/>
  <c r="I2" i="5" s="1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W2" i="5" s="1"/>
  <c r="X2" i="5" s="1"/>
  <c r="Y2" i="5" s="1"/>
  <c r="Z2" i="5" s="1"/>
  <c r="AA2" i="5" s="1"/>
  <c r="AB2" i="5" s="1"/>
  <c r="AC2" i="5" s="1"/>
  <c r="AD2" i="5" s="1"/>
  <c r="AE2" i="5" s="1"/>
  <c r="AF2" i="5" s="1"/>
  <c r="AG2" i="5" s="1"/>
  <c r="AH2" i="5" s="1"/>
  <c r="AJ2" i="5"/>
  <c r="AH15" i="4"/>
  <c r="AH14" i="4"/>
  <c r="AH12" i="4"/>
  <c r="AH11" i="4"/>
  <c r="AH9" i="4"/>
  <c r="AH8" i="4"/>
  <c r="AH6" i="4"/>
  <c r="AH5" i="4"/>
  <c r="AH4" i="4"/>
  <c r="EG26" i="17" l="1"/>
  <c r="G28" i="24"/>
  <c r="F26" i="18" s="1"/>
  <c r="GW5" i="17"/>
  <c r="I7" i="24"/>
  <c r="H5" i="18" s="1"/>
  <c r="BQ27" i="17"/>
  <c r="E29" i="24"/>
  <c r="D27" i="18" s="1"/>
  <c r="EG18" i="17"/>
  <c r="G20" i="24"/>
  <c r="F18" i="18" s="1"/>
  <c r="GW14" i="17"/>
  <c r="I16" i="24"/>
  <c r="H14" i="18" s="1"/>
  <c r="GW27" i="17"/>
  <c r="I29" i="24"/>
  <c r="H27" i="18" s="1"/>
  <c r="BQ23" i="17"/>
  <c r="E25" i="24"/>
  <c r="D23" i="18" s="1"/>
  <c r="CY25" i="17"/>
  <c r="F27" i="24"/>
  <c r="E25" i="18" s="1"/>
  <c r="EG10" i="17"/>
  <c r="G12" i="24"/>
  <c r="F10" i="18" s="1"/>
  <c r="BQ19" i="17"/>
  <c r="E21" i="24"/>
  <c r="D19" i="18" s="1"/>
  <c r="EG6" i="17"/>
  <c r="G8" i="24"/>
  <c r="F6" i="18" s="1"/>
  <c r="FO26" i="17"/>
  <c r="H28" i="24"/>
  <c r="G26" i="18" s="1"/>
  <c r="AI24" i="17"/>
  <c r="D26" i="24"/>
  <c r="FO30" i="17"/>
  <c r="H32" i="24"/>
  <c r="G30" i="18" s="1"/>
  <c r="GW15" i="17"/>
  <c r="I17" i="24"/>
  <c r="H15" i="18" s="1"/>
  <c r="GW11" i="17"/>
  <c r="I13" i="24"/>
  <c r="H11" i="18" s="1"/>
  <c r="CY15" i="17"/>
  <c r="F17" i="24"/>
  <c r="E15" i="18" s="1"/>
  <c r="EG33" i="17"/>
  <c r="G35" i="24"/>
  <c r="F33" i="18" s="1"/>
  <c r="FO15" i="17"/>
  <c r="H17" i="24"/>
  <c r="G15" i="18" s="1"/>
  <c r="AI8" i="17"/>
  <c r="D10" i="24"/>
  <c r="CY11" i="17"/>
  <c r="F13" i="24"/>
  <c r="E11" i="18" s="1"/>
  <c r="FO20" i="17"/>
  <c r="H22" i="24"/>
  <c r="G20" i="18" s="1"/>
  <c r="EG17" i="17"/>
  <c r="G19" i="24"/>
  <c r="F17" i="18" s="1"/>
  <c r="EG21" i="17"/>
  <c r="G23" i="24"/>
  <c r="F21" i="18" s="1"/>
  <c r="FO28" i="17"/>
  <c r="H30" i="24"/>
  <c r="G28" i="18" s="1"/>
  <c r="GW26" i="17"/>
  <c r="I28" i="24"/>
  <c r="H26" i="18" s="1"/>
  <c r="BQ31" i="17"/>
  <c r="E33" i="24"/>
  <c r="D31" i="18" s="1"/>
  <c r="GW18" i="17"/>
  <c r="I20" i="24"/>
  <c r="H18" i="18" s="1"/>
  <c r="GW31" i="17"/>
  <c r="I33" i="24"/>
  <c r="H31" i="18" s="1"/>
  <c r="EG22" i="17"/>
  <c r="G24" i="24"/>
  <c r="F22" i="18" s="1"/>
  <c r="R25" i="24"/>
  <c r="K23" i="18" s="1"/>
  <c r="CY9" i="17"/>
  <c r="F11" i="24"/>
  <c r="E9" i="18" s="1"/>
  <c r="EG14" i="17"/>
  <c r="G16" i="24"/>
  <c r="F14" i="18" s="1"/>
  <c r="AI28" i="17"/>
  <c r="D30" i="24"/>
  <c r="GW6" i="17"/>
  <c r="I8" i="24"/>
  <c r="H6" i="18" s="1"/>
  <c r="FO14" i="17"/>
  <c r="H16" i="24"/>
  <c r="G14" i="18" s="1"/>
  <c r="FO23" i="17"/>
  <c r="H25" i="24"/>
  <c r="G23" i="18" s="1"/>
  <c r="AI20" i="17"/>
  <c r="D22" i="24"/>
  <c r="AI12" i="17"/>
  <c r="D14" i="24"/>
  <c r="CY7" i="17"/>
  <c r="F9" i="24"/>
  <c r="E7" i="18" s="1"/>
  <c r="CY23" i="17"/>
  <c r="F25" i="24"/>
  <c r="E23" i="18" s="1"/>
  <c r="CY27" i="17"/>
  <c r="F29" i="24"/>
  <c r="E27" i="18" s="1"/>
  <c r="EG25" i="17"/>
  <c r="G27" i="24"/>
  <c r="F25" i="18" s="1"/>
  <c r="AI4" i="17"/>
  <c r="D6" i="24"/>
  <c r="EG9" i="17"/>
  <c r="G11" i="24"/>
  <c r="F9" i="18" s="1"/>
  <c r="EG13" i="17"/>
  <c r="G15" i="24"/>
  <c r="F13" i="18" s="1"/>
  <c r="FO7" i="17"/>
  <c r="H9" i="24"/>
  <c r="G7" i="18" s="1"/>
  <c r="FO32" i="17"/>
  <c r="H34" i="24"/>
  <c r="G32" i="18" s="1"/>
  <c r="GW22" i="17"/>
  <c r="I24" i="24"/>
  <c r="H22" i="18" s="1"/>
  <c r="EG30" i="17"/>
  <c r="G32" i="24"/>
  <c r="F30" i="18" s="1"/>
  <c r="AI32" i="17"/>
  <c r="D34" i="24"/>
  <c r="GW23" i="17"/>
  <c r="I25" i="24"/>
  <c r="H23" i="18" s="1"/>
  <c r="CY18" i="17"/>
  <c r="F20" i="24"/>
  <c r="E18" i="18" s="1"/>
  <c r="BQ15" i="17"/>
  <c r="E17" i="24"/>
  <c r="D15" i="18" s="1"/>
  <c r="GW19" i="17"/>
  <c r="I21" i="24"/>
  <c r="H19" i="18" s="1"/>
  <c r="AI11" i="17"/>
  <c r="D13" i="24"/>
  <c r="BQ11" i="17"/>
  <c r="E13" i="24"/>
  <c r="D11" i="18" s="1"/>
  <c r="FO5" i="17"/>
  <c r="H7" i="24"/>
  <c r="G5" i="18" s="1"/>
  <c r="AI7" i="17"/>
  <c r="D9" i="24"/>
  <c r="AI16" i="17"/>
  <c r="D18" i="24"/>
  <c r="BQ7" i="17"/>
  <c r="E9" i="24"/>
  <c r="D7" i="18" s="1"/>
  <c r="FO11" i="17"/>
  <c r="H13" i="24"/>
  <c r="G11" i="18" s="1"/>
  <c r="CY19" i="17"/>
  <c r="F21" i="24"/>
  <c r="E19" i="18" s="1"/>
  <c r="CY31" i="17"/>
  <c r="F33" i="24"/>
  <c r="E31" i="18" s="1"/>
  <c r="GW7" i="17"/>
  <c r="I9" i="24"/>
  <c r="H7" i="18" s="1"/>
  <c r="EG29" i="17"/>
  <c r="G31" i="24"/>
  <c r="F29" i="18" s="1"/>
  <c r="FO24" i="17"/>
  <c r="H26" i="24"/>
  <c r="G24" i="18" s="1"/>
  <c r="GW30" i="17"/>
  <c r="I32" i="24"/>
  <c r="H30" i="18" s="1"/>
  <c r="EG5" i="17"/>
  <c r="G7" i="24"/>
  <c r="F5" i="18" s="1"/>
  <c r="OS8" i="17"/>
  <c r="O10" i="24"/>
  <c r="H8" i="25" s="1"/>
  <c r="OS32" i="17"/>
  <c r="O34" i="24"/>
  <c r="H32" i="25" s="1"/>
  <c r="OS14" i="17"/>
  <c r="O16" i="24"/>
  <c r="H14" i="25" s="1"/>
  <c r="OS6" i="17"/>
  <c r="O8" i="24"/>
  <c r="H6" i="25" s="1"/>
  <c r="OS7" i="17"/>
  <c r="O9" i="24"/>
  <c r="H7" i="25" s="1"/>
  <c r="OS11" i="17"/>
  <c r="O13" i="24"/>
  <c r="H11" i="25" s="1"/>
  <c r="OS15" i="17"/>
  <c r="O17" i="24"/>
  <c r="H15" i="25" s="1"/>
  <c r="OS19" i="17"/>
  <c r="O21" i="24"/>
  <c r="H19" i="25" s="1"/>
  <c r="OS23" i="17"/>
  <c r="O25" i="24"/>
  <c r="H23" i="25" s="1"/>
  <c r="OS16" i="17"/>
  <c r="O18" i="24"/>
  <c r="H16" i="25" s="1"/>
  <c r="OS20" i="17"/>
  <c r="O22" i="24"/>
  <c r="H20" i="25" s="1"/>
  <c r="OS28" i="17"/>
  <c r="O30" i="24"/>
  <c r="H28" i="25" s="1"/>
  <c r="OS10" i="17"/>
  <c r="O12" i="24"/>
  <c r="H10" i="25" s="1"/>
  <c r="OS18" i="17"/>
  <c r="O20" i="24"/>
  <c r="H18" i="25" s="1"/>
  <c r="OS26" i="17"/>
  <c r="O28" i="24"/>
  <c r="H26" i="25" s="1"/>
  <c r="OS27" i="17"/>
  <c r="O29" i="24"/>
  <c r="H27" i="25" s="1"/>
  <c r="OS30" i="17"/>
  <c r="O32" i="24"/>
  <c r="H30" i="25" s="1"/>
  <c r="OS24" i="17"/>
  <c r="O26" i="24"/>
  <c r="H24" i="25" s="1"/>
  <c r="OS12" i="17"/>
  <c r="O14" i="24"/>
  <c r="H12" i="25" s="1"/>
  <c r="OS22" i="17"/>
  <c r="O24" i="24"/>
  <c r="H22" i="25" s="1"/>
  <c r="OS4" i="17"/>
  <c r="O6" i="24"/>
  <c r="H4" i="25" s="1"/>
  <c r="NK25" i="17"/>
  <c r="N27" i="24"/>
  <c r="G25" i="25" s="1"/>
  <c r="NK28" i="17"/>
  <c r="N30" i="24"/>
  <c r="G28" i="25" s="1"/>
  <c r="NK16" i="17"/>
  <c r="N18" i="24"/>
  <c r="G16" i="25" s="1"/>
  <c r="NK13" i="17"/>
  <c r="N15" i="24"/>
  <c r="G13" i="25" s="1"/>
  <c r="NK9" i="17"/>
  <c r="N11" i="24"/>
  <c r="G9" i="25" s="1"/>
  <c r="NK5" i="17"/>
  <c r="N7" i="24"/>
  <c r="G5" i="25" s="1"/>
  <c r="NK4" i="17"/>
  <c r="N6" i="24"/>
  <c r="G4" i="25" s="1"/>
  <c r="NK20" i="17"/>
  <c r="N22" i="24"/>
  <c r="G20" i="25" s="1"/>
  <c r="NK17" i="17"/>
  <c r="N19" i="24"/>
  <c r="G17" i="25" s="1"/>
  <c r="NK32" i="17"/>
  <c r="N34" i="24"/>
  <c r="G32" i="25" s="1"/>
  <c r="NK29" i="17"/>
  <c r="N31" i="24"/>
  <c r="G29" i="25" s="1"/>
  <c r="NK33" i="17"/>
  <c r="N35" i="24"/>
  <c r="G33" i="25" s="1"/>
  <c r="NK24" i="17"/>
  <c r="N26" i="24"/>
  <c r="G24" i="25" s="1"/>
  <c r="NK21" i="17"/>
  <c r="N23" i="24"/>
  <c r="G21" i="25" s="1"/>
  <c r="NK8" i="17"/>
  <c r="N10" i="24"/>
  <c r="G8" i="25" s="1"/>
  <c r="NK12" i="17"/>
  <c r="N14" i="24"/>
  <c r="G12" i="25" s="1"/>
  <c r="MC9" i="17"/>
  <c r="M11" i="24"/>
  <c r="F9" i="25" s="1"/>
  <c r="MC5" i="17"/>
  <c r="M7" i="24"/>
  <c r="F5" i="25" s="1"/>
  <c r="MC13" i="17"/>
  <c r="M15" i="24"/>
  <c r="F13" i="25" s="1"/>
  <c r="MC31" i="17"/>
  <c r="M33" i="24"/>
  <c r="F31" i="25" s="1"/>
  <c r="MC21" i="17"/>
  <c r="M23" i="24"/>
  <c r="F21" i="25" s="1"/>
  <c r="MC27" i="17"/>
  <c r="M29" i="24"/>
  <c r="F27" i="25" s="1"/>
  <c r="MC12" i="17"/>
  <c r="M14" i="24"/>
  <c r="F12" i="25" s="1"/>
  <c r="MC11" i="17"/>
  <c r="M13" i="24"/>
  <c r="F11" i="25" s="1"/>
  <c r="MC16" i="17"/>
  <c r="M18" i="24"/>
  <c r="F16" i="25" s="1"/>
  <c r="MC20" i="17"/>
  <c r="M22" i="24"/>
  <c r="F20" i="25" s="1"/>
  <c r="MC24" i="17"/>
  <c r="M26" i="24"/>
  <c r="F24" i="25" s="1"/>
  <c r="MC33" i="17"/>
  <c r="M35" i="24"/>
  <c r="F33" i="25" s="1"/>
  <c r="MC17" i="17"/>
  <c r="M19" i="24"/>
  <c r="F17" i="25" s="1"/>
  <c r="MC25" i="17"/>
  <c r="M27" i="24"/>
  <c r="F25" i="25" s="1"/>
  <c r="MC23" i="17"/>
  <c r="M25" i="24"/>
  <c r="F23" i="25" s="1"/>
  <c r="MC7" i="17"/>
  <c r="M9" i="24"/>
  <c r="F7" i="25" s="1"/>
  <c r="MC29" i="17"/>
  <c r="M31" i="24"/>
  <c r="F29" i="25" s="1"/>
  <c r="MC4" i="17"/>
  <c r="M6" i="24"/>
  <c r="F4" i="25" s="1"/>
  <c r="KU5" i="17"/>
  <c r="L7" i="24"/>
  <c r="E5" i="25" s="1"/>
  <c r="KU9" i="17"/>
  <c r="L11" i="24"/>
  <c r="E9" i="25" s="1"/>
  <c r="KU13" i="17"/>
  <c r="L15" i="24"/>
  <c r="E13" i="25" s="1"/>
  <c r="KU17" i="17"/>
  <c r="L19" i="24"/>
  <c r="E17" i="25" s="1"/>
  <c r="KU21" i="17"/>
  <c r="L23" i="24"/>
  <c r="E21" i="25" s="1"/>
  <c r="KU25" i="17"/>
  <c r="L27" i="24"/>
  <c r="E25" i="25" s="1"/>
  <c r="KU29" i="17"/>
  <c r="L31" i="24"/>
  <c r="E29" i="25" s="1"/>
  <c r="KU33" i="17"/>
  <c r="L35" i="24"/>
  <c r="E33" i="25" s="1"/>
  <c r="KU11" i="17"/>
  <c r="L13" i="24"/>
  <c r="E11" i="25" s="1"/>
  <c r="KU23" i="17"/>
  <c r="L25" i="24"/>
  <c r="E23" i="25" s="1"/>
  <c r="KU31" i="17"/>
  <c r="L33" i="24"/>
  <c r="E31" i="25" s="1"/>
  <c r="KU7" i="17"/>
  <c r="L9" i="24"/>
  <c r="E7" i="25" s="1"/>
  <c r="KU19" i="17"/>
  <c r="L21" i="24"/>
  <c r="E19" i="25" s="1"/>
  <c r="KU27" i="17"/>
  <c r="L29" i="24"/>
  <c r="E27" i="25" s="1"/>
  <c r="KU8" i="17"/>
  <c r="L10" i="24"/>
  <c r="E8" i="25" s="1"/>
  <c r="KU32" i="17"/>
  <c r="L34" i="24"/>
  <c r="E32" i="25" s="1"/>
  <c r="KU15" i="17"/>
  <c r="L17" i="24"/>
  <c r="E15" i="25" s="1"/>
  <c r="KU12" i="17"/>
  <c r="L14" i="24"/>
  <c r="E12" i="25" s="1"/>
  <c r="KU16" i="17"/>
  <c r="L18" i="24"/>
  <c r="E16" i="25" s="1"/>
  <c r="KU20" i="17"/>
  <c r="L22" i="24"/>
  <c r="E20" i="25" s="1"/>
  <c r="KU24" i="17"/>
  <c r="L26" i="24"/>
  <c r="E24" i="25" s="1"/>
  <c r="KU28" i="17"/>
  <c r="L30" i="24"/>
  <c r="E28" i="25" s="1"/>
  <c r="KU4" i="17"/>
  <c r="L6" i="24"/>
  <c r="E4" i="25" s="1"/>
  <c r="JM6" i="17"/>
  <c r="K8" i="24"/>
  <c r="D6" i="25" s="1"/>
  <c r="JM10" i="17"/>
  <c r="K12" i="24"/>
  <c r="D10" i="25" s="1"/>
  <c r="JM14" i="17"/>
  <c r="K16" i="24"/>
  <c r="D14" i="25" s="1"/>
  <c r="JM18" i="17"/>
  <c r="K20" i="24"/>
  <c r="D18" i="25" s="1"/>
  <c r="JM22" i="17"/>
  <c r="K24" i="24"/>
  <c r="D22" i="25" s="1"/>
  <c r="JM26" i="17"/>
  <c r="K28" i="24"/>
  <c r="D26" i="25" s="1"/>
  <c r="JM30" i="17"/>
  <c r="K32" i="24"/>
  <c r="D30" i="25" s="1"/>
  <c r="JM8" i="17"/>
  <c r="K10" i="24"/>
  <c r="D8" i="25" s="1"/>
  <c r="JM28" i="17"/>
  <c r="K30" i="24"/>
  <c r="D28" i="25" s="1"/>
  <c r="K29" i="25"/>
  <c r="JM5" i="17"/>
  <c r="K7" i="24"/>
  <c r="D5" i="25" s="1"/>
  <c r="JM9" i="17"/>
  <c r="K11" i="24"/>
  <c r="D9" i="25" s="1"/>
  <c r="JM13" i="17"/>
  <c r="K15" i="24"/>
  <c r="D13" i="25" s="1"/>
  <c r="JM17" i="17"/>
  <c r="K19" i="24"/>
  <c r="D17" i="25" s="1"/>
  <c r="JM21" i="17"/>
  <c r="K23" i="24"/>
  <c r="D21" i="25" s="1"/>
  <c r="JM25" i="17"/>
  <c r="K27" i="24"/>
  <c r="D25" i="25" s="1"/>
  <c r="JM29" i="17"/>
  <c r="K31" i="24"/>
  <c r="D29" i="25" s="1"/>
  <c r="JM33" i="17"/>
  <c r="K35" i="24"/>
  <c r="D33" i="25" s="1"/>
  <c r="JM12" i="17"/>
  <c r="K14" i="24"/>
  <c r="D12" i="25" s="1"/>
  <c r="JM16" i="17"/>
  <c r="K18" i="24"/>
  <c r="D16" i="25" s="1"/>
  <c r="JM20" i="17"/>
  <c r="K22" i="24"/>
  <c r="D20" i="25" s="1"/>
  <c r="JM24" i="17"/>
  <c r="K26" i="24"/>
  <c r="D24" i="25" s="1"/>
  <c r="JM32" i="17"/>
  <c r="K34" i="24"/>
  <c r="D32" i="25" s="1"/>
  <c r="L8" i="25"/>
  <c r="L32" i="25"/>
  <c r="K25" i="25"/>
  <c r="JM4" i="17"/>
  <c r="K6" i="24"/>
  <c r="AI3" i="15"/>
  <c r="NN3" i="17"/>
  <c r="AI3" i="14"/>
  <c r="MI3" i="17"/>
  <c r="AI3" i="13"/>
  <c r="KX3" i="17"/>
  <c r="AI3" i="12"/>
  <c r="JS3" i="17"/>
  <c r="AI3" i="9"/>
  <c r="H5" i="24" s="1"/>
  <c r="EU51" i="17" s="1"/>
  <c r="EJ3" i="17"/>
  <c r="AI3" i="7"/>
  <c r="F5" i="24" s="1"/>
  <c r="CE51" i="17" s="1"/>
  <c r="BT3" i="17"/>
  <c r="AI3" i="6"/>
  <c r="E5" i="24" s="1"/>
  <c r="AW51" i="17" s="1"/>
  <c r="AH16" i="4"/>
  <c r="J16" i="4"/>
  <c r="AI3" i="5"/>
  <c r="D5" i="24" s="1"/>
  <c r="O51" i="17" s="1"/>
  <c r="CZ4" i="17"/>
  <c r="IF4" i="17"/>
  <c r="JN5" i="17"/>
  <c r="JN4" i="17"/>
  <c r="BR4" i="17"/>
  <c r="NL4" i="17"/>
  <c r="EH4" i="17"/>
  <c r="KV4" i="17"/>
  <c r="AJ4" i="17"/>
  <c r="FP4" i="17"/>
  <c r="AL11" i="5"/>
  <c r="R13" i="24" s="1"/>
  <c r="K11" i="18" s="1"/>
  <c r="AL39" i="5"/>
  <c r="AL6" i="5"/>
  <c r="AM7" i="5"/>
  <c r="AL14" i="5"/>
  <c r="AI15" i="5"/>
  <c r="D17" i="24" s="1"/>
  <c r="AM15" i="5"/>
  <c r="AL18" i="5"/>
  <c r="AI31" i="5"/>
  <c r="D33" i="24" s="1"/>
  <c r="AL34" i="5"/>
  <c r="AI35" i="5"/>
  <c r="AI35" i="17" s="1"/>
  <c r="AI39" i="5"/>
  <c r="AI39" i="17" s="1"/>
  <c r="AL5" i="5"/>
  <c r="AI6" i="5"/>
  <c r="AM6" i="5"/>
  <c r="AJ7" i="5"/>
  <c r="AL9" i="5"/>
  <c r="AI10" i="5"/>
  <c r="AM10" i="5"/>
  <c r="AJ11" i="5"/>
  <c r="AL13" i="5"/>
  <c r="AI14" i="5"/>
  <c r="AM14" i="5"/>
  <c r="AJ15" i="5"/>
  <c r="AL17" i="5"/>
  <c r="AI18" i="5"/>
  <c r="D20" i="24" s="1"/>
  <c r="AM18" i="5"/>
  <c r="AJ19" i="5"/>
  <c r="AL21" i="5"/>
  <c r="AI22" i="5"/>
  <c r="D24" i="24" s="1"/>
  <c r="AM22" i="5"/>
  <c r="AJ23" i="5"/>
  <c r="AL25" i="5"/>
  <c r="AI26" i="5"/>
  <c r="D28" i="24" s="1"/>
  <c r="AM26" i="5"/>
  <c r="AJ27" i="5"/>
  <c r="AL29" i="5"/>
  <c r="AI30" i="5"/>
  <c r="D32" i="24" s="1"/>
  <c r="AM30" i="5"/>
  <c r="AJ31" i="5"/>
  <c r="AL33" i="5"/>
  <c r="AI34" i="5"/>
  <c r="AI34" i="17" s="1"/>
  <c r="AM34" i="5"/>
  <c r="AJ35" i="5"/>
  <c r="AL37" i="5"/>
  <c r="AI38" i="5"/>
  <c r="AI38" i="17" s="1"/>
  <c r="AM38" i="5"/>
  <c r="AJ39" i="5"/>
  <c r="AL41" i="5"/>
  <c r="AI42" i="5"/>
  <c r="AI42" i="17" s="1"/>
  <c r="AM42" i="5"/>
  <c r="AJ43" i="5"/>
  <c r="AL45" i="5"/>
  <c r="AI46" i="5"/>
  <c r="AI46" i="17" s="1"/>
  <c r="AM46" i="5"/>
  <c r="AJ47" i="5"/>
  <c r="AL4" i="6"/>
  <c r="AI5" i="6"/>
  <c r="AM5" i="6"/>
  <c r="AJ6" i="6"/>
  <c r="AL8" i="6"/>
  <c r="AI9" i="6"/>
  <c r="AM9" i="6"/>
  <c r="AJ10" i="6"/>
  <c r="AL12" i="6"/>
  <c r="AI13" i="6"/>
  <c r="AM13" i="6"/>
  <c r="S15" i="24" s="1"/>
  <c r="L13" i="18" s="1"/>
  <c r="AJ14" i="6"/>
  <c r="AL16" i="6"/>
  <c r="AI17" i="6"/>
  <c r="E19" i="24" s="1"/>
  <c r="D17" i="18" s="1"/>
  <c r="AM17" i="6"/>
  <c r="AJ18" i="6"/>
  <c r="AL20" i="6"/>
  <c r="R22" i="24" s="1"/>
  <c r="K20" i="18" s="1"/>
  <c r="AI21" i="6"/>
  <c r="E23" i="24" s="1"/>
  <c r="D21" i="18" s="1"/>
  <c r="AM21" i="6"/>
  <c r="AJ22" i="6"/>
  <c r="AL24" i="6"/>
  <c r="AI25" i="6"/>
  <c r="E27" i="24" s="1"/>
  <c r="D25" i="18" s="1"/>
  <c r="AM25" i="6"/>
  <c r="AJ26" i="6"/>
  <c r="AL28" i="6"/>
  <c r="R30" i="24" s="1"/>
  <c r="K28" i="18" s="1"/>
  <c r="AI29" i="6"/>
  <c r="E31" i="24" s="1"/>
  <c r="D29" i="18" s="1"/>
  <c r="AM29" i="6"/>
  <c r="AJ30" i="6"/>
  <c r="AL32" i="6"/>
  <c r="AI33" i="6"/>
  <c r="E35" i="24" s="1"/>
  <c r="D33" i="18" s="1"/>
  <c r="AM33" i="6"/>
  <c r="AJ34" i="6"/>
  <c r="AL36" i="6"/>
  <c r="AI37" i="6"/>
  <c r="BQ37" i="17" s="1"/>
  <c r="AM37" i="6"/>
  <c r="AJ38" i="6"/>
  <c r="AL40" i="6"/>
  <c r="AI41" i="6"/>
  <c r="BQ41" i="17" s="1"/>
  <c r="AM41" i="6"/>
  <c r="AJ42" i="6"/>
  <c r="AL44" i="6"/>
  <c r="AI45" i="6"/>
  <c r="BQ45" i="17" s="1"/>
  <c r="AM45" i="6"/>
  <c r="AJ46" i="6"/>
  <c r="AL48" i="6"/>
  <c r="AI4" i="7"/>
  <c r="AM4" i="7"/>
  <c r="S6" i="24" s="1"/>
  <c r="L4" i="18" s="1"/>
  <c r="AK5" i="7"/>
  <c r="AM6" i="7"/>
  <c r="AM8" i="7"/>
  <c r="AI8" i="7"/>
  <c r="AI10" i="7"/>
  <c r="AJ12" i="7"/>
  <c r="AM13" i="7"/>
  <c r="AJ14" i="7"/>
  <c r="AK16" i="7"/>
  <c r="AI17" i="7"/>
  <c r="F19" i="24" s="1"/>
  <c r="E17" i="18" s="1"/>
  <c r="AK21" i="7"/>
  <c r="AM22" i="7"/>
  <c r="AM24" i="7"/>
  <c r="AI24" i="7"/>
  <c r="F26" i="24" s="1"/>
  <c r="E24" i="18" s="1"/>
  <c r="AI26" i="7"/>
  <c r="F28" i="24" s="1"/>
  <c r="E26" i="18" s="1"/>
  <c r="AJ28" i="7"/>
  <c r="AM29" i="7"/>
  <c r="AJ30" i="7"/>
  <c r="AK32" i="7"/>
  <c r="AI33" i="7"/>
  <c r="F35" i="24" s="1"/>
  <c r="E33" i="18" s="1"/>
  <c r="AK37" i="7"/>
  <c r="AM38" i="7"/>
  <c r="AM40" i="7"/>
  <c r="AI40" i="7"/>
  <c r="CY40" i="17" s="1"/>
  <c r="AI42" i="7"/>
  <c r="CY42" i="17" s="1"/>
  <c r="AJ44" i="7"/>
  <c r="AM45" i="7"/>
  <c r="AJ46" i="7"/>
  <c r="AK48" i="7"/>
  <c r="AM16" i="8"/>
  <c r="AI16" i="8"/>
  <c r="G18" i="24" s="1"/>
  <c r="F16" i="18" s="1"/>
  <c r="AK16" i="8"/>
  <c r="AJ16" i="8"/>
  <c r="AM32" i="8"/>
  <c r="AI32" i="8"/>
  <c r="AK32" i="8"/>
  <c r="AJ32" i="8"/>
  <c r="AL15" i="5"/>
  <c r="R17" i="24" s="1"/>
  <c r="K15" i="18" s="1"/>
  <c r="AL27" i="5"/>
  <c r="R29" i="24" s="1"/>
  <c r="K27" i="18" s="1"/>
  <c r="AL10" i="5"/>
  <c r="AM11" i="5"/>
  <c r="AI19" i="5"/>
  <c r="D21" i="24" s="1"/>
  <c r="AM19" i="5"/>
  <c r="AL22" i="5"/>
  <c r="AI23" i="5"/>
  <c r="D25" i="24" s="1"/>
  <c r="AM23" i="5"/>
  <c r="AI27" i="5"/>
  <c r="D29" i="24" s="1"/>
  <c r="AM27" i="5"/>
  <c r="AL30" i="5"/>
  <c r="AM35" i="5"/>
  <c r="AL42" i="5"/>
  <c r="AI43" i="5"/>
  <c r="AI43" i="17" s="1"/>
  <c r="AL46" i="5"/>
  <c r="AI47" i="5"/>
  <c r="AI47" i="17" s="1"/>
  <c r="AM47" i="5"/>
  <c r="AI5" i="5"/>
  <c r="AK7" i="5"/>
  <c r="Q9" i="24" s="1"/>
  <c r="J7" i="18" s="1"/>
  <c r="AI9" i="5"/>
  <c r="AK11" i="5"/>
  <c r="Q13" i="24" s="1"/>
  <c r="J11" i="18" s="1"/>
  <c r="AI13" i="5"/>
  <c r="AI17" i="5"/>
  <c r="D19" i="24" s="1"/>
  <c r="AK19" i="5"/>
  <c r="AI21" i="5"/>
  <c r="D23" i="24" s="1"/>
  <c r="AK23" i="5"/>
  <c r="Q25" i="24" s="1"/>
  <c r="J23" i="18" s="1"/>
  <c r="AI25" i="5"/>
  <c r="AJ26" i="5"/>
  <c r="AI29" i="5"/>
  <c r="AK31" i="5"/>
  <c r="Q33" i="24" s="1"/>
  <c r="J31" i="18" s="1"/>
  <c r="AI33" i="5"/>
  <c r="AK35" i="5"/>
  <c r="AI37" i="5"/>
  <c r="AI37" i="17" s="1"/>
  <c r="AJ38" i="5"/>
  <c r="AK39" i="5"/>
  <c r="AI41" i="5"/>
  <c r="AI41" i="17" s="1"/>
  <c r="AK43" i="5"/>
  <c r="AI45" i="5"/>
  <c r="AI45" i="17" s="1"/>
  <c r="AK47" i="5"/>
  <c r="AI4" i="6"/>
  <c r="AJ5" i="6"/>
  <c r="AK6" i="6"/>
  <c r="Q8" i="24" s="1"/>
  <c r="J6" i="18" s="1"/>
  <c r="AI8" i="6"/>
  <c r="AJ9" i="6"/>
  <c r="AK10" i="6"/>
  <c r="AI12" i="6"/>
  <c r="AJ13" i="6"/>
  <c r="AK14" i="6"/>
  <c r="AI16" i="6"/>
  <c r="AJ17" i="6"/>
  <c r="AK18" i="6"/>
  <c r="AI20" i="6"/>
  <c r="AJ21" i="6"/>
  <c r="AK22" i="6"/>
  <c r="AI24" i="6"/>
  <c r="AJ25" i="6"/>
  <c r="AK26" i="6"/>
  <c r="AI28" i="6"/>
  <c r="AJ29" i="6"/>
  <c r="AK30" i="6"/>
  <c r="AI32" i="6"/>
  <c r="AJ33" i="6"/>
  <c r="AK34" i="6"/>
  <c r="AI36" i="6"/>
  <c r="BQ36" i="17" s="1"/>
  <c r="AJ37" i="6"/>
  <c r="AK38" i="6"/>
  <c r="AI40" i="6"/>
  <c r="BQ40" i="17" s="1"/>
  <c r="AJ41" i="6"/>
  <c r="AK42" i="6"/>
  <c r="AI44" i="6"/>
  <c r="BQ44" i="17" s="1"/>
  <c r="AJ45" i="6"/>
  <c r="AK46" i="6"/>
  <c r="AI48" i="6"/>
  <c r="BQ48" i="17" s="1"/>
  <c r="AJ4" i="7"/>
  <c r="AL5" i="7"/>
  <c r="AI6" i="7"/>
  <c r="AJ8" i="7"/>
  <c r="AM9" i="7"/>
  <c r="AJ10" i="7"/>
  <c r="AI13" i="7"/>
  <c r="AL14" i="7"/>
  <c r="AK17" i="7"/>
  <c r="AM18" i="7"/>
  <c r="AM20" i="7"/>
  <c r="AI20" i="7"/>
  <c r="AL21" i="7"/>
  <c r="AI22" i="7"/>
  <c r="F24" i="24" s="1"/>
  <c r="E22" i="18" s="1"/>
  <c r="AJ24" i="7"/>
  <c r="AM25" i="7"/>
  <c r="AJ26" i="7"/>
  <c r="AI29" i="7"/>
  <c r="F31" i="24" s="1"/>
  <c r="E29" i="18" s="1"/>
  <c r="AL30" i="7"/>
  <c r="AK33" i="7"/>
  <c r="AM34" i="7"/>
  <c r="AM36" i="7"/>
  <c r="AI36" i="7"/>
  <c r="CY36" i="17" s="1"/>
  <c r="AL37" i="7"/>
  <c r="AI38" i="7"/>
  <c r="CY38" i="17" s="1"/>
  <c r="AJ40" i="7"/>
  <c r="AM41" i="7"/>
  <c r="AJ42" i="7"/>
  <c r="AI45" i="7"/>
  <c r="CY45" i="17" s="1"/>
  <c r="AL46" i="7"/>
  <c r="AI3" i="8"/>
  <c r="G5" i="24" s="1"/>
  <c r="DM51" i="17" s="1"/>
  <c r="AM4" i="8"/>
  <c r="AI4" i="8"/>
  <c r="AK4" i="8"/>
  <c r="Q6" i="24" s="1"/>
  <c r="J4" i="18" s="1"/>
  <c r="AJ4" i="8"/>
  <c r="AL16" i="8"/>
  <c r="AM20" i="8"/>
  <c r="AI20" i="8"/>
  <c r="G22" i="24" s="1"/>
  <c r="F20" i="18" s="1"/>
  <c r="AK20" i="8"/>
  <c r="AJ20" i="8"/>
  <c r="AL32" i="8"/>
  <c r="AM36" i="8"/>
  <c r="AI36" i="8"/>
  <c r="EG36" i="17" s="1"/>
  <c r="AK36" i="8"/>
  <c r="AJ36" i="8"/>
  <c r="AL31" i="5"/>
  <c r="R33" i="24" s="1"/>
  <c r="K31" i="18" s="1"/>
  <c r="AL43" i="5"/>
  <c r="AL6" i="6"/>
  <c r="AL10" i="6"/>
  <c r="AL14" i="6"/>
  <c r="AL18" i="6"/>
  <c r="AL22" i="6"/>
  <c r="AL26" i="6"/>
  <c r="AL30" i="6"/>
  <c r="AL34" i="6"/>
  <c r="AL38" i="6"/>
  <c r="AL42" i="6"/>
  <c r="AL46" i="6"/>
  <c r="AM5" i="7"/>
  <c r="AM14" i="7"/>
  <c r="AM16" i="7"/>
  <c r="AI16" i="7"/>
  <c r="AM21" i="7"/>
  <c r="AM30" i="7"/>
  <c r="AM32" i="7"/>
  <c r="AI32" i="7"/>
  <c r="AM37" i="7"/>
  <c r="AM46" i="7"/>
  <c r="AM48" i="7"/>
  <c r="AI48" i="7"/>
  <c r="CY48" i="17" s="1"/>
  <c r="AM8" i="8"/>
  <c r="AI8" i="8"/>
  <c r="AK8" i="8"/>
  <c r="Q10" i="24" s="1"/>
  <c r="J8" i="18" s="1"/>
  <c r="AJ8" i="8"/>
  <c r="AM24" i="8"/>
  <c r="AI24" i="8"/>
  <c r="G26" i="24" s="1"/>
  <c r="F24" i="18" s="1"/>
  <c r="AK24" i="8"/>
  <c r="AJ24" i="8"/>
  <c r="AM40" i="8"/>
  <c r="AI40" i="8"/>
  <c r="EG40" i="17" s="1"/>
  <c r="AK40" i="8"/>
  <c r="AJ40" i="8"/>
  <c r="AL7" i="5"/>
  <c r="R9" i="24" s="1"/>
  <c r="K7" i="18" s="1"/>
  <c r="AI6" i="6"/>
  <c r="AI10" i="6"/>
  <c r="AI14" i="6"/>
  <c r="AI18" i="6"/>
  <c r="E20" i="24" s="1"/>
  <c r="D18" i="18" s="1"/>
  <c r="AI22" i="6"/>
  <c r="E24" i="24" s="1"/>
  <c r="D22" i="18" s="1"/>
  <c r="AI26" i="6"/>
  <c r="E28" i="24" s="1"/>
  <c r="D26" i="18" s="1"/>
  <c r="AI30" i="6"/>
  <c r="E32" i="24" s="1"/>
  <c r="D30" i="18" s="1"/>
  <c r="AI34" i="6"/>
  <c r="BQ34" i="17" s="1"/>
  <c r="AI38" i="6"/>
  <c r="BQ38" i="17" s="1"/>
  <c r="AI42" i="6"/>
  <c r="BQ42" i="17" s="1"/>
  <c r="AI46" i="6"/>
  <c r="BQ46" i="17" s="1"/>
  <c r="AI5" i="7"/>
  <c r="AM10" i="7"/>
  <c r="AM12" i="7"/>
  <c r="AI12" i="7"/>
  <c r="AI14" i="7"/>
  <c r="AJ16" i="7"/>
  <c r="AM17" i="7"/>
  <c r="AI21" i="7"/>
  <c r="F23" i="24" s="1"/>
  <c r="E21" i="18" s="1"/>
  <c r="AM26" i="7"/>
  <c r="AM28" i="7"/>
  <c r="AI28" i="7"/>
  <c r="F30" i="24" s="1"/>
  <c r="E28" i="18" s="1"/>
  <c r="AI30" i="7"/>
  <c r="F32" i="24" s="1"/>
  <c r="E30" i="18" s="1"/>
  <c r="AJ32" i="7"/>
  <c r="AM33" i="7"/>
  <c r="AI37" i="7"/>
  <c r="CY37" i="17" s="1"/>
  <c r="AM42" i="7"/>
  <c r="AM44" i="7"/>
  <c r="AI44" i="7"/>
  <c r="CY44" i="17" s="1"/>
  <c r="AI46" i="7"/>
  <c r="CY46" i="17" s="1"/>
  <c r="AJ48" i="7"/>
  <c r="AL8" i="8"/>
  <c r="AM12" i="8"/>
  <c r="AI12" i="8"/>
  <c r="AK12" i="8"/>
  <c r="Q14" i="24" s="1"/>
  <c r="J12" i="18" s="1"/>
  <c r="AJ12" i="8"/>
  <c r="AL24" i="8"/>
  <c r="AM28" i="8"/>
  <c r="AI28" i="8"/>
  <c r="AK28" i="8"/>
  <c r="AJ28" i="8"/>
  <c r="AL40" i="8"/>
  <c r="AK5" i="8"/>
  <c r="AI7" i="8"/>
  <c r="AM7" i="8"/>
  <c r="AK9" i="8"/>
  <c r="AI11" i="8"/>
  <c r="AM11" i="8"/>
  <c r="AK13" i="8"/>
  <c r="AI15" i="8"/>
  <c r="AM15" i="8"/>
  <c r="AK17" i="8"/>
  <c r="AI19" i="8"/>
  <c r="AM19" i="8"/>
  <c r="AK21" i="8"/>
  <c r="AI23" i="8"/>
  <c r="G25" i="24" s="1"/>
  <c r="F23" i="18" s="1"/>
  <c r="AM23" i="8"/>
  <c r="AK25" i="8"/>
  <c r="AI27" i="8"/>
  <c r="AM27" i="8"/>
  <c r="AK29" i="8"/>
  <c r="Q31" i="24" s="1"/>
  <c r="J29" i="18" s="1"/>
  <c r="AI31" i="8"/>
  <c r="G33" i="24" s="1"/>
  <c r="F31" i="18" s="1"/>
  <c r="AM31" i="8"/>
  <c r="AK33" i="8"/>
  <c r="AI35" i="8"/>
  <c r="EG35" i="17" s="1"/>
  <c r="AM35" i="8"/>
  <c r="AK37" i="8"/>
  <c r="AI39" i="8"/>
  <c r="EG39" i="17" s="1"/>
  <c r="AM39" i="8"/>
  <c r="AK41" i="8"/>
  <c r="AI43" i="8"/>
  <c r="EG43" i="17" s="1"/>
  <c r="AM43" i="8"/>
  <c r="AJ44" i="8"/>
  <c r="AK45" i="8"/>
  <c r="AI47" i="8"/>
  <c r="EG47" i="17" s="1"/>
  <c r="AM47" i="8"/>
  <c r="AJ48" i="8"/>
  <c r="AJ4" i="9"/>
  <c r="AM5" i="9"/>
  <c r="AJ6" i="9"/>
  <c r="AL10" i="9"/>
  <c r="AM17" i="9"/>
  <c r="AI17" i="9"/>
  <c r="H19" i="24" s="1"/>
  <c r="G17" i="18" s="1"/>
  <c r="AK17" i="9"/>
  <c r="AJ17" i="9"/>
  <c r="AI19" i="9"/>
  <c r="H21" i="24" s="1"/>
  <c r="G19" i="18" s="1"/>
  <c r="AJ22" i="9"/>
  <c r="AK22" i="9"/>
  <c r="AI22" i="9"/>
  <c r="H24" i="24" s="1"/>
  <c r="G22" i="18" s="1"/>
  <c r="AJ26" i="9"/>
  <c r="AL26" i="9"/>
  <c r="AK26" i="9"/>
  <c r="AM37" i="9"/>
  <c r="AI37" i="9"/>
  <c r="FO37" i="17" s="1"/>
  <c r="AJ37" i="9"/>
  <c r="AL37" i="9"/>
  <c r="AK37" i="9"/>
  <c r="AJ7" i="8"/>
  <c r="AJ11" i="8"/>
  <c r="AJ15" i="8"/>
  <c r="AJ19" i="8"/>
  <c r="AJ23" i="8"/>
  <c r="AJ27" i="8"/>
  <c r="AJ31" i="8"/>
  <c r="AJ35" i="8"/>
  <c r="AJ39" i="8"/>
  <c r="AJ43" i="8"/>
  <c r="AK44" i="8"/>
  <c r="AJ47" i="8"/>
  <c r="AK48" i="8"/>
  <c r="AL6" i="9"/>
  <c r="AJ13" i="9"/>
  <c r="AM13" i="9"/>
  <c r="AI13" i="9"/>
  <c r="AK14" i="9"/>
  <c r="AJ14" i="9"/>
  <c r="AM21" i="9"/>
  <c r="AI21" i="9"/>
  <c r="H23" i="24" s="1"/>
  <c r="G21" i="18" s="1"/>
  <c r="AL21" i="9"/>
  <c r="AK21" i="9"/>
  <c r="AJ42" i="9"/>
  <c r="AI42" i="9"/>
  <c r="FO42" i="17" s="1"/>
  <c r="AL42" i="9"/>
  <c r="AK42" i="9"/>
  <c r="AL44" i="8"/>
  <c r="AL48" i="8"/>
  <c r="AM6" i="9"/>
  <c r="AM8" i="9"/>
  <c r="AI8" i="9"/>
  <c r="AL8" i="9"/>
  <c r="R10" i="24" s="1"/>
  <c r="K8" i="18" s="1"/>
  <c r="AJ9" i="9"/>
  <c r="AM9" i="9"/>
  <c r="AI9" i="9"/>
  <c r="AK10" i="9"/>
  <c r="AJ10" i="9"/>
  <c r="AI44" i="8"/>
  <c r="EG44" i="17" s="1"/>
  <c r="AI48" i="8"/>
  <c r="EG48" i="17" s="1"/>
  <c r="AM4" i="9"/>
  <c r="AI4" i="9"/>
  <c r="AI6" i="9"/>
  <c r="AJ8" i="9"/>
  <c r="AK9" i="9"/>
  <c r="AI10" i="9"/>
  <c r="AK19" i="9"/>
  <c r="AL19" i="9"/>
  <c r="R21" i="24" s="1"/>
  <c r="K19" i="18" s="1"/>
  <c r="AJ19" i="9"/>
  <c r="AK35" i="9"/>
  <c r="AI35" i="9"/>
  <c r="FO35" i="17" s="1"/>
  <c r="AL35" i="9"/>
  <c r="AJ35" i="9"/>
  <c r="AL12" i="9"/>
  <c r="AL16" i="9"/>
  <c r="AM18" i="9"/>
  <c r="AM27" i="9"/>
  <c r="AM29" i="9"/>
  <c r="AI29" i="9"/>
  <c r="AI31" i="9"/>
  <c r="H33" i="24" s="1"/>
  <c r="G31" i="18" s="1"/>
  <c r="AJ33" i="9"/>
  <c r="AM34" i="9"/>
  <c r="AI38" i="9"/>
  <c r="FO38" i="17" s="1"/>
  <c r="AM43" i="9"/>
  <c r="AM45" i="9"/>
  <c r="AI45" i="9"/>
  <c r="FO45" i="17" s="1"/>
  <c r="AI47" i="9"/>
  <c r="FO47" i="17" s="1"/>
  <c r="AM4" i="10"/>
  <c r="AI4" i="10"/>
  <c r="AM9" i="10"/>
  <c r="AJ10" i="10"/>
  <c r="AL13" i="10"/>
  <c r="AL17" i="10"/>
  <c r="AL21" i="10"/>
  <c r="AL25" i="10"/>
  <c r="AL29" i="10"/>
  <c r="AL33" i="10"/>
  <c r="AL37" i="10"/>
  <c r="AL41" i="10"/>
  <c r="AL45" i="10"/>
  <c r="AK20" i="13"/>
  <c r="AL20" i="13"/>
  <c r="AM20" i="13"/>
  <c r="AJ20" i="13"/>
  <c r="AK28" i="13"/>
  <c r="AI28" i="13"/>
  <c r="AL28" i="13"/>
  <c r="AJ28" i="13"/>
  <c r="AK36" i="13"/>
  <c r="AL36" i="13"/>
  <c r="AJ36" i="13"/>
  <c r="AI36" i="13"/>
  <c r="MC36" i="17" s="1"/>
  <c r="AJ39" i="13"/>
  <c r="AK39" i="13"/>
  <c r="AL39" i="13"/>
  <c r="AM39" i="13"/>
  <c r="AK11" i="14"/>
  <c r="AJ11" i="14"/>
  <c r="AL11" i="14"/>
  <c r="AI11" i="14"/>
  <c r="AM11" i="14"/>
  <c r="AJ18" i="14"/>
  <c r="AM18" i="14"/>
  <c r="AI18" i="14"/>
  <c r="N20" i="24" s="1"/>
  <c r="G18" i="25" s="1"/>
  <c r="AL18" i="14"/>
  <c r="AK18" i="14"/>
  <c r="AI12" i="9"/>
  <c r="AI16" i="9"/>
  <c r="AI18" i="9"/>
  <c r="H20" i="24" s="1"/>
  <c r="G18" i="18" s="1"/>
  <c r="AM23" i="9"/>
  <c r="AM25" i="9"/>
  <c r="AI25" i="9"/>
  <c r="AI27" i="9"/>
  <c r="AJ29" i="9"/>
  <c r="AM30" i="9"/>
  <c r="AJ31" i="9"/>
  <c r="AI34" i="9"/>
  <c r="FO34" i="17" s="1"/>
  <c r="AK38" i="9"/>
  <c r="AM39" i="9"/>
  <c r="AM41" i="9"/>
  <c r="AI41" i="9"/>
  <c r="FO41" i="17" s="1"/>
  <c r="AI43" i="9"/>
  <c r="FO43" i="17" s="1"/>
  <c r="AJ45" i="9"/>
  <c r="AM46" i="9"/>
  <c r="AJ47" i="9"/>
  <c r="AJ4" i="10"/>
  <c r="AM5" i="10"/>
  <c r="AI9" i="10"/>
  <c r="AL10" i="10"/>
  <c r="AI3" i="11"/>
  <c r="AK4" i="11"/>
  <c r="AJ4" i="11"/>
  <c r="AJ7" i="11"/>
  <c r="AM7" i="11"/>
  <c r="AI7" i="11"/>
  <c r="AK8" i="11"/>
  <c r="AJ8" i="11"/>
  <c r="AJ11" i="11"/>
  <c r="AM11" i="11"/>
  <c r="AI11" i="11"/>
  <c r="AK12" i="11"/>
  <c r="AJ12" i="11"/>
  <c r="AJ15" i="11"/>
  <c r="AM15" i="11"/>
  <c r="AI15" i="11"/>
  <c r="AK16" i="11"/>
  <c r="AJ16" i="11"/>
  <c r="AJ19" i="11"/>
  <c r="AM19" i="11"/>
  <c r="AI19" i="11"/>
  <c r="AK20" i="11"/>
  <c r="AJ20" i="11"/>
  <c r="AJ23" i="11"/>
  <c r="AM23" i="11"/>
  <c r="AI23" i="11"/>
  <c r="AK24" i="11"/>
  <c r="AJ24" i="11"/>
  <c r="AJ27" i="11"/>
  <c r="AM27" i="11"/>
  <c r="AI27" i="11"/>
  <c r="AK28" i="11"/>
  <c r="AJ28" i="11"/>
  <c r="AJ31" i="11"/>
  <c r="AM31" i="11"/>
  <c r="AI31" i="11"/>
  <c r="AK32" i="11"/>
  <c r="AJ32" i="11"/>
  <c r="AJ35" i="11"/>
  <c r="AM35" i="11"/>
  <c r="AI35" i="11"/>
  <c r="JM35" i="17" s="1"/>
  <c r="AK36" i="11"/>
  <c r="AJ36" i="11"/>
  <c r="AJ39" i="11"/>
  <c r="AM39" i="11"/>
  <c r="AI39" i="11"/>
  <c r="JM39" i="17" s="1"/>
  <c r="AK40" i="11"/>
  <c r="AJ40" i="11"/>
  <c r="AJ43" i="11"/>
  <c r="AM43" i="11"/>
  <c r="AI43" i="11"/>
  <c r="JM43" i="17" s="1"/>
  <c r="AK44" i="11"/>
  <c r="AJ44" i="11"/>
  <c r="AJ47" i="11"/>
  <c r="AM47" i="11"/>
  <c r="AI47" i="11"/>
  <c r="JM47" i="17" s="1"/>
  <c r="AK48" i="11"/>
  <c r="AJ48" i="11"/>
  <c r="AJ6" i="12"/>
  <c r="AM6" i="12"/>
  <c r="AI6" i="12"/>
  <c r="AK7" i="12"/>
  <c r="AJ7" i="12"/>
  <c r="AJ10" i="12"/>
  <c r="AM10" i="12"/>
  <c r="AI10" i="12"/>
  <c r="AK11" i="12"/>
  <c r="AJ11" i="12"/>
  <c r="AJ14" i="12"/>
  <c r="AM14" i="12"/>
  <c r="AI14" i="12"/>
  <c r="AK15" i="12"/>
  <c r="AJ15" i="12"/>
  <c r="AJ18" i="12"/>
  <c r="AM18" i="12"/>
  <c r="AI18" i="12"/>
  <c r="AK19" i="12"/>
  <c r="AJ19" i="12"/>
  <c r="AJ22" i="12"/>
  <c r="AM22" i="12"/>
  <c r="AI22" i="12"/>
  <c r="AK23" i="12"/>
  <c r="AJ23" i="12"/>
  <c r="AJ26" i="12"/>
  <c r="AM26" i="12"/>
  <c r="AI26" i="12"/>
  <c r="AK27" i="12"/>
  <c r="AJ27" i="12"/>
  <c r="AJ30" i="12"/>
  <c r="AM30" i="12"/>
  <c r="AI30" i="12"/>
  <c r="AK31" i="12"/>
  <c r="AJ31" i="12"/>
  <c r="AJ34" i="12"/>
  <c r="AM34" i="12"/>
  <c r="AI34" i="12"/>
  <c r="KU34" i="17" s="1"/>
  <c r="AK35" i="12"/>
  <c r="AJ35" i="12"/>
  <c r="AJ38" i="12"/>
  <c r="AM38" i="12"/>
  <c r="AI38" i="12"/>
  <c r="KU38" i="17" s="1"/>
  <c r="AK39" i="12"/>
  <c r="AJ39" i="12"/>
  <c r="AJ42" i="12"/>
  <c r="AM42" i="12"/>
  <c r="AI42" i="12"/>
  <c r="KU42" i="17" s="1"/>
  <c r="AK43" i="12"/>
  <c r="AJ43" i="12"/>
  <c r="AJ46" i="12"/>
  <c r="AM46" i="12"/>
  <c r="AI46" i="12"/>
  <c r="KU46" i="17" s="1"/>
  <c r="AK47" i="12"/>
  <c r="AJ47" i="12"/>
  <c r="AM10" i="13"/>
  <c r="AI10" i="13"/>
  <c r="AK10" i="13"/>
  <c r="AJ10" i="13"/>
  <c r="AK12" i="13"/>
  <c r="AL12" i="13"/>
  <c r="AJ12" i="13"/>
  <c r="AJ27" i="13"/>
  <c r="AL27" i="13"/>
  <c r="AM27" i="13"/>
  <c r="AK27" i="13"/>
  <c r="AM28" i="13"/>
  <c r="AM30" i="13"/>
  <c r="AI30" i="13"/>
  <c r="M32" i="24" s="1"/>
  <c r="F30" i="25" s="1"/>
  <c r="AJ30" i="13"/>
  <c r="AL30" i="13"/>
  <c r="AK32" i="13"/>
  <c r="AJ32" i="13"/>
  <c r="AL32" i="13"/>
  <c r="AI32" i="13"/>
  <c r="AJ35" i="13"/>
  <c r="AI35" i="13"/>
  <c r="MC35" i="17" s="1"/>
  <c r="AM35" i="13"/>
  <c r="AL35" i="13"/>
  <c r="AM36" i="13"/>
  <c r="AM38" i="13"/>
  <c r="AI38" i="13"/>
  <c r="MC38" i="17" s="1"/>
  <c r="AL38" i="13"/>
  <c r="AK38" i="13"/>
  <c r="AI39" i="13"/>
  <c r="MC39" i="17" s="1"/>
  <c r="AM10" i="10"/>
  <c r="AJ12" i="10"/>
  <c r="AM12" i="10"/>
  <c r="AI12" i="10"/>
  <c r="AK13" i="10"/>
  <c r="AJ13" i="10"/>
  <c r="AJ16" i="10"/>
  <c r="AM16" i="10"/>
  <c r="AI16" i="10"/>
  <c r="AK17" i="10"/>
  <c r="AJ17" i="10"/>
  <c r="AJ20" i="10"/>
  <c r="AM20" i="10"/>
  <c r="AI20" i="10"/>
  <c r="AK21" i="10"/>
  <c r="AJ21" i="10"/>
  <c r="AJ24" i="10"/>
  <c r="AM24" i="10"/>
  <c r="AI24" i="10"/>
  <c r="AK25" i="10"/>
  <c r="AJ25" i="10"/>
  <c r="AJ28" i="10"/>
  <c r="AM28" i="10"/>
  <c r="AI28" i="10"/>
  <c r="AK29" i="10"/>
  <c r="AJ29" i="10"/>
  <c r="AJ32" i="10"/>
  <c r="AM32" i="10"/>
  <c r="AI32" i="10"/>
  <c r="AK33" i="10"/>
  <c r="AJ33" i="10"/>
  <c r="AJ36" i="10"/>
  <c r="AM36" i="10"/>
  <c r="AI36" i="10"/>
  <c r="GW36" i="17" s="1"/>
  <c r="AK37" i="10"/>
  <c r="AJ37" i="10"/>
  <c r="AJ40" i="10"/>
  <c r="AM40" i="10"/>
  <c r="AI40" i="10"/>
  <c r="GW40" i="17" s="1"/>
  <c r="AK41" i="10"/>
  <c r="AJ41" i="10"/>
  <c r="AJ44" i="10"/>
  <c r="AM44" i="10"/>
  <c r="AI44" i="10"/>
  <c r="GW44" i="17" s="1"/>
  <c r="AK45" i="10"/>
  <c r="AJ45" i="10"/>
  <c r="AJ48" i="10"/>
  <c r="AM48" i="10"/>
  <c r="AI48" i="10"/>
  <c r="GW48" i="17" s="1"/>
  <c r="AJ15" i="13"/>
  <c r="AK15" i="13"/>
  <c r="AI15" i="13"/>
  <c r="M17" i="24" s="1"/>
  <c r="F15" i="25" s="1"/>
  <c r="AM34" i="13"/>
  <c r="AI34" i="13"/>
  <c r="MC34" i="17" s="1"/>
  <c r="AK34" i="13"/>
  <c r="AL34" i="13"/>
  <c r="AM31" i="9"/>
  <c r="AM33" i="9"/>
  <c r="AI33" i="9"/>
  <c r="AM38" i="9"/>
  <c r="AM47" i="9"/>
  <c r="AL4" i="10"/>
  <c r="AK5" i="10"/>
  <c r="AM6" i="10"/>
  <c r="AM8" i="10"/>
  <c r="AI8" i="10"/>
  <c r="AL9" i="10"/>
  <c r="AI10" i="10"/>
  <c r="AK12" i="10"/>
  <c r="AI13" i="10"/>
  <c r="AK16" i="10"/>
  <c r="AI17" i="10"/>
  <c r="I19" i="24" s="1"/>
  <c r="H17" i="18" s="1"/>
  <c r="AK20" i="10"/>
  <c r="AI21" i="10"/>
  <c r="I23" i="24" s="1"/>
  <c r="H21" i="18" s="1"/>
  <c r="AK24" i="10"/>
  <c r="AI25" i="10"/>
  <c r="AK28" i="10"/>
  <c r="AI29" i="10"/>
  <c r="AK32" i="10"/>
  <c r="AI33" i="10"/>
  <c r="I35" i="24" s="1"/>
  <c r="H33" i="18" s="1"/>
  <c r="AK36" i="10"/>
  <c r="AI37" i="10"/>
  <c r="GW37" i="17" s="1"/>
  <c r="AK40" i="10"/>
  <c r="AI41" i="10"/>
  <c r="GW41" i="17" s="1"/>
  <c r="AK44" i="10"/>
  <c r="AI45" i="10"/>
  <c r="GW45" i="17" s="1"/>
  <c r="AK48" i="10"/>
  <c r="AL4" i="11"/>
  <c r="AL7" i="11"/>
  <c r="AL8" i="11"/>
  <c r="AL11" i="11"/>
  <c r="AL12" i="11"/>
  <c r="AL15" i="11"/>
  <c r="AL16" i="11"/>
  <c r="AL19" i="11"/>
  <c r="AL20" i="11"/>
  <c r="AL23" i="11"/>
  <c r="AL24" i="11"/>
  <c r="AL27" i="11"/>
  <c r="AL28" i="11"/>
  <c r="AL31" i="11"/>
  <c r="AL32" i="11"/>
  <c r="AL35" i="11"/>
  <c r="AL36" i="11"/>
  <c r="AL39" i="11"/>
  <c r="AL40" i="11"/>
  <c r="AL43" i="11"/>
  <c r="AL44" i="11"/>
  <c r="AL47" i="11"/>
  <c r="AL48" i="11"/>
  <c r="AL6" i="12"/>
  <c r="AL7" i="12"/>
  <c r="AL10" i="12"/>
  <c r="AL11" i="12"/>
  <c r="AL14" i="12"/>
  <c r="AL15" i="12"/>
  <c r="AL18" i="12"/>
  <c r="AL19" i="12"/>
  <c r="AL22" i="12"/>
  <c r="AL23" i="12"/>
  <c r="AL26" i="12"/>
  <c r="AL27" i="12"/>
  <c r="AL30" i="12"/>
  <c r="AL31" i="12"/>
  <c r="AL34" i="12"/>
  <c r="AL35" i="12"/>
  <c r="AL38" i="12"/>
  <c r="AL39" i="12"/>
  <c r="AL42" i="12"/>
  <c r="AL43" i="12"/>
  <c r="AL46" i="12"/>
  <c r="AL47" i="12"/>
  <c r="AK8" i="13"/>
  <c r="AJ8" i="13"/>
  <c r="AI8" i="13"/>
  <c r="AM12" i="13"/>
  <c r="AM14" i="13"/>
  <c r="AI14" i="13"/>
  <c r="AL14" i="13"/>
  <c r="AK14" i="13"/>
  <c r="AL15" i="13"/>
  <c r="AJ34" i="13"/>
  <c r="AK44" i="13"/>
  <c r="MC44" i="17"/>
  <c r="AJ44" i="13"/>
  <c r="AM44" i="13"/>
  <c r="AK14" i="10"/>
  <c r="AK18" i="10"/>
  <c r="AK22" i="10"/>
  <c r="AK26" i="10"/>
  <c r="AK30" i="10"/>
  <c r="AK34" i="10"/>
  <c r="AK38" i="10"/>
  <c r="AK42" i="10"/>
  <c r="AK46" i="10"/>
  <c r="AK5" i="11"/>
  <c r="AK9" i="11"/>
  <c r="AK13" i="11"/>
  <c r="AK17" i="11"/>
  <c r="AK21" i="11"/>
  <c r="AK25" i="11"/>
  <c r="AK29" i="11"/>
  <c r="AK33" i="11"/>
  <c r="AK37" i="11"/>
  <c r="AK41" i="11"/>
  <c r="AK45" i="11"/>
  <c r="AK4" i="12"/>
  <c r="AK8" i="12"/>
  <c r="AK12" i="12"/>
  <c r="AK16" i="12"/>
  <c r="AK20" i="12"/>
  <c r="AK24" i="12"/>
  <c r="AK28" i="12"/>
  <c r="AK32" i="12"/>
  <c r="AK36" i="12"/>
  <c r="AK40" i="12"/>
  <c r="AK44" i="12"/>
  <c r="AK48" i="12"/>
  <c r="AM4" i="13"/>
  <c r="L4" i="25" s="1"/>
  <c r="AM6" i="13"/>
  <c r="AI6" i="13"/>
  <c r="AL7" i="13"/>
  <c r="AM11" i="13"/>
  <c r="AL16" i="13"/>
  <c r="AM46" i="13"/>
  <c r="AI46" i="13"/>
  <c r="MC46" i="17" s="1"/>
  <c r="AJ46" i="13"/>
  <c r="AK46" i="13"/>
  <c r="AK48" i="13"/>
  <c r="AJ48" i="13"/>
  <c r="AL48" i="13"/>
  <c r="AK7" i="14"/>
  <c r="AJ7" i="14"/>
  <c r="AL7" i="14"/>
  <c r="AI7" i="14"/>
  <c r="AM7" i="14"/>
  <c r="AJ14" i="14"/>
  <c r="AM14" i="14"/>
  <c r="AI14" i="14"/>
  <c r="AL14" i="14"/>
  <c r="AK14" i="14"/>
  <c r="AM7" i="13"/>
  <c r="AM16" i="13"/>
  <c r="AM18" i="13"/>
  <c r="AI18" i="13"/>
  <c r="M20" i="24" s="1"/>
  <c r="F18" i="25" s="1"/>
  <c r="AK18" i="13"/>
  <c r="AJ19" i="13"/>
  <c r="AI19" i="13"/>
  <c r="M21" i="24" s="1"/>
  <c r="F19" i="25" s="1"/>
  <c r="AM22" i="13"/>
  <c r="AI22" i="13"/>
  <c r="M24" i="24" s="1"/>
  <c r="F22" i="25" s="1"/>
  <c r="AL22" i="13"/>
  <c r="AJ23" i="13"/>
  <c r="AK23" i="13"/>
  <c r="AJ10" i="14"/>
  <c r="AM10" i="14"/>
  <c r="AI10" i="14"/>
  <c r="AL10" i="14"/>
  <c r="AK10" i="14"/>
  <c r="AK19" i="14"/>
  <c r="AJ19" i="14"/>
  <c r="AL19" i="14"/>
  <c r="AI19" i="14"/>
  <c r="AM19" i="14"/>
  <c r="AJ6" i="14"/>
  <c r="AM6" i="14"/>
  <c r="AI6" i="14"/>
  <c r="AL6" i="14"/>
  <c r="AK6" i="14"/>
  <c r="J6" i="25" s="1"/>
  <c r="AK15" i="14"/>
  <c r="AJ15" i="14"/>
  <c r="AL15" i="14"/>
  <c r="AI15" i="14"/>
  <c r="AM15" i="14"/>
  <c r="AM43" i="13"/>
  <c r="AJ26" i="15"/>
  <c r="AL26" i="15"/>
  <c r="AK26" i="15"/>
  <c r="AK31" i="15"/>
  <c r="AJ31" i="15"/>
  <c r="AI31" i="15"/>
  <c r="AM37" i="15"/>
  <c r="AI37" i="15"/>
  <c r="OS37" i="17" s="1"/>
  <c r="AL37" i="15"/>
  <c r="AK37" i="15"/>
  <c r="AL38" i="15"/>
  <c r="AJ22" i="14"/>
  <c r="AM22" i="14"/>
  <c r="AI22" i="14"/>
  <c r="N24" i="24" s="1"/>
  <c r="G22" i="25" s="1"/>
  <c r="AK23" i="14"/>
  <c r="AJ23" i="14"/>
  <c r="AJ26" i="14"/>
  <c r="AM26" i="14"/>
  <c r="AI26" i="14"/>
  <c r="N28" i="24" s="1"/>
  <c r="G26" i="25" s="1"/>
  <c r="AK27" i="14"/>
  <c r="AJ27" i="14"/>
  <c r="AJ30" i="14"/>
  <c r="AM30" i="14"/>
  <c r="AI30" i="14"/>
  <c r="N32" i="24" s="1"/>
  <c r="G30" i="25" s="1"/>
  <c r="AK31" i="14"/>
  <c r="AJ31" i="14"/>
  <c r="AJ34" i="14"/>
  <c r="AM34" i="14"/>
  <c r="AI34" i="14"/>
  <c r="NK34" i="17" s="1"/>
  <c r="AK35" i="14"/>
  <c r="AJ35" i="14"/>
  <c r="AJ38" i="14"/>
  <c r="AM38" i="14"/>
  <c r="AI38" i="14"/>
  <c r="NK38" i="17" s="1"/>
  <c r="AK39" i="14"/>
  <c r="AJ39" i="14"/>
  <c r="AJ42" i="14"/>
  <c r="AM42" i="14"/>
  <c r="AI42" i="14"/>
  <c r="NK42" i="17" s="1"/>
  <c r="AK43" i="14"/>
  <c r="AJ43" i="14"/>
  <c r="AJ46" i="14"/>
  <c r="AM46" i="14"/>
  <c r="AI46" i="14"/>
  <c r="NK46" i="17" s="1"/>
  <c r="AK47" i="14"/>
  <c r="AJ47" i="14"/>
  <c r="AJ5" i="15"/>
  <c r="AM5" i="15"/>
  <c r="L5" i="25" s="1"/>
  <c r="AI5" i="15"/>
  <c r="AK6" i="15"/>
  <c r="AJ6" i="15"/>
  <c r="AJ9" i="15"/>
  <c r="AM9" i="15"/>
  <c r="L9" i="25" s="1"/>
  <c r="AI9" i="15"/>
  <c r="AK10" i="15"/>
  <c r="AJ10" i="15"/>
  <c r="AJ13" i="15"/>
  <c r="AM13" i="15"/>
  <c r="AI13" i="15"/>
  <c r="AK14" i="15"/>
  <c r="AJ14" i="15"/>
  <c r="AJ17" i="15"/>
  <c r="AM17" i="15"/>
  <c r="L17" i="25" s="1"/>
  <c r="AI17" i="15"/>
  <c r="O19" i="24" s="1"/>
  <c r="H17" i="25" s="1"/>
  <c r="AK18" i="15"/>
  <c r="AJ18" i="15"/>
  <c r="AJ21" i="15"/>
  <c r="AM21" i="15"/>
  <c r="L21" i="25" s="1"/>
  <c r="AI21" i="15"/>
  <c r="O23" i="24" s="1"/>
  <c r="H21" i="25" s="1"/>
  <c r="AK22" i="15"/>
  <c r="AJ22" i="15"/>
  <c r="AJ42" i="15"/>
  <c r="AL42" i="15"/>
  <c r="AK42" i="15"/>
  <c r="AL47" i="15"/>
  <c r="AK47" i="15"/>
  <c r="AJ47" i="15"/>
  <c r="AI47" i="15"/>
  <c r="OS47" i="17" s="1"/>
  <c r="AK22" i="14"/>
  <c r="AI23" i="14"/>
  <c r="AK26" i="14"/>
  <c r="J26" i="25" s="1"/>
  <c r="AI27" i="14"/>
  <c r="AK30" i="14"/>
  <c r="J30" i="25" s="1"/>
  <c r="AI31" i="14"/>
  <c r="AK34" i="14"/>
  <c r="AI35" i="14"/>
  <c r="NK35" i="17" s="1"/>
  <c r="AK38" i="14"/>
  <c r="AI39" i="14"/>
  <c r="NK39" i="17" s="1"/>
  <c r="AK42" i="14"/>
  <c r="AI43" i="14"/>
  <c r="NK43" i="17" s="1"/>
  <c r="AK46" i="14"/>
  <c r="AI47" i="14"/>
  <c r="NK47" i="17" s="1"/>
  <c r="AM33" i="15"/>
  <c r="AI33" i="15"/>
  <c r="O35" i="24" s="1"/>
  <c r="H33" i="25" s="1"/>
  <c r="AK33" i="15"/>
  <c r="AJ33" i="15"/>
  <c r="AK35" i="15"/>
  <c r="AL35" i="15"/>
  <c r="AJ35" i="15"/>
  <c r="AM24" i="13"/>
  <c r="L24" i="25" s="1"/>
  <c r="AM26" i="13"/>
  <c r="AI26" i="13"/>
  <c r="M28" i="24" s="1"/>
  <c r="F26" i="25" s="1"/>
  <c r="AM31" i="13"/>
  <c r="AM40" i="13"/>
  <c r="AM42" i="13"/>
  <c r="AI42" i="13"/>
  <c r="MC42" i="17" s="1"/>
  <c r="AL43" i="13"/>
  <c r="AM47" i="13"/>
  <c r="AL22" i="14"/>
  <c r="AL23" i="14"/>
  <c r="AL26" i="14"/>
  <c r="AL27" i="14"/>
  <c r="AL30" i="14"/>
  <c r="AL31" i="14"/>
  <c r="AL34" i="14"/>
  <c r="AL35" i="14"/>
  <c r="AL38" i="14"/>
  <c r="AL39" i="14"/>
  <c r="AL42" i="14"/>
  <c r="AL43" i="14"/>
  <c r="AL46" i="14"/>
  <c r="AL47" i="14"/>
  <c r="AL5" i="15"/>
  <c r="K5" i="25" s="1"/>
  <c r="AL6" i="15"/>
  <c r="AL9" i="15"/>
  <c r="K9" i="25" s="1"/>
  <c r="AL10" i="15"/>
  <c r="AL13" i="15"/>
  <c r="K13" i="25" s="1"/>
  <c r="AL14" i="15"/>
  <c r="AL17" i="15"/>
  <c r="K17" i="25" s="1"/>
  <c r="AL18" i="15"/>
  <c r="AL21" i="15"/>
  <c r="K21" i="25" s="1"/>
  <c r="AL22" i="15"/>
  <c r="AL33" i="15"/>
  <c r="K33" i="25" s="1"/>
  <c r="AI35" i="15"/>
  <c r="OS35" i="17" s="1"/>
  <c r="AJ38" i="15"/>
  <c r="AK38" i="15"/>
  <c r="AI38" i="15"/>
  <c r="OS38" i="17" s="1"/>
  <c r="AK4" i="14"/>
  <c r="AK8" i="14"/>
  <c r="AK12" i="14"/>
  <c r="AK16" i="14"/>
  <c r="AK20" i="14"/>
  <c r="AK24" i="14"/>
  <c r="AK28" i="14"/>
  <c r="AK32" i="14"/>
  <c r="AK36" i="14"/>
  <c r="AK40" i="14"/>
  <c r="AK44" i="14"/>
  <c r="AK48" i="14"/>
  <c r="AK7" i="15"/>
  <c r="AK11" i="15"/>
  <c r="AK15" i="15"/>
  <c r="AK19" i="15"/>
  <c r="AL23" i="15"/>
  <c r="AM27" i="15"/>
  <c r="AM29" i="15"/>
  <c r="L29" i="25" s="1"/>
  <c r="AI29" i="15"/>
  <c r="AL30" i="15"/>
  <c r="AM34" i="15"/>
  <c r="AL39" i="15"/>
  <c r="AM43" i="15"/>
  <c r="AM45" i="15"/>
  <c r="AI45" i="15"/>
  <c r="OS45" i="17" s="1"/>
  <c r="AL46" i="15"/>
  <c r="AM23" i="15"/>
  <c r="AM25" i="15"/>
  <c r="AI25" i="15"/>
  <c r="AM30" i="15"/>
  <c r="AM39" i="15"/>
  <c r="AM41" i="15"/>
  <c r="AI41" i="15"/>
  <c r="OS41" i="17" s="1"/>
  <c r="AM46" i="15"/>
  <c r="N5" i="24" l="1"/>
  <c r="MQ51" i="17" s="1"/>
  <c r="G3" i="25"/>
  <c r="O5" i="24"/>
  <c r="NY51" i="17" s="1"/>
  <c r="H3" i="25"/>
  <c r="K5" i="24"/>
  <c r="IS51" i="17" s="1"/>
  <c r="D3" i="25"/>
  <c r="I5" i="24"/>
  <c r="GC51" i="17" s="1"/>
  <c r="H3" i="18"/>
  <c r="L5" i="24"/>
  <c r="KA51" i="17" s="1"/>
  <c r="E3" i="25"/>
  <c r="M5" i="24"/>
  <c r="LI51" i="17" s="1"/>
  <c r="F3" i="25"/>
  <c r="S19" i="24"/>
  <c r="L17" i="18" s="1"/>
  <c r="S17" i="24"/>
  <c r="L15" i="18" s="1"/>
  <c r="R14" i="24"/>
  <c r="K12" i="18" s="1"/>
  <c r="R11" i="24"/>
  <c r="K9" i="18" s="1"/>
  <c r="Q15" i="24"/>
  <c r="J13" i="18" s="1"/>
  <c r="S14" i="24"/>
  <c r="L12" i="18" s="1"/>
  <c r="F8" i="26"/>
  <c r="S7" i="24"/>
  <c r="L5" i="18" s="1"/>
  <c r="R18" i="24"/>
  <c r="K16" i="18" s="1"/>
  <c r="R15" i="24"/>
  <c r="K13" i="18" s="1"/>
  <c r="R26" i="24"/>
  <c r="K24" i="18" s="1"/>
  <c r="Q12" i="24"/>
  <c r="J10" i="18" s="1"/>
  <c r="R28" i="24"/>
  <c r="K26" i="18" s="1"/>
  <c r="S18" i="24"/>
  <c r="L16" i="18" s="1"/>
  <c r="Q11" i="24"/>
  <c r="J9" i="18" s="1"/>
  <c r="Q24" i="24"/>
  <c r="J22" i="18" s="1"/>
  <c r="R8" i="24"/>
  <c r="K6" i="18" s="1"/>
  <c r="Q30" i="24"/>
  <c r="J28" i="18" s="1"/>
  <c r="S23" i="24"/>
  <c r="L21" i="18" s="1"/>
  <c r="R34" i="24"/>
  <c r="K32" i="18" s="1"/>
  <c r="E29" i="26"/>
  <c r="R7" i="24"/>
  <c r="K5" i="18" s="1"/>
  <c r="F32" i="26"/>
  <c r="S33" i="24"/>
  <c r="L31" i="18" s="1"/>
  <c r="F33" i="26"/>
  <c r="S22" i="24"/>
  <c r="L20" i="18" s="1"/>
  <c r="S31" i="24"/>
  <c r="L29" i="18" s="1"/>
  <c r="R32" i="24"/>
  <c r="K30" i="18" s="1"/>
  <c r="S26" i="24"/>
  <c r="L24" i="18" s="1"/>
  <c r="R20" i="24"/>
  <c r="K18" i="18" s="1"/>
  <c r="S34" i="24"/>
  <c r="L32" i="18" s="1"/>
  <c r="Q22" i="24"/>
  <c r="J20" i="18" s="1"/>
  <c r="Q27" i="24"/>
  <c r="J25" i="18" s="1"/>
  <c r="Q34" i="24"/>
  <c r="J32" i="18" s="1"/>
  <c r="S27" i="24"/>
  <c r="L25" i="18" s="1"/>
  <c r="S30" i="24"/>
  <c r="L28" i="18" s="1"/>
  <c r="Q35" i="24"/>
  <c r="J33" i="18" s="1"/>
  <c r="Q28" i="24"/>
  <c r="J26" i="18" s="1"/>
  <c r="Q23" i="24"/>
  <c r="J21" i="18" s="1"/>
  <c r="Q32" i="24"/>
  <c r="J30" i="18" s="1"/>
  <c r="R35" i="24"/>
  <c r="K33" i="18" s="1"/>
  <c r="E21" i="26"/>
  <c r="Q20" i="24"/>
  <c r="J18" i="18" s="1"/>
  <c r="F20" i="26"/>
  <c r="R27" i="24"/>
  <c r="K25" i="18" s="1"/>
  <c r="Q26" i="24"/>
  <c r="J24" i="18" s="1"/>
  <c r="R24" i="24"/>
  <c r="K22" i="18" s="1"/>
  <c r="S35" i="24"/>
  <c r="L33" i="18" s="1"/>
  <c r="F17" i="26"/>
  <c r="Q19" i="24"/>
  <c r="J17" i="18" s="1"/>
  <c r="Q7" i="24"/>
  <c r="J5" i="18" s="1"/>
  <c r="Q18" i="24"/>
  <c r="J16" i="18" s="1"/>
  <c r="Q16" i="24"/>
  <c r="J14" i="18" s="1"/>
  <c r="S11" i="24"/>
  <c r="L9" i="18" s="1"/>
  <c r="S10" i="24"/>
  <c r="L8" i="18" s="1"/>
  <c r="R6" i="24"/>
  <c r="K4" i="18" s="1"/>
  <c r="CY5" i="17"/>
  <c r="F7" i="24"/>
  <c r="E5" i="18" s="1"/>
  <c r="FO10" i="17"/>
  <c r="H12" i="24"/>
  <c r="G10" i="18" s="1"/>
  <c r="EG27" i="17"/>
  <c r="G29" i="24"/>
  <c r="F27" i="18" s="1"/>
  <c r="C17" i="18"/>
  <c r="P19" i="24"/>
  <c r="GW4" i="17"/>
  <c r="I6" i="24"/>
  <c r="H4" i="18" s="1"/>
  <c r="EG4" i="17"/>
  <c r="G6" i="24"/>
  <c r="F4" i="18" s="1"/>
  <c r="S29" i="24"/>
  <c r="L27" i="18" s="1"/>
  <c r="GW28" i="17"/>
  <c r="I30" i="24"/>
  <c r="H28" i="18" s="1"/>
  <c r="EG32" i="17"/>
  <c r="G34" i="24"/>
  <c r="F32" i="18" s="1"/>
  <c r="CY4" i="17"/>
  <c r="F6" i="24"/>
  <c r="E4" i="18" s="1"/>
  <c r="C22" i="18"/>
  <c r="P24" i="24"/>
  <c r="F4" i="26"/>
  <c r="S25" i="24"/>
  <c r="L23" i="18" s="1"/>
  <c r="E33" i="26"/>
  <c r="GW13" i="17"/>
  <c r="I15" i="24"/>
  <c r="H13" i="18" s="1"/>
  <c r="C12" i="18"/>
  <c r="GW16" i="17"/>
  <c r="I18" i="24"/>
  <c r="H16" i="18" s="1"/>
  <c r="FO13" i="17"/>
  <c r="H15" i="24"/>
  <c r="G13" i="18" s="1"/>
  <c r="S32" i="24"/>
  <c r="L30" i="18" s="1"/>
  <c r="C32" i="18"/>
  <c r="GW10" i="17"/>
  <c r="I12" i="24"/>
  <c r="H10" i="18" s="1"/>
  <c r="FO25" i="17"/>
  <c r="H27" i="24"/>
  <c r="G25" i="18" s="1"/>
  <c r="BQ9" i="17"/>
  <c r="E11" i="24"/>
  <c r="D9" i="18" s="1"/>
  <c r="C30" i="18"/>
  <c r="P32" i="24"/>
  <c r="AI6" i="17"/>
  <c r="D8" i="24"/>
  <c r="GW24" i="17"/>
  <c r="I26" i="24"/>
  <c r="H24" i="18" s="1"/>
  <c r="CY14" i="17"/>
  <c r="F16" i="24"/>
  <c r="E14" i="18" s="1"/>
  <c r="CY6" i="17"/>
  <c r="F8" i="24"/>
  <c r="E6" i="18" s="1"/>
  <c r="BQ20" i="17"/>
  <c r="E22" i="24"/>
  <c r="D20" i="18" s="1"/>
  <c r="BQ4" i="17"/>
  <c r="E6" i="24"/>
  <c r="D4" i="18" s="1"/>
  <c r="C19" i="18"/>
  <c r="R31" i="24"/>
  <c r="K29" i="18" s="1"/>
  <c r="R19" i="24"/>
  <c r="K17" i="18" s="1"/>
  <c r="C16" i="18"/>
  <c r="C28" i="18"/>
  <c r="GW29" i="17"/>
  <c r="I31" i="24"/>
  <c r="H29" i="18" s="1"/>
  <c r="GW8" i="17"/>
  <c r="I10" i="24"/>
  <c r="H8" i="18" s="1"/>
  <c r="F28" i="26"/>
  <c r="EG28" i="17"/>
  <c r="G30" i="24"/>
  <c r="F28" i="18" s="1"/>
  <c r="CY12" i="17"/>
  <c r="F14" i="24"/>
  <c r="E12" i="18" s="1"/>
  <c r="BQ14" i="17"/>
  <c r="E16" i="24"/>
  <c r="D14" i="18" s="1"/>
  <c r="CY16" i="17"/>
  <c r="F18" i="24"/>
  <c r="E16" i="18" s="1"/>
  <c r="AI25" i="17"/>
  <c r="D27" i="24"/>
  <c r="S13" i="24"/>
  <c r="L11" i="18" s="1"/>
  <c r="CY10" i="17"/>
  <c r="F12" i="24"/>
  <c r="E10" i="18" s="1"/>
  <c r="C20" i="18"/>
  <c r="C8" i="18"/>
  <c r="FO12" i="17"/>
  <c r="H14" i="24"/>
  <c r="G12" i="18" s="1"/>
  <c r="FO29" i="17"/>
  <c r="H31" i="24"/>
  <c r="G29" i="18" s="1"/>
  <c r="Q21" i="24"/>
  <c r="J19" i="18" s="1"/>
  <c r="C31" i="18"/>
  <c r="P33" i="24"/>
  <c r="BQ12" i="17"/>
  <c r="E14" i="24"/>
  <c r="D12" i="18" s="1"/>
  <c r="S24" i="24"/>
  <c r="L22" i="18" s="1"/>
  <c r="F21" i="26"/>
  <c r="GW9" i="17"/>
  <c r="I11" i="24"/>
  <c r="H9" i="18" s="1"/>
  <c r="C27" i="18"/>
  <c r="BQ13" i="17"/>
  <c r="E15" i="24"/>
  <c r="D13" i="18" s="1"/>
  <c r="AI10" i="17"/>
  <c r="D12" i="24"/>
  <c r="C4" i="18"/>
  <c r="FO33" i="17"/>
  <c r="H35" i="24"/>
  <c r="G33" i="18" s="1"/>
  <c r="FO6" i="17"/>
  <c r="H8" i="24"/>
  <c r="G6" i="18" s="1"/>
  <c r="R23" i="24"/>
  <c r="K21" i="18" s="1"/>
  <c r="FO4" i="17"/>
  <c r="H6" i="24"/>
  <c r="G4" i="18" s="1"/>
  <c r="BQ24" i="17"/>
  <c r="E26" i="24"/>
  <c r="D24" i="18" s="1"/>
  <c r="BQ8" i="17"/>
  <c r="E10" i="24"/>
  <c r="D8" i="18" s="1"/>
  <c r="AI33" i="17"/>
  <c r="D35" i="24"/>
  <c r="FO27" i="17"/>
  <c r="H29" i="24"/>
  <c r="G27" i="18" s="1"/>
  <c r="S20" i="24"/>
  <c r="L18" i="18" s="1"/>
  <c r="E25" i="26"/>
  <c r="AI29" i="17"/>
  <c r="D31" i="24"/>
  <c r="GW32" i="17"/>
  <c r="I34" i="24"/>
  <c r="H32" i="18" s="1"/>
  <c r="EG15" i="17"/>
  <c r="G17" i="24"/>
  <c r="F15" i="18" s="1"/>
  <c r="BQ10" i="17"/>
  <c r="E12" i="24"/>
  <c r="D10" i="18" s="1"/>
  <c r="R12" i="24"/>
  <c r="K10" i="18" s="1"/>
  <c r="CY8" i="17"/>
  <c r="F10" i="24"/>
  <c r="E8" i="18" s="1"/>
  <c r="S28" i="24"/>
  <c r="L26" i="18" s="1"/>
  <c r="S16" i="24"/>
  <c r="L14" i="18" s="1"/>
  <c r="E5" i="26"/>
  <c r="C7" i="18"/>
  <c r="GW20" i="17"/>
  <c r="I22" i="24"/>
  <c r="H20" i="18" s="1"/>
  <c r="EG11" i="17"/>
  <c r="G13" i="24"/>
  <c r="F11" i="18" s="1"/>
  <c r="EG12" i="17"/>
  <c r="G14" i="24"/>
  <c r="F12" i="18" s="1"/>
  <c r="BQ28" i="17"/>
  <c r="E30" i="24"/>
  <c r="D28" i="18" s="1"/>
  <c r="AI13" i="17"/>
  <c r="D15" i="24"/>
  <c r="S12" i="24"/>
  <c r="L10" i="18" s="1"/>
  <c r="FO8" i="17"/>
  <c r="H10" i="24"/>
  <c r="G8" i="18" s="1"/>
  <c r="C15" i="18"/>
  <c r="EG7" i="17"/>
  <c r="G9" i="24"/>
  <c r="F7" i="18" s="1"/>
  <c r="CY13" i="17"/>
  <c r="F15" i="24"/>
  <c r="E13" i="18" s="1"/>
  <c r="AI9" i="17"/>
  <c r="D11" i="24"/>
  <c r="R16" i="24"/>
  <c r="K14" i="18" s="1"/>
  <c r="C24" i="18"/>
  <c r="CY32" i="17"/>
  <c r="F34" i="24"/>
  <c r="E32" i="18" s="1"/>
  <c r="C23" i="18"/>
  <c r="P25" i="24"/>
  <c r="S9" i="24"/>
  <c r="L7" i="18" s="1"/>
  <c r="C11" i="18"/>
  <c r="AI5" i="17"/>
  <c r="D7" i="24"/>
  <c r="S8" i="24"/>
  <c r="L6" i="18" s="1"/>
  <c r="EG19" i="17"/>
  <c r="G21" i="24"/>
  <c r="F19" i="18" s="1"/>
  <c r="S21" i="24"/>
  <c r="L19" i="18" s="1"/>
  <c r="C18" i="18"/>
  <c r="P20" i="24"/>
  <c r="F25" i="26"/>
  <c r="D22" i="26"/>
  <c r="F13" i="26"/>
  <c r="F12" i="26"/>
  <c r="GW25" i="17"/>
  <c r="I27" i="24"/>
  <c r="H25" i="18" s="1"/>
  <c r="GW12" i="17"/>
  <c r="I14" i="24"/>
  <c r="H12" i="18" s="1"/>
  <c r="FO16" i="17"/>
  <c r="H18" i="24"/>
  <c r="G16" i="18" s="1"/>
  <c r="FO9" i="17"/>
  <c r="H11" i="24"/>
  <c r="G9" i="18" s="1"/>
  <c r="BQ6" i="17"/>
  <c r="E8" i="24"/>
  <c r="D6" i="18" s="1"/>
  <c r="EG8" i="17"/>
  <c r="G10" i="24"/>
  <c r="F8" i="18" s="1"/>
  <c r="CY20" i="17"/>
  <c r="F22" i="24"/>
  <c r="E20" i="18" s="1"/>
  <c r="BQ32" i="17"/>
  <c r="E34" i="24"/>
  <c r="D32" i="18" s="1"/>
  <c r="BQ16" i="17"/>
  <c r="E18" i="24"/>
  <c r="D16" i="18" s="1"/>
  <c r="C21" i="18"/>
  <c r="P23" i="24"/>
  <c r="BQ5" i="17"/>
  <c r="E7" i="24"/>
  <c r="D5" i="18" s="1"/>
  <c r="C26" i="18"/>
  <c r="P28" i="24"/>
  <c r="AI14" i="17"/>
  <c r="D16" i="24"/>
  <c r="J11" i="25"/>
  <c r="E17" i="26"/>
  <c r="L33" i="25"/>
  <c r="F9" i="26"/>
  <c r="L25" i="25"/>
  <c r="OS31" i="17"/>
  <c r="O33" i="24"/>
  <c r="H31" i="25" s="1"/>
  <c r="L13" i="25"/>
  <c r="OS5" i="17"/>
  <c r="O7" i="24"/>
  <c r="H5" i="25" s="1"/>
  <c r="F29" i="26"/>
  <c r="F5" i="26"/>
  <c r="J22" i="25"/>
  <c r="OS29" i="17"/>
  <c r="O31" i="24"/>
  <c r="H29" i="25" s="1"/>
  <c r="OS9" i="17"/>
  <c r="O11" i="24"/>
  <c r="E9" i="26"/>
  <c r="E13" i="26"/>
  <c r="OS25" i="17"/>
  <c r="O27" i="24"/>
  <c r="OS13" i="17"/>
  <c r="O15" i="24"/>
  <c r="D30" i="26"/>
  <c r="K26" i="25"/>
  <c r="K10" i="25"/>
  <c r="NK27" i="17"/>
  <c r="N29" i="24"/>
  <c r="G27" i="25" s="1"/>
  <c r="D26" i="26"/>
  <c r="NK23" i="17"/>
  <c r="N25" i="24"/>
  <c r="G23" i="25" s="1"/>
  <c r="J31" i="25"/>
  <c r="NK31" i="17"/>
  <c r="N33" i="24"/>
  <c r="G31" i="25" s="1"/>
  <c r="D14" i="26"/>
  <c r="J10" i="25"/>
  <c r="NK10" i="17"/>
  <c r="N12" i="24"/>
  <c r="G10" i="25" s="1"/>
  <c r="D11" i="26"/>
  <c r="NK14" i="17"/>
  <c r="N16" i="24"/>
  <c r="G14" i="25" s="1"/>
  <c r="NK15" i="17"/>
  <c r="N17" i="24"/>
  <c r="G15" i="25" s="1"/>
  <c r="NK11" i="17"/>
  <c r="N13" i="24"/>
  <c r="G11" i="25" s="1"/>
  <c r="D6" i="26"/>
  <c r="NK7" i="17"/>
  <c r="N9" i="24"/>
  <c r="G7" i="25" s="1"/>
  <c r="K6" i="25"/>
  <c r="J7" i="25"/>
  <c r="J18" i="25"/>
  <c r="K18" i="25"/>
  <c r="NK19" i="17"/>
  <c r="N21" i="24"/>
  <c r="G19" i="25" s="1"/>
  <c r="J19" i="25"/>
  <c r="NK6" i="17"/>
  <c r="N8" i="24"/>
  <c r="G6" i="25" s="1"/>
  <c r="J14" i="25"/>
  <c r="K30" i="25"/>
  <c r="L18" i="25"/>
  <c r="F10" i="26"/>
  <c r="L12" i="25"/>
  <c r="D23" i="26"/>
  <c r="D10" i="26"/>
  <c r="MC32" i="17"/>
  <c r="M34" i="24"/>
  <c r="F32" i="25" s="1"/>
  <c r="L26" i="25"/>
  <c r="MC6" i="17"/>
  <c r="M8" i="24"/>
  <c r="F6" i="25" s="1"/>
  <c r="J15" i="25"/>
  <c r="F6" i="26"/>
  <c r="L28" i="25"/>
  <c r="D18" i="26"/>
  <c r="F24" i="26"/>
  <c r="J27" i="25"/>
  <c r="K22" i="25"/>
  <c r="MC8" i="17"/>
  <c r="M10" i="24"/>
  <c r="L14" i="25"/>
  <c r="L20" i="25"/>
  <c r="F22" i="26"/>
  <c r="L16" i="25"/>
  <c r="MC28" i="17"/>
  <c r="M30" i="24"/>
  <c r="K14" i="25"/>
  <c r="MC10" i="17"/>
  <c r="M12" i="24"/>
  <c r="F10" i="25" s="1"/>
  <c r="F16" i="26"/>
  <c r="MC14" i="17"/>
  <c r="M16" i="24"/>
  <c r="L30" i="25"/>
  <c r="L22" i="25"/>
  <c r="J23" i="25"/>
  <c r="F30" i="26"/>
  <c r="E30" i="26"/>
  <c r="F26" i="26"/>
  <c r="E26" i="26"/>
  <c r="E14" i="26"/>
  <c r="E10" i="26"/>
  <c r="D31" i="26"/>
  <c r="E6" i="26"/>
  <c r="D15" i="26"/>
  <c r="F14" i="26"/>
  <c r="KU30" i="17"/>
  <c r="L32" i="24"/>
  <c r="E30" i="25" s="1"/>
  <c r="F18" i="26"/>
  <c r="D27" i="26"/>
  <c r="KU14" i="17"/>
  <c r="L16" i="24"/>
  <c r="E14" i="25" s="1"/>
  <c r="KU22" i="17"/>
  <c r="L24" i="24"/>
  <c r="E22" i="25" s="1"/>
  <c r="KU10" i="17"/>
  <c r="L12" i="24"/>
  <c r="E22" i="26"/>
  <c r="L10" i="25"/>
  <c r="KU18" i="17"/>
  <c r="L20" i="24"/>
  <c r="L6" i="25"/>
  <c r="E18" i="26"/>
  <c r="D19" i="26"/>
  <c r="D7" i="26"/>
  <c r="KU26" i="17"/>
  <c r="L28" i="24"/>
  <c r="KU6" i="17"/>
  <c r="L8" i="24"/>
  <c r="E6" i="25" s="1"/>
  <c r="J29" i="25"/>
  <c r="D29" i="26"/>
  <c r="K8" i="25"/>
  <c r="E8" i="26"/>
  <c r="K7" i="25"/>
  <c r="E7" i="26"/>
  <c r="J16" i="25"/>
  <c r="D16" i="26"/>
  <c r="L7" i="25"/>
  <c r="F7" i="26"/>
  <c r="JM15" i="17"/>
  <c r="K17" i="24"/>
  <c r="D15" i="25" s="1"/>
  <c r="J17" i="25"/>
  <c r="D17" i="26"/>
  <c r="D24" i="26"/>
  <c r="J24" i="25"/>
  <c r="K16" i="25"/>
  <c r="E16" i="26"/>
  <c r="D20" i="26"/>
  <c r="J20" i="25"/>
  <c r="L11" i="25"/>
  <c r="F11" i="26"/>
  <c r="K15" i="25"/>
  <c r="E15" i="26"/>
  <c r="JM19" i="17"/>
  <c r="K21" i="24"/>
  <c r="D19" i="25" s="1"/>
  <c r="E12" i="26"/>
  <c r="K12" i="25"/>
  <c r="J28" i="25"/>
  <c r="D28" i="26"/>
  <c r="L19" i="25"/>
  <c r="F19" i="26"/>
  <c r="J33" i="25"/>
  <c r="D33" i="26"/>
  <c r="K11" i="25"/>
  <c r="E11" i="26"/>
  <c r="JM27" i="17"/>
  <c r="K29" i="24"/>
  <c r="D27" i="25" s="1"/>
  <c r="J8" i="25"/>
  <c r="D8" i="26"/>
  <c r="L27" i="25"/>
  <c r="F27" i="26"/>
  <c r="J25" i="25"/>
  <c r="D25" i="26"/>
  <c r="F15" i="26"/>
  <c r="L15" i="25"/>
  <c r="Z23" i="24"/>
  <c r="JM23" i="17"/>
  <c r="K25" i="24"/>
  <c r="D23" i="25" s="1"/>
  <c r="J9" i="25"/>
  <c r="D9" i="26"/>
  <c r="J32" i="25"/>
  <c r="D32" i="26"/>
  <c r="Z19" i="24"/>
  <c r="J5" i="25"/>
  <c r="D5" i="26"/>
  <c r="K20" i="25"/>
  <c r="E20" i="26"/>
  <c r="JM31" i="17"/>
  <c r="K33" i="24"/>
  <c r="D31" i="25" s="1"/>
  <c r="D12" i="26"/>
  <c r="J12" i="25"/>
  <c r="K32" i="25"/>
  <c r="E32" i="26"/>
  <c r="JM7" i="17"/>
  <c r="K9" i="24"/>
  <c r="K31" i="25"/>
  <c r="E31" i="26"/>
  <c r="J21" i="25"/>
  <c r="D21" i="26"/>
  <c r="E28" i="26"/>
  <c r="K28" i="25"/>
  <c r="E27" i="26"/>
  <c r="K27" i="25"/>
  <c r="J13" i="25"/>
  <c r="D13" i="26"/>
  <c r="E24" i="26"/>
  <c r="K24" i="25"/>
  <c r="E23" i="26"/>
  <c r="K23" i="25"/>
  <c r="L23" i="25"/>
  <c r="F23" i="26"/>
  <c r="K19" i="25"/>
  <c r="E19" i="26"/>
  <c r="L31" i="25"/>
  <c r="F31" i="26"/>
  <c r="JM11" i="17"/>
  <c r="K13" i="24"/>
  <c r="D11" i="25" s="1"/>
  <c r="K4" i="25"/>
  <c r="E4" i="26"/>
  <c r="J4" i="25"/>
  <c r="D4" i="26"/>
  <c r="MC15" i="17"/>
  <c r="FO31" i="17"/>
  <c r="FO19" i="17"/>
  <c r="EG31" i="17"/>
  <c r="EG20" i="17"/>
  <c r="CY22" i="17"/>
  <c r="AI19" i="17"/>
  <c r="FO22" i="17"/>
  <c r="BQ26" i="17"/>
  <c r="BQ33" i="17"/>
  <c r="BQ21" i="17"/>
  <c r="AI30" i="17"/>
  <c r="AI18" i="17"/>
  <c r="GW33" i="17"/>
  <c r="MC30" i="17"/>
  <c r="MC22" i="17"/>
  <c r="OS33" i="17"/>
  <c r="OS21" i="17"/>
  <c r="NK26" i="17"/>
  <c r="MC18" i="17"/>
  <c r="GW21" i="17"/>
  <c r="NK30" i="17"/>
  <c r="MC26" i="17"/>
  <c r="FO21" i="17"/>
  <c r="FO17" i="17"/>
  <c r="AI21" i="17"/>
  <c r="CY26" i="17"/>
  <c r="GW17" i="17"/>
  <c r="NK18" i="17"/>
  <c r="CY30" i="17"/>
  <c r="CY24" i="17"/>
  <c r="CY28" i="17"/>
  <c r="AI17" i="17"/>
  <c r="BQ29" i="17"/>
  <c r="BQ17" i="17"/>
  <c r="AI26" i="17"/>
  <c r="OS17" i="17"/>
  <c r="EG23" i="17"/>
  <c r="AI31" i="17"/>
  <c r="NK22" i="17"/>
  <c r="AI27" i="17"/>
  <c r="CY21" i="17"/>
  <c r="BQ30" i="17"/>
  <c r="CY29" i="17"/>
  <c r="CY17" i="17"/>
  <c r="AI23" i="17"/>
  <c r="BQ25" i="17"/>
  <c r="AI22" i="17"/>
  <c r="AI15" i="17"/>
  <c r="BQ22" i="17"/>
  <c r="EG24" i="17"/>
  <c r="CY33" i="17"/>
  <c r="MC19" i="17"/>
  <c r="FO18" i="17"/>
  <c r="BQ18" i="17"/>
  <c r="EG16" i="17"/>
  <c r="EH6" i="17"/>
  <c r="F3" i="18"/>
  <c r="D3" i="18"/>
  <c r="G3" i="18"/>
  <c r="C3" i="18"/>
  <c r="E3" i="18"/>
  <c r="AJ5" i="17"/>
  <c r="FP5" i="17"/>
  <c r="IF5" i="17"/>
  <c r="NL5" i="17"/>
  <c r="MD5" i="17"/>
  <c r="CZ5" i="17"/>
  <c r="BR5" i="17"/>
  <c r="KV5" i="17"/>
  <c r="EH5" i="17"/>
  <c r="FP6" i="17"/>
  <c r="AJ6" i="17"/>
  <c r="KV6" i="17"/>
  <c r="CZ6" i="17"/>
  <c r="BR6" i="17"/>
  <c r="I2" i="18" l="1"/>
  <c r="C2" i="26"/>
  <c r="T33" i="24"/>
  <c r="M31" i="18" s="1"/>
  <c r="T25" i="24"/>
  <c r="M23" i="18" s="1"/>
  <c r="T23" i="24"/>
  <c r="M21" i="18" s="1"/>
  <c r="T24" i="24"/>
  <c r="M22" i="18" s="1"/>
  <c r="Y30" i="24"/>
  <c r="M28" i="25" s="1"/>
  <c r="T19" i="24"/>
  <c r="M17" i="18" s="1"/>
  <c r="T28" i="24"/>
  <c r="M26" i="18" s="1"/>
  <c r="T20" i="24"/>
  <c r="M18" i="18" s="1"/>
  <c r="Y6" i="24"/>
  <c r="M4" i="25" s="1"/>
  <c r="T32" i="24"/>
  <c r="M30" i="18" s="1"/>
  <c r="P17" i="24"/>
  <c r="T17" i="24" s="1"/>
  <c r="M15" i="18" s="1"/>
  <c r="I28" i="25"/>
  <c r="Z18" i="24"/>
  <c r="C17" i="26"/>
  <c r="AD19" i="24"/>
  <c r="AE19" i="24" s="1"/>
  <c r="I16" i="25"/>
  <c r="Z35" i="24"/>
  <c r="I24" i="25"/>
  <c r="Y26" i="24"/>
  <c r="M24" i="25" s="1"/>
  <c r="I21" i="25"/>
  <c r="Y23" i="24"/>
  <c r="M21" i="25" s="1"/>
  <c r="I17" i="25"/>
  <c r="C21" i="26"/>
  <c r="AD23" i="24"/>
  <c r="AE23" i="24" s="1"/>
  <c r="I33" i="25"/>
  <c r="I12" i="25"/>
  <c r="P26" i="24"/>
  <c r="T26" i="24" s="1"/>
  <c r="M24" i="18" s="1"/>
  <c r="P34" i="24"/>
  <c r="T34" i="24" s="1"/>
  <c r="M32" i="18" s="1"/>
  <c r="P22" i="24"/>
  <c r="P21" i="24"/>
  <c r="T21" i="24" s="1"/>
  <c r="M19" i="18" s="1"/>
  <c r="I30" i="18"/>
  <c r="C5" i="18"/>
  <c r="P7" i="24"/>
  <c r="T7" i="24" s="1"/>
  <c r="C9" i="18"/>
  <c r="P11" i="24"/>
  <c r="T11" i="24" s="1"/>
  <c r="P29" i="24"/>
  <c r="T29" i="24" s="1"/>
  <c r="P14" i="24"/>
  <c r="T14" i="24" s="1"/>
  <c r="Z22" i="24"/>
  <c r="Z20" i="24"/>
  <c r="E18" i="25"/>
  <c r="H25" i="25"/>
  <c r="P30" i="24"/>
  <c r="T30" i="24" s="1"/>
  <c r="F14" i="25"/>
  <c r="Z10" i="24"/>
  <c r="F8" i="25"/>
  <c r="Z26" i="24"/>
  <c r="E26" i="25"/>
  <c r="C10" i="18"/>
  <c r="P12" i="24"/>
  <c r="T12" i="24" s="1"/>
  <c r="I31" i="18"/>
  <c r="I17" i="18"/>
  <c r="P9" i="24"/>
  <c r="T9" i="24" s="1"/>
  <c r="Z30" i="24"/>
  <c r="F28" i="25"/>
  <c r="Z11" i="24"/>
  <c r="Z15" i="24"/>
  <c r="H13" i="25"/>
  <c r="C13" i="18"/>
  <c r="P15" i="24"/>
  <c r="T15" i="24" s="1"/>
  <c r="C29" i="18"/>
  <c r="P31" i="24"/>
  <c r="T31" i="24" s="1"/>
  <c r="C14" i="18"/>
  <c r="P16" i="24"/>
  <c r="T16" i="24" s="1"/>
  <c r="I26" i="18"/>
  <c r="P13" i="24"/>
  <c r="T13" i="24" s="1"/>
  <c r="E10" i="25"/>
  <c r="H9" i="25"/>
  <c r="I23" i="18"/>
  <c r="C33" i="18"/>
  <c r="P35" i="24"/>
  <c r="T35" i="24" s="1"/>
  <c r="D7" i="25"/>
  <c r="Z14" i="24"/>
  <c r="I21" i="18"/>
  <c r="I18" i="18"/>
  <c r="I15" i="18"/>
  <c r="P6" i="24"/>
  <c r="T6" i="24" s="1"/>
  <c r="C6" i="18"/>
  <c r="P8" i="24"/>
  <c r="T8" i="24" s="1"/>
  <c r="I22" i="18"/>
  <c r="I20" i="25"/>
  <c r="C25" i="18"/>
  <c r="P27" i="24"/>
  <c r="T27" i="24" s="1"/>
  <c r="P10" i="24"/>
  <c r="T10" i="24" s="1"/>
  <c r="P18" i="24"/>
  <c r="T18" i="24" s="1"/>
  <c r="Y20" i="24"/>
  <c r="Y34" i="24"/>
  <c r="Y32" i="24"/>
  <c r="Z31" i="24"/>
  <c r="AD31" i="24" s="1"/>
  <c r="AE31" i="24" s="1"/>
  <c r="Z32" i="24"/>
  <c r="AD32" i="24" s="1"/>
  <c r="AE32" i="24" s="1"/>
  <c r="Z27" i="24"/>
  <c r="AD27" i="24" s="1"/>
  <c r="AE27" i="24" s="1"/>
  <c r="Z7" i="24"/>
  <c r="AD7" i="24" s="1"/>
  <c r="AE7" i="24" s="1"/>
  <c r="Z34" i="24"/>
  <c r="AD34" i="24" s="1"/>
  <c r="AE34" i="24" s="1"/>
  <c r="Z12" i="24"/>
  <c r="AD12" i="24" s="1"/>
  <c r="AE12" i="24" s="1"/>
  <c r="Z8" i="24"/>
  <c r="AD8" i="24" s="1"/>
  <c r="AE8" i="24" s="1"/>
  <c r="Z16" i="24"/>
  <c r="AD16" i="24" s="1"/>
  <c r="AE16" i="24" s="1"/>
  <c r="Z28" i="24"/>
  <c r="AD28" i="24" s="1"/>
  <c r="AE28" i="24" s="1"/>
  <c r="Z24" i="24"/>
  <c r="AD24" i="24" s="1"/>
  <c r="AE24" i="24" s="1"/>
  <c r="Z13" i="24"/>
  <c r="AD13" i="24" s="1"/>
  <c r="AE13" i="24" s="1"/>
  <c r="Z25" i="24"/>
  <c r="AD25" i="24" s="1"/>
  <c r="AE25" i="24" s="1"/>
  <c r="Z21" i="24"/>
  <c r="AD21" i="24" s="1"/>
  <c r="AE21" i="24" s="1"/>
  <c r="Z9" i="24"/>
  <c r="AD9" i="24" s="1"/>
  <c r="AE9" i="24" s="1"/>
  <c r="Z33" i="24"/>
  <c r="AD33" i="24" s="1"/>
  <c r="AE33" i="24" s="1"/>
  <c r="Z17" i="24"/>
  <c r="AD17" i="24" s="1"/>
  <c r="AE17" i="24" s="1"/>
  <c r="Z29" i="24"/>
  <c r="AD29" i="24" s="1"/>
  <c r="AE29" i="24" s="1"/>
  <c r="MD6" i="17"/>
  <c r="IF6" i="17"/>
  <c r="NL6" i="17"/>
  <c r="JN6" i="17"/>
  <c r="FP7" i="17"/>
  <c r="Y35" i="24" l="1"/>
  <c r="M33" i="25" s="1"/>
  <c r="Y14" i="24"/>
  <c r="M12" i="25" s="1"/>
  <c r="Y25" i="24"/>
  <c r="Y24" i="24"/>
  <c r="Y18" i="24"/>
  <c r="M16" i="25" s="1"/>
  <c r="Y22" i="24"/>
  <c r="M20" i="25" s="1"/>
  <c r="Y33" i="24"/>
  <c r="M31" i="25" s="1"/>
  <c r="Y19" i="24"/>
  <c r="M17" i="25" s="1"/>
  <c r="I32" i="18"/>
  <c r="I20" i="18"/>
  <c r="T22" i="24"/>
  <c r="M20" i="18" s="1"/>
  <c r="I8" i="25"/>
  <c r="Y10" i="24"/>
  <c r="M8" i="25" s="1"/>
  <c r="I29" i="25"/>
  <c r="Y31" i="24"/>
  <c r="M29" i="25" s="1"/>
  <c r="I14" i="25"/>
  <c r="Y16" i="24"/>
  <c r="M14" i="25" s="1"/>
  <c r="I26" i="25"/>
  <c r="Y28" i="24"/>
  <c r="M26" i="25" s="1"/>
  <c r="C24" i="26"/>
  <c r="AD26" i="24"/>
  <c r="AE26" i="24" s="1"/>
  <c r="H24" i="26" s="1"/>
  <c r="I5" i="25"/>
  <c r="Y7" i="24"/>
  <c r="M5" i="25" s="1"/>
  <c r="I19" i="25"/>
  <c r="Y21" i="24"/>
  <c r="M19" i="25" s="1"/>
  <c r="C8" i="26"/>
  <c r="AD10" i="24"/>
  <c r="AE10" i="24" s="1"/>
  <c r="H8" i="26" s="1"/>
  <c r="C12" i="26"/>
  <c r="AD14" i="24"/>
  <c r="AE14" i="24" s="1"/>
  <c r="H12" i="26" s="1"/>
  <c r="I25" i="25"/>
  <c r="Y27" i="24"/>
  <c r="M25" i="25" s="1"/>
  <c r="C16" i="26"/>
  <c r="AD18" i="24"/>
  <c r="AE18" i="24" s="1"/>
  <c r="H16" i="26" s="1"/>
  <c r="I11" i="25"/>
  <c r="Y13" i="24"/>
  <c r="M11" i="25" s="1"/>
  <c r="C20" i="26"/>
  <c r="AD22" i="24"/>
  <c r="AE22" i="24" s="1"/>
  <c r="H20" i="26" s="1"/>
  <c r="C28" i="26"/>
  <c r="AD30" i="24"/>
  <c r="AE30" i="24" s="1"/>
  <c r="H28" i="26" s="1"/>
  <c r="C33" i="26"/>
  <c r="AD35" i="24"/>
  <c r="AE35" i="24" s="1"/>
  <c r="H33" i="26" s="1"/>
  <c r="I9" i="25"/>
  <c r="Y11" i="24"/>
  <c r="M9" i="25" s="1"/>
  <c r="I15" i="25"/>
  <c r="Y17" i="24"/>
  <c r="M15" i="25" s="1"/>
  <c r="I10" i="25"/>
  <c r="Y12" i="24"/>
  <c r="M10" i="25" s="1"/>
  <c r="C13" i="26"/>
  <c r="AD15" i="24"/>
  <c r="AE15" i="24" s="1"/>
  <c r="H13" i="26" s="1"/>
  <c r="I24" i="18"/>
  <c r="I19" i="18"/>
  <c r="I13" i="25"/>
  <c r="Y15" i="24"/>
  <c r="M13" i="25" s="1"/>
  <c r="I27" i="25"/>
  <c r="Y29" i="24"/>
  <c r="M27" i="25" s="1"/>
  <c r="I6" i="25"/>
  <c r="Y8" i="24"/>
  <c r="M6" i="25" s="1"/>
  <c r="I7" i="25"/>
  <c r="Y9" i="24"/>
  <c r="M7" i="25" s="1"/>
  <c r="C9" i="26"/>
  <c r="AD11" i="24"/>
  <c r="AE11" i="24" s="1"/>
  <c r="H9" i="26" s="1"/>
  <c r="C18" i="26"/>
  <c r="AD20" i="24"/>
  <c r="AE20" i="24" s="1"/>
  <c r="H18" i="26" s="1"/>
  <c r="C4" i="26"/>
  <c r="AD6" i="24"/>
  <c r="AE6" i="24" s="1"/>
  <c r="H23" i="26"/>
  <c r="C23" i="26"/>
  <c r="H11" i="26"/>
  <c r="C11" i="26"/>
  <c r="I9" i="18"/>
  <c r="M9" i="18"/>
  <c r="H6" i="26"/>
  <c r="C6" i="26"/>
  <c r="I31" i="25"/>
  <c r="M32" i="25"/>
  <c r="I32" i="25"/>
  <c r="I29" i="18"/>
  <c r="M29" i="18"/>
  <c r="M5" i="18"/>
  <c r="I5" i="18"/>
  <c r="H27" i="26"/>
  <c r="C27" i="26"/>
  <c r="H32" i="26"/>
  <c r="C32" i="26"/>
  <c r="H29" i="26"/>
  <c r="C29" i="26"/>
  <c r="I28" i="18"/>
  <c r="M28" i="18"/>
  <c r="H15" i="26"/>
  <c r="C15" i="26"/>
  <c r="H5" i="26"/>
  <c r="C5" i="26"/>
  <c r="I6" i="18"/>
  <c r="M6" i="18"/>
  <c r="I13" i="18"/>
  <c r="M13" i="18"/>
  <c r="G31" i="26"/>
  <c r="C31" i="26"/>
  <c r="G25" i="26"/>
  <c r="C25" i="26"/>
  <c r="M18" i="25"/>
  <c r="I18" i="25"/>
  <c r="I8" i="18"/>
  <c r="M8" i="18"/>
  <c r="M4" i="18"/>
  <c r="I4" i="18"/>
  <c r="I11" i="18"/>
  <c r="M11" i="18"/>
  <c r="M30" i="25"/>
  <c r="I30" i="25"/>
  <c r="H22" i="26"/>
  <c r="C22" i="26"/>
  <c r="M22" i="25"/>
  <c r="I22" i="25"/>
  <c r="I25" i="18"/>
  <c r="M25" i="18"/>
  <c r="I33" i="18"/>
  <c r="M33" i="18"/>
  <c r="I12" i="18"/>
  <c r="M12" i="18"/>
  <c r="H26" i="26"/>
  <c r="C26" i="26"/>
  <c r="M27" i="18"/>
  <c r="I27" i="18"/>
  <c r="H14" i="26"/>
  <c r="C14" i="26"/>
  <c r="I14" i="18"/>
  <c r="M14" i="18"/>
  <c r="I7" i="18"/>
  <c r="M7" i="18"/>
  <c r="H10" i="26"/>
  <c r="C10" i="26"/>
  <c r="G7" i="26"/>
  <c r="C7" i="26"/>
  <c r="G30" i="26"/>
  <c r="C30" i="26"/>
  <c r="I10" i="18"/>
  <c r="M10" i="18"/>
  <c r="G19" i="26"/>
  <c r="C19" i="26"/>
  <c r="M23" i="25"/>
  <c r="I23" i="25"/>
  <c r="I16" i="18"/>
  <c r="M16" i="18"/>
  <c r="H17" i="26"/>
  <c r="G17" i="26"/>
  <c r="H21" i="26"/>
  <c r="G21" i="26"/>
  <c r="H30" i="26"/>
  <c r="MD7" i="17"/>
  <c r="BR7" i="17"/>
  <c r="IF7" i="17"/>
  <c r="NL7" i="17"/>
  <c r="EH8" i="17"/>
  <c r="CZ7" i="17"/>
  <c r="JN7" i="17"/>
  <c r="EH7" i="17"/>
  <c r="KV7" i="17"/>
  <c r="AJ7" i="17"/>
  <c r="G28" i="26" l="1"/>
  <c r="G12" i="26"/>
  <c r="G13" i="26"/>
  <c r="G16" i="26"/>
  <c r="G24" i="26"/>
  <c r="G33" i="26"/>
  <c r="G4" i="26"/>
  <c r="H7" i="26"/>
  <c r="G15" i="26"/>
  <c r="G8" i="26"/>
  <c r="G22" i="26"/>
  <c r="G18" i="26"/>
  <c r="G20" i="26"/>
  <c r="H25" i="26"/>
  <c r="H31" i="26"/>
  <c r="G26" i="26"/>
  <c r="G10" i="26"/>
  <c r="G11" i="26"/>
  <c r="H4" i="26"/>
  <c r="G23" i="26"/>
  <c r="G6" i="26"/>
  <c r="H19" i="26"/>
  <c r="G29" i="26"/>
  <c r="G27" i="26"/>
  <c r="G9" i="26"/>
  <c r="G32" i="26"/>
  <c r="G5" i="26"/>
  <c r="G14" i="26"/>
  <c r="KV8" i="17"/>
  <c r="AJ8" i="17"/>
  <c r="FP8" i="17"/>
  <c r="MD8" i="17"/>
  <c r="BR8" i="17"/>
  <c r="IF8" i="17"/>
  <c r="NL8" i="17"/>
  <c r="CZ8" i="17"/>
  <c r="JN8" i="17"/>
  <c r="CZ9" i="17"/>
  <c r="KV9" i="17"/>
  <c r="EH9" i="17"/>
  <c r="AJ9" i="17"/>
  <c r="MD9" i="17"/>
  <c r="FP9" i="17"/>
  <c r="G24" i="22" l="1"/>
  <c r="E24" i="22"/>
  <c r="BR9" i="17"/>
  <c r="IF9" i="17"/>
  <c r="JN9" i="17"/>
  <c r="CZ10" i="17"/>
  <c r="NL9" i="17"/>
  <c r="MD10" i="17"/>
  <c r="FP10" i="17"/>
  <c r="AJ10" i="17"/>
  <c r="KV10" i="17"/>
  <c r="EH10" i="17"/>
  <c r="JN10" i="17"/>
  <c r="IF10" i="17"/>
  <c r="BR10" i="17"/>
  <c r="I24" i="22" l="1"/>
  <c r="NL10" i="17"/>
  <c r="NL11" i="17"/>
  <c r="IF11" i="17"/>
  <c r="BR11" i="17"/>
  <c r="MD11" i="17"/>
  <c r="FP11" i="17"/>
  <c r="AJ11" i="17"/>
  <c r="KV11" i="17"/>
  <c r="EH11" i="17"/>
  <c r="JN11" i="17"/>
  <c r="CZ11" i="17"/>
  <c r="JN12" i="17" l="1"/>
  <c r="CZ12" i="17"/>
  <c r="NL12" i="17"/>
  <c r="IF12" i="17"/>
  <c r="BR12" i="17"/>
  <c r="MD12" i="17"/>
  <c r="FP12" i="17"/>
  <c r="AJ12" i="17"/>
  <c r="KV12" i="17"/>
  <c r="EH12" i="17"/>
  <c r="KV13" i="17" l="1"/>
  <c r="EH13" i="17"/>
  <c r="JN13" i="17"/>
  <c r="CZ13" i="17"/>
  <c r="NL13" i="17"/>
  <c r="IF13" i="17"/>
  <c r="BR13" i="17"/>
  <c r="FP13" i="17"/>
  <c r="AJ13" i="17"/>
  <c r="MD13" i="17"/>
  <c r="MD14" i="17" l="1"/>
  <c r="FP14" i="17"/>
  <c r="AJ14" i="17"/>
  <c r="KV14" i="17"/>
  <c r="EH14" i="17"/>
  <c r="JN14" i="17"/>
  <c r="CZ14" i="17"/>
  <c r="NL14" i="17"/>
  <c r="IF14" i="17"/>
  <c r="BR14" i="17"/>
  <c r="NL15" i="17" l="1"/>
  <c r="IF15" i="17"/>
  <c r="BR15" i="17"/>
  <c r="MD15" i="17"/>
  <c r="FP15" i="17"/>
  <c r="AJ15" i="17"/>
  <c r="KV15" i="17"/>
  <c r="EH15" i="17"/>
  <c r="JN15" i="17"/>
  <c r="CZ15" i="17"/>
  <c r="JN16" i="17" l="1"/>
  <c r="CZ16" i="17"/>
  <c r="NL16" i="17"/>
  <c r="IF16" i="17"/>
  <c r="BR16" i="17"/>
  <c r="MD16" i="17"/>
  <c r="FP16" i="17"/>
  <c r="AJ16" i="17"/>
  <c r="EH16" i="17"/>
  <c r="KV16" i="17"/>
  <c r="KV17" i="17" l="1"/>
  <c r="EH17" i="17"/>
  <c r="JN17" i="17"/>
  <c r="CZ17" i="17"/>
  <c r="NL17" i="17"/>
  <c r="IF17" i="17"/>
  <c r="BR17" i="17"/>
  <c r="MD17" i="17"/>
  <c r="FP17" i="17"/>
  <c r="AJ17" i="17"/>
  <c r="MD18" i="17" l="1"/>
  <c r="FP18" i="17"/>
  <c r="AJ18" i="17"/>
  <c r="KV18" i="17"/>
  <c r="EH18" i="17"/>
  <c r="JN18" i="17"/>
  <c r="CZ18" i="17"/>
  <c r="NL18" i="17"/>
  <c r="IF18" i="17"/>
  <c r="BR18" i="17"/>
  <c r="NL19" i="17" l="1"/>
  <c r="IF19" i="17"/>
  <c r="BR19" i="17"/>
  <c r="MD19" i="17"/>
  <c r="FP19" i="17"/>
  <c r="AJ19" i="17"/>
  <c r="KV19" i="17"/>
  <c r="EH19" i="17"/>
  <c r="CZ19" i="17"/>
  <c r="JN19" i="17"/>
  <c r="JN20" i="17" l="1"/>
  <c r="CZ20" i="17"/>
  <c r="NL20" i="17"/>
  <c r="IF20" i="17"/>
  <c r="BR20" i="17"/>
  <c r="MD20" i="17"/>
  <c r="FP20" i="17"/>
  <c r="AJ20" i="17"/>
  <c r="KV20" i="17"/>
  <c r="EH20" i="17"/>
  <c r="KV21" i="17" l="1"/>
  <c r="EH21" i="17"/>
  <c r="JN21" i="17"/>
  <c r="CZ21" i="17"/>
  <c r="NL21" i="17"/>
  <c r="IF21" i="17"/>
  <c r="BR21" i="17"/>
  <c r="MD21" i="17"/>
  <c r="FP21" i="17"/>
  <c r="AJ21" i="17"/>
  <c r="MD22" i="17" l="1"/>
  <c r="FP22" i="17"/>
  <c r="AJ22" i="17"/>
  <c r="KV22" i="17"/>
  <c r="EH22" i="17"/>
  <c r="JN22" i="17"/>
  <c r="CZ22" i="17"/>
  <c r="BR22" i="17"/>
  <c r="NL22" i="17"/>
  <c r="IF22" i="17"/>
  <c r="NL23" i="17" l="1"/>
  <c r="IF23" i="17"/>
  <c r="BR23" i="17"/>
  <c r="MD23" i="17"/>
  <c r="FP23" i="17"/>
  <c r="AJ23" i="17"/>
  <c r="KV23" i="17"/>
  <c r="EH23" i="17"/>
  <c r="JN23" i="17"/>
  <c r="CZ23" i="17"/>
  <c r="JN24" i="17" l="1"/>
  <c r="CZ24" i="17"/>
  <c r="NL24" i="17"/>
  <c r="IF24" i="17"/>
  <c r="BR24" i="17"/>
  <c r="MD24" i="17"/>
  <c r="FP24" i="17"/>
  <c r="AJ24" i="17"/>
  <c r="KV24" i="17"/>
  <c r="EH24" i="17"/>
  <c r="KV25" i="17" l="1"/>
  <c r="EH25" i="17"/>
  <c r="JN25" i="17"/>
  <c r="CZ25" i="17"/>
  <c r="NL25" i="17"/>
  <c r="IF25" i="17"/>
  <c r="BR25" i="17"/>
  <c r="AJ25" i="17"/>
  <c r="MD25" i="17"/>
  <c r="FP25" i="17"/>
  <c r="MD26" i="17" l="1"/>
  <c r="FP26" i="17"/>
  <c r="AJ26" i="17"/>
  <c r="KV26" i="17"/>
  <c r="EH26" i="17"/>
  <c r="JN26" i="17"/>
  <c r="CZ26" i="17"/>
  <c r="IF26" i="17"/>
  <c r="BR26" i="17"/>
  <c r="NL26" i="17"/>
  <c r="NL27" i="17" l="1"/>
  <c r="IF27" i="17"/>
  <c r="BR27" i="17"/>
  <c r="MD27" i="17"/>
  <c r="FP27" i="17"/>
  <c r="AJ27" i="17"/>
  <c r="KV27" i="17"/>
  <c r="EH27" i="17"/>
  <c r="JN27" i="17"/>
  <c r="CZ27" i="17"/>
  <c r="JN28" i="17" l="1"/>
  <c r="CZ28" i="17"/>
  <c r="NL28" i="17"/>
  <c r="IF28" i="17"/>
  <c r="BR28" i="17"/>
  <c r="MD28" i="17"/>
  <c r="FP28" i="17"/>
  <c r="AJ28" i="17"/>
  <c r="KV28" i="17"/>
  <c r="EH28" i="17"/>
  <c r="KV29" i="17" l="1"/>
  <c r="EH29" i="17"/>
  <c r="JN29" i="17"/>
  <c r="CZ29" i="17"/>
  <c r="NL29" i="17"/>
  <c r="IF29" i="17"/>
  <c r="BR29" i="17"/>
  <c r="FP29" i="17"/>
  <c r="AJ29" i="17"/>
  <c r="MD29" i="17"/>
  <c r="MD30" i="17" l="1"/>
  <c r="FP30" i="17"/>
  <c r="AJ30" i="17"/>
  <c r="KV30" i="17"/>
  <c r="EH30" i="17"/>
  <c r="JN30" i="17"/>
  <c r="CZ30" i="17"/>
  <c r="NL30" i="17"/>
  <c r="IF30" i="17"/>
  <c r="BR30" i="17"/>
  <c r="NL31" i="17" l="1"/>
  <c r="IF31" i="17"/>
  <c r="BR31" i="17"/>
  <c r="MD31" i="17"/>
  <c r="FP31" i="17"/>
  <c r="AJ31" i="17"/>
  <c r="KV31" i="17"/>
  <c r="EH31" i="17"/>
  <c r="JN31" i="17"/>
  <c r="CZ31" i="17"/>
  <c r="JN32" i="17" l="1"/>
  <c r="CZ32" i="17"/>
  <c r="NL32" i="17"/>
  <c r="IF32" i="17"/>
  <c r="BR32" i="17"/>
  <c r="MD32" i="17"/>
  <c r="FP32" i="17"/>
  <c r="AJ32" i="17"/>
  <c r="EH32" i="17"/>
  <c r="KV32" i="17"/>
  <c r="KV33" i="17" l="1"/>
  <c r="EH33" i="17"/>
  <c r="JN33" i="17"/>
  <c r="CZ33" i="17"/>
  <c r="NL33" i="17"/>
  <c r="IF33" i="17"/>
  <c r="BR33" i="17"/>
  <c r="MD33" i="17"/>
  <c r="FP33" i="17"/>
  <c r="AJ33" i="17"/>
</calcChain>
</file>

<file path=xl/sharedStrings.xml><?xml version="1.0" encoding="utf-8"?>
<sst xmlns="http://schemas.openxmlformats.org/spreadsheetml/2006/main" count="1325" uniqueCount="269">
  <si>
    <t>โรงเรียน</t>
  </si>
  <si>
    <t>ปีการศึกษา</t>
  </si>
  <si>
    <t>รายการ</t>
  </si>
  <si>
    <t>/</t>
  </si>
  <si>
    <t>ข</t>
  </si>
  <si>
    <t>ล</t>
  </si>
  <si>
    <t>ป</t>
  </si>
  <si>
    <t xml:space="preserve">ปฏิทินกำหนดวันเปิด-ปิดภาคเรียน </t>
  </si>
  <si>
    <t>วัน</t>
  </si>
  <si>
    <t>เดือน</t>
  </si>
  <si>
    <t>วันที่</t>
  </si>
  <si>
    <t>รวม</t>
  </si>
  <si>
    <t>จ</t>
  </si>
  <si>
    <t>พ.ศ.</t>
  </si>
  <si>
    <t>อ</t>
  </si>
  <si>
    <t>พ</t>
  </si>
  <si>
    <t>พฤ</t>
  </si>
  <si>
    <t>ศ</t>
  </si>
  <si>
    <t>ส</t>
  </si>
  <si>
    <t>อา</t>
  </si>
  <si>
    <t xml:space="preserve">เดือน พฤษภาคม - ตุลาคม เปิดทำการ </t>
  </si>
  <si>
    <t xml:space="preserve">เดือน พฤศจิกายน - มีนาคม เปิดทำการ </t>
  </si>
  <si>
    <t>ที่</t>
  </si>
  <si>
    <t>ชื่อ - สกุล</t>
  </si>
  <si>
    <t xml:space="preserve">ภาคเรียนที่ </t>
  </si>
  <si>
    <t>รวมเวลา</t>
  </si>
  <si>
    <t>สรุปผลรายเดือน</t>
  </si>
  <si>
    <t>มา</t>
  </si>
  <si>
    <t>ป่วย</t>
  </si>
  <si>
    <t>ลา</t>
  </si>
  <si>
    <t>ขาด</t>
  </si>
  <si>
    <t>วันหยุด</t>
  </si>
  <si>
    <t>ร้อยละ</t>
  </si>
  <si>
    <t>ชื่อ - นามสกุล</t>
  </si>
  <si>
    <t>เวลาเรียนตลอดปี กศ.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</si>
  <si>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</si>
  <si>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</si>
  <si>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</si>
  <si>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</si>
  <si>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</si>
  <si>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</si>
  <si>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</si>
  <si>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</si>
  <si>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</si>
  <si>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</si>
  <si>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</si>
  <si>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ผลการประเมินเวลาเรียน ร้อยละ 80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</si>
  <si>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</si>
  <si>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</si>
  <si>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</si>
  <si>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</si>
  <si>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</si>
  <si>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ผลการประเมิน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</si>
  <si>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</si>
  <si>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</si>
  <si>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</si>
  <si>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</si>
  <si>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</si>
  <si>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</si>
  <si>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</si>
  <si>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</si>
  <si>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</si>
  <si>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</si>
  <si>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</si>
  <si>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จังหวัด</t>
  </si>
  <si>
    <t>สำนักงานเขตพื้นที่การศึกษา</t>
  </si>
  <si>
    <t>ภาคเรียนที่</t>
  </si>
  <si>
    <t>ปี พ.ศ.</t>
  </si>
  <si>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</si>
  <si>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</si>
  <si>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</si>
  <si>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</si>
  <si>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</si>
  <si>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</si>
  <si>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ชั้นประถมศึกษาปีที่  </t>
  </si>
  <si>
    <t xml:space="preserve">ห้องที่  </t>
  </si>
  <si>
    <t xml:space="preserve">ครูประจำชั้นคนที่ 1  </t>
  </si>
  <si>
    <t xml:space="preserve">ครูประจำชั้นคนที่ 2  </t>
  </si>
  <si>
    <t>คำนำหน้า</t>
  </si>
  <si>
    <t>ชื่อ</t>
  </si>
  <si>
    <t>นามสกุล</t>
  </si>
  <si>
    <t>เพศ</t>
  </si>
  <si>
    <t>สถานะการเรียน</t>
  </si>
  <si>
    <t>วันที่ย้ายเข้า/ย้ายออก</t>
  </si>
  <si>
    <t>จำนวนเด็กที่ย้ายระหว่างเรียน</t>
  </si>
  <si>
    <t>จำนวนเด็กที่เข้าระหว่างเรียน</t>
  </si>
  <si>
    <t>จำนวนเด็กนักเรียนในชั้น</t>
  </si>
  <si>
    <t>หญิง</t>
  </si>
  <si>
    <t>ชาย</t>
  </si>
  <si>
    <t>ข้อมูล/จำนวนเด็ก</t>
  </si>
  <si>
    <t>อำเภอ</t>
  </si>
  <si>
    <t>ตำบล</t>
  </si>
  <si>
    <t xml:space="preserve">เวลาเรียนไม่น้อยกว่าร้อยละ  </t>
  </si>
  <si>
    <t>บัญชีเรียกชื่อ/สมุดบันทึกเวลามาเรียนระดับประถมศึกษา</t>
  </si>
  <si>
    <t>เด็กชาย</t>
  </si>
  <si>
    <t>เด็กหญิง</t>
  </si>
  <si>
    <t>นาย</t>
  </si>
  <si>
    <t>นางสาว</t>
  </si>
  <si>
    <t>สามเณร</t>
  </si>
  <si>
    <t>กำลังศึกษา</t>
  </si>
  <si>
    <t>ย้ายเข้า</t>
  </si>
  <si>
    <t>ย้ายออก</t>
  </si>
  <si>
    <t>ผลการบันทึกการมาเรียน</t>
  </si>
  <si>
    <t>ผ่านเกณฑ์ (คน)</t>
  </si>
  <si>
    <t>ไม่ผ่านเกณฑ์ (คน)</t>
  </si>
  <si>
    <t>ครูประจำชั้นคนที่ 1</t>
  </si>
  <si>
    <t>ครูประจำชั้นคนที่ 2</t>
  </si>
  <si>
    <t>อนุบาลนางรอง(สังขกฤษณ์อนุสรณ์)</t>
  </si>
  <si>
    <t>นางรอง</t>
  </si>
  <si>
    <t>บุรีรัมย์</t>
  </si>
  <si>
    <t>ประถมศึกษาบุรีรัมย์ เขต 3</t>
  </si>
  <si>
    <t>ผู้อำนวยการโรงเรียน</t>
  </si>
  <si>
    <t xml:space="preserve">ผู้อำนวยการโรงเรียน </t>
  </si>
  <si>
    <t>นายพิสิษฐ์  เจริญพันธ์</t>
  </si>
  <si>
    <t>X</t>
  </si>
  <si>
    <t>ลงชื่อ</t>
  </si>
  <si>
    <t>ครูประจำชั้น</t>
  </si>
  <si>
    <t>ชั้น</t>
  </si>
  <si>
    <t>เลขประจำตัวนักเรียน</t>
  </si>
  <si>
    <t>เลขประจำตัวประชาชน</t>
  </si>
  <si>
    <t>หมายเหตุ</t>
  </si>
  <si>
    <t>เลขบัตรประจำประชาชน</t>
  </si>
  <si>
    <t>ไปยังหน้า</t>
  </si>
  <si>
    <t>ตั้งค่า</t>
  </si>
  <si>
    <t>ข้อมูลนักเรียน</t>
  </si>
  <si>
    <t>ตั้งค่าเดือน</t>
  </si>
  <si>
    <t>ปฏิทินการศึกษา</t>
  </si>
  <si>
    <t>พิมพ์ปกเวลาเรียน</t>
  </si>
  <si>
    <t>พิมพ์รายชื่อ</t>
  </si>
  <si>
    <t>พิมพ์เวลาเรียน</t>
  </si>
  <si>
    <t>เมนู</t>
  </si>
  <si>
    <t>ไปยังเซลล์</t>
  </si>
  <si>
    <t>ตั้งค่า!I2</t>
  </si>
  <si>
    <t>พ.ค.!B4</t>
  </si>
  <si>
    <t>มิ.ย.!B4</t>
  </si>
  <si>
    <t>ก.ค.!B4</t>
  </si>
  <si>
    <t>ก.ย.!B4</t>
  </si>
  <si>
    <t>ส.ค.!B4</t>
  </si>
  <si>
    <t>พ.ย.!B4</t>
  </si>
  <si>
    <t>ธ.ค.!B4</t>
  </si>
  <si>
    <t>ม.ค.!B4</t>
  </si>
  <si>
    <t>ก.พ.!B4</t>
  </si>
  <si>
    <t>มี.ค.!B4</t>
  </si>
  <si>
    <t>สรุปเวลาเรียน</t>
  </si>
  <si>
    <t>ข้อมูลนักเรียน!B2</t>
  </si>
  <si>
    <t>ตั้งค่าเดือน!B2</t>
  </si>
  <si>
    <t>ปฏิทินการศึกษา!A4</t>
  </si>
  <si>
    <t>ต.ค.!B5</t>
  </si>
  <si>
    <t>นาง</t>
  </si>
  <si>
    <t>รองผู้อำนวยการโรงเรียน</t>
  </si>
  <si>
    <t>ชื่อ ผอ./รอง.ผอ ปฏิบัติหน้าที่ดูแลแลสายชั้น</t>
  </si>
  <si>
    <t>ตำแหน่ง</t>
  </si>
  <si>
    <t>เวลาเรียน ภ.1</t>
  </si>
  <si>
    <t>16  หยุดวันครู</t>
  </si>
  <si>
    <t>12  หยุดวันมาฆบูชา</t>
  </si>
  <si>
    <t>31 หยุดวันสิ้นปี</t>
  </si>
  <si>
    <t>เวลาเรียน ภ.2</t>
  </si>
  <si>
    <t>เดือน/จำนวนวันมาเรียน</t>
  </si>
  <si>
    <t>รวมเวลาเรียน ภ.2</t>
  </si>
  <si>
    <t>รวมเวลาเรียน ภ.1</t>
  </si>
  <si>
    <t>รวมเวลาเรียนตลอดปีการศึกษา</t>
  </si>
  <si>
    <t xml:space="preserve"> </t>
  </si>
  <si>
    <t>แขวนลอย</t>
  </si>
  <si>
    <t>พิมพ์สรุปเวลาเรียน ภ.1</t>
  </si>
  <si>
    <t>พิมพ์สรุปเวลาเรียน ภ.2</t>
  </si>
  <si>
    <t>พิมพ์สรุปเวลาเรียนทั้งปี</t>
  </si>
  <si>
    <t>สรุปเวลาเรียน!B6</t>
  </si>
  <si>
    <t>พิมพ์ปกเวลาเรียน!B6</t>
  </si>
  <si>
    <t>พิมพ์รายชื่อ!C3</t>
  </si>
  <si>
    <t>พิมพ์เวลาเรียน!C3</t>
  </si>
  <si>
    <t>พิมพ์สรุปเวลาเรียน ภ.1!C3</t>
  </si>
  <si>
    <t>พิมพ์สรุปเวลาเรียน ภ.2!C3</t>
  </si>
  <si>
    <t>พิมพ์สรุปเวลาเรียนทั้งปี!C3</t>
  </si>
  <si>
    <t>ก้องภพ</t>
  </si>
  <si>
    <t>ปรีชากูล</t>
  </si>
  <si>
    <t>นิติพัฒน์</t>
  </si>
  <si>
    <t>กล้วยวิเชียร</t>
  </si>
  <si>
    <t>รัชตะนิรันดร์</t>
  </si>
  <si>
    <t>พิลา</t>
  </si>
  <si>
    <t>ปิติ</t>
  </si>
  <si>
    <t>นาถาบำรุง</t>
  </si>
  <si>
    <t>ภูมิพัฒน์</t>
  </si>
  <si>
    <t>เชิญรัมย์</t>
  </si>
  <si>
    <t>ณิภัทร</t>
  </si>
  <si>
    <t>ดีสวาสดิ์</t>
  </si>
  <si>
    <t>ณัฐนนท์</t>
  </si>
  <si>
    <t>กลมเกลียว</t>
  </si>
  <si>
    <t>ศิปปะกร</t>
  </si>
  <si>
    <t>จูกูล</t>
  </si>
  <si>
    <t>ภัทรพล</t>
  </si>
  <si>
    <t>ชาญเขตรธรรม</t>
  </si>
  <si>
    <t>นราวิชญ์</t>
  </si>
  <si>
    <t>อันทามา</t>
  </si>
  <si>
    <t>ภากร</t>
  </si>
  <si>
    <t>จุลมาศ</t>
  </si>
  <si>
    <t>วรภัทร</t>
  </si>
  <si>
    <t>สวัสดี</t>
  </si>
  <si>
    <t>พุฒิภัทร</t>
  </si>
  <si>
    <t>แสงอรุณ</t>
  </si>
  <si>
    <t>มนัสนันท์</t>
  </si>
  <si>
    <t>พิชญากร</t>
  </si>
  <si>
    <t>พิพัฒน์วีระกุล</t>
  </si>
  <si>
    <t>พิชามญช์</t>
  </si>
  <si>
    <t>พวงจำปา</t>
  </si>
  <si>
    <t>กันณ์ธิดา</t>
  </si>
  <si>
    <t>ผดุงภักดิ์</t>
  </si>
  <si>
    <t>เกตุมณีกาญจน์</t>
  </si>
  <si>
    <t>พยัคฆ์กูล</t>
  </si>
  <si>
    <t>ชฎารัตน์</t>
  </si>
  <si>
    <t>กองศักดิ์</t>
  </si>
  <si>
    <t>ปวริศา</t>
  </si>
  <si>
    <t>สนวนรัมย์</t>
  </si>
  <si>
    <t>สุพัตรา</t>
  </si>
  <si>
    <t>สุวรรณหงษ์</t>
  </si>
  <si>
    <t>ภูริชญา</t>
  </si>
  <si>
    <t>สิงห์ทอง</t>
  </si>
  <si>
    <t>นัฐฏ์รินทร์</t>
  </si>
  <si>
    <t>กตบุญวงศ์</t>
  </si>
  <si>
    <t>จิตรลดา</t>
  </si>
  <si>
    <t>อรุณศรี</t>
  </si>
  <si>
    <t>พัชรพร</t>
  </si>
  <si>
    <t>นิลนัน</t>
  </si>
  <si>
    <t>เอวาลิน</t>
  </si>
  <si>
    <t>เสาวพันธ์</t>
  </si>
  <si>
    <t>บารมิตา</t>
  </si>
  <si>
    <t>สนทนา</t>
  </si>
  <si>
    <t>ณัฐสินี</t>
  </si>
  <si>
    <t>ไชยนพวัฒน์</t>
  </si>
  <si>
    <t>ปัณฑารีย์</t>
  </si>
  <si>
    <t>อินต๊ะน้อย</t>
  </si>
  <si>
    <t>ณัฐณิชา</t>
  </si>
  <si>
    <t>สุขรินทร์</t>
  </si>
  <si>
    <t>1209401090609</t>
  </si>
  <si>
    <t>1305300118112</t>
  </si>
  <si>
    <t>1319800806151</t>
  </si>
  <si>
    <t>1319901825976</t>
  </si>
  <si>
    <t>1329902072751</t>
  </si>
  <si>
    <t>1319800795460</t>
  </si>
  <si>
    <t>1319800813565</t>
  </si>
  <si>
    <t>1319901833391</t>
  </si>
  <si>
    <t>17689</t>
  </si>
  <si>
    <t>1319800802423</t>
  </si>
  <si>
    <t>1319800811384</t>
  </si>
  <si>
    <t>1319800809924</t>
  </si>
  <si>
    <t>1319800812038</t>
  </si>
  <si>
    <t>1319800796008</t>
  </si>
  <si>
    <t>1319800796016</t>
  </si>
  <si>
    <t>1319800789648</t>
  </si>
  <si>
    <t>1319800801231</t>
  </si>
  <si>
    <t>1319800788820</t>
  </si>
  <si>
    <t>1149901516894</t>
  </si>
  <si>
    <t>1319800808006</t>
  </si>
  <si>
    <t>1319800794471</t>
  </si>
  <si>
    <t>1319800797705</t>
  </si>
  <si>
    <t>1319800799261</t>
  </si>
  <si>
    <t>1319800787629</t>
  </si>
  <si>
    <t>17609</t>
  </si>
  <si>
    <t>1319800809738</t>
  </si>
  <si>
    <t>1319800804990</t>
  </si>
  <si>
    <t>1319800810159</t>
  </si>
  <si>
    <t>1319800810795</t>
  </si>
  <si>
    <t>1319800787599</t>
  </si>
  <si>
    <t>18323</t>
  </si>
  <si>
    <t>1319800792479</t>
  </si>
  <si>
    <t>18324</t>
  </si>
  <si>
    <t>1319800806828</t>
  </si>
  <si>
    <t>ตุลาคม ภ.1</t>
  </si>
  <si>
    <t>ตุลาคม ภ.2</t>
  </si>
  <si>
    <t>คุลาคม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</si>
</sst>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d\ mmmm\ yyyy"/>
    <numFmt numFmtId="188" formatCode="[$-1000000]0\ 0000\ 00000\ 00\ 0"/>
    <numFmt numFmtId="189" formatCode="#\-####\-#####\-##\-#"/>
  </numFmts>
  <fonts count="2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26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C00000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b/>
      <sz val="18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4"/>
      <name val="TH SarabunPSK"/>
      <family val="2"/>
    </font>
    <font>
      <b/>
      <sz val="12"/>
      <color theme="9" tint="-0.499984740745262"/>
      <name val="TH SarabunPSK"/>
      <family val="2"/>
    </font>
    <font>
      <b/>
      <sz val="14"/>
      <color theme="9" tint="-0.499984740745262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2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8"/>
      <color rgb="FF0070C0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46">
    <xf numFmtId="0" fontId="0" fillId="0" borderId="0" xfId="0"/>
    <xf numFmtId="0" fontId="4" fillId="0" borderId="0" xfId="0" applyFont="1"/>
    <xf numFmtId="0" fontId="1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3" borderId="0" xfId="0" applyFont="1" applyFill="1"/>
    <xf numFmtId="0" fontId="2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3" borderId="0" xfId="0" applyFont="1" applyFill="1"/>
    <xf numFmtId="0" fontId="2" fillId="4" borderId="3" xfId="0" applyFont="1" applyFill="1" applyBorder="1" applyAlignment="1">
      <alignment horizontal="center" vertical="center"/>
    </xf>
    <xf numFmtId="0" fontId="1" fillId="7" borderId="3" xfId="0" applyFont="1" applyFill="1" applyBorder="1"/>
    <xf numFmtId="0" fontId="1" fillId="7" borderId="10" xfId="0" applyFont="1" applyFill="1" applyBorder="1"/>
    <xf numFmtId="0" fontId="1" fillId="7" borderId="2" xfId="0" applyFont="1" applyFill="1" applyBorder="1"/>
    <xf numFmtId="0" fontId="1" fillId="7" borderId="11" xfId="0" applyFont="1" applyFill="1" applyBorder="1"/>
    <xf numFmtId="0" fontId="1" fillId="10" borderId="0" xfId="0" applyFont="1" applyFill="1"/>
    <xf numFmtId="0" fontId="7" fillId="14" borderId="1" xfId="0" applyFont="1" applyFill="1" applyBorder="1" applyAlignment="1">
      <alignment horizontal="center" vertical="center"/>
    </xf>
    <xf numFmtId="0" fontId="16" fillId="15" borderId="4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indent="1" shrinkToFit="1"/>
    </xf>
    <xf numFmtId="0" fontId="17" fillId="11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2" fontId="8" fillId="10" borderId="6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17" borderId="1" xfId="0" applyFont="1" applyFill="1" applyBorder="1" applyAlignment="1">
      <alignment horizontal="center" vertical="center" shrinkToFit="1"/>
    </xf>
    <xf numFmtId="0" fontId="17" fillId="18" borderId="1" xfId="0" applyFont="1" applyFill="1" applyBorder="1" applyAlignment="1">
      <alignment horizontal="center" vertical="center" shrinkToFit="1"/>
    </xf>
    <xf numFmtId="0" fontId="1" fillId="18" borderId="1" xfId="0" applyFont="1" applyFill="1" applyBorder="1" applyAlignment="1">
      <alignment horizontal="center" shrinkToFit="1"/>
    </xf>
    <xf numFmtId="0" fontId="9" fillId="0" borderId="1" xfId="0" applyFont="1" applyBorder="1" applyAlignment="1">
      <alignment horizontal="center" vertical="center" shrinkToFit="1"/>
    </xf>
    <xf numFmtId="0" fontId="3" fillId="17" borderId="1" xfId="0" applyFont="1" applyFill="1" applyBorder="1" applyAlignment="1">
      <alignment horizontal="center" vertical="center" shrinkToFit="1"/>
    </xf>
    <xf numFmtId="0" fontId="4" fillId="17" borderId="1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left" vertical="center" indent="1" shrinkToFi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" fillId="19" borderId="0" xfId="0" applyFont="1" applyFill="1"/>
    <xf numFmtId="0" fontId="2" fillId="14" borderId="1" xfId="0" applyFont="1" applyFill="1" applyBorder="1" applyAlignment="1">
      <alignment horizontal="center" vertical="center"/>
    </xf>
    <xf numFmtId="0" fontId="1" fillId="4" borderId="0" xfId="0" applyFont="1" applyFill="1"/>
    <xf numFmtId="0" fontId="2" fillId="22" borderId="1" xfId="0" applyFont="1" applyFill="1" applyBorder="1" applyAlignment="1">
      <alignment horizontal="center" vertical="center"/>
    </xf>
    <xf numFmtId="0" fontId="4" fillId="1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3" fillId="23" borderId="0" xfId="0" applyFont="1" applyFill="1" applyAlignment="1">
      <alignment horizontal="center" vertical="center"/>
    </xf>
    <xf numFmtId="0" fontId="3" fillId="23" borderId="0" xfId="0" applyFont="1" applyFill="1" applyAlignment="1">
      <alignment horizontal="center" vertical="center" shrinkToFit="1"/>
    </xf>
    <xf numFmtId="0" fontId="12" fillId="23" borderId="0" xfId="1" applyFont="1" applyFill="1" applyBorder="1" applyAlignment="1">
      <alignment horizontal="center" vertical="center"/>
    </xf>
    <xf numFmtId="0" fontId="2" fillId="2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4" xfId="0" applyFont="1" applyBorder="1"/>
    <xf numFmtId="0" fontId="9" fillId="0" borderId="3" xfId="0" applyFont="1" applyBorder="1" applyAlignment="1">
      <alignment horizontal="center" vertical="center" shrinkToFit="1"/>
    </xf>
    <xf numFmtId="0" fontId="1" fillId="18" borderId="3" xfId="0" applyFont="1" applyFill="1" applyBorder="1" applyAlignment="1">
      <alignment horizontal="center" shrinkToFit="1"/>
    </xf>
    <xf numFmtId="0" fontId="1" fillId="12" borderId="0" xfId="0" applyFont="1" applyFill="1"/>
    <xf numFmtId="0" fontId="2" fillId="17" borderId="45" xfId="0" applyFont="1" applyFill="1" applyBorder="1" applyAlignment="1">
      <alignment horizontal="center" vertical="center" wrapText="1"/>
    </xf>
    <xf numFmtId="0" fontId="2" fillId="17" borderId="46" xfId="0" applyFont="1" applyFill="1" applyBorder="1" applyAlignment="1">
      <alignment horizontal="center" vertical="center" wrapText="1"/>
    </xf>
    <xf numFmtId="0" fontId="2" fillId="17" borderId="47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 shrinkToFit="1"/>
    </xf>
    <xf numFmtId="188" fontId="1" fillId="12" borderId="8" xfId="0" applyNumberFormat="1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right" vertical="center"/>
    </xf>
    <xf numFmtId="0" fontId="1" fillId="12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2" borderId="56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89" fontId="1" fillId="1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187" fontId="1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1" fillId="9" borderId="0" xfId="0" applyFont="1" applyFill="1" applyAlignment="1">
      <alignment horizontal="center" vertical="center"/>
    </xf>
    <xf numFmtId="0" fontId="0" fillId="0" borderId="0" xfId="0" quotePrefix="1"/>
    <xf numFmtId="0" fontId="4" fillId="12" borderId="0" xfId="0" applyFont="1" applyFill="1" applyAlignment="1">
      <alignment horizontal="left" vertical="center" indent="1"/>
    </xf>
    <xf numFmtId="0" fontId="21" fillId="9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24" borderId="1" xfId="0" applyFont="1" applyFill="1" applyBorder="1" applyAlignment="1">
      <alignment horizontal="center" vertical="center"/>
    </xf>
    <xf numFmtId="0" fontId="21" fillId="25" borderId="0" xfId="0" applyFont="1" applyFill="1" applyAlignment="1">
      <alignment horizontal="center" vertical="center"/>
    </xf>
    <xf numFmtId="0" fontId="21" fillId="12" borderId="0" xfId="0" applyFont="1" applyFill="1" applyAlignment="1" applyProtection="1">
      <alignment horizontal="center" vertical="center"/>
      <protection locked="0"/>
    </xf>
    <xf numFmtId="0" fontId="21" fillId="15" borderId="0" xfId="0" applyFont="1" applyFill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12" borderId="0" xfId="0" applyFont="1" applyFill="1" applyAlignment="1">
      <alignment horizontal="center" vertical="center"/>
    </xf>
    <xf numFmtId="0" fontId="21" fillId="15" borderId="0" xfId="0" applyFont="1" applyFill="1" applyAlignment="1">
      <alignment horizontal="center" vertical="center"/>
    </xf>
    <xf numFmtId="0" fontId="4" fillId="13" borderId="0" xfId="0" applyFont="1" applyFill="1"/>
    <xf numFmtId="0" fontId="13" fillId="10" borderId="8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left" indent="1"/>
    </xf>
    <xf numFmtId="0" fontId="8" fillId="10" borderId="9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left" vertical="center" shrinkToFit="1"/>
    </xf>
    <xf numFmtId="0" fontId="2" fillId="19" borderId="0" xfId="0" applyFont="1" applyFill="1" applyAlignment="1">
      <alignment horizontal="right" vertical="center"/>
    </xf>
    <xf numFmtId="0" fontId="1" fillId="0" borderId="35" xfId="0" applyFont="1" applyBorder="1" applyAlignment="1" applyProtection="1">
      <alignment horizontal="left" vertical="center" indent="1"/>
      <protection locked="0"/>
    </xf>
    <xf numFmtId="0" fontId="1" fillId="0" borderId="36" xfId="0" applyFont="1" applyBorder="1" applyAlignment="1" applyProtection="1">
      <alignment horizontal="left" vertical="center" indent="1"/>
      <protection locked="0"/>
    </xf>
    <xf numFmtId="0" fontId="1" fillId="0" borderId="37" xfId="0" applyFont="1" applyBorder="1" applyAlignment="1" applyProtection="1">
      <alignment horizontal="left" vertical="center" indent="1"/>
      <protection locked="0"/>
    </xf>
    <xf numFmtId="0" fontId="2" fillId="21" borderId="0" xfId="0" applyFont="1" applyFill="1" applyAlignment="1">
      <alignment horizontal="right" vertical="center"/>
    </xf>
    <xf numFmtId="0" fontId="1" fillId="0" borderId="32" xfId="0" applyFont="1" applyBorder="1" applyAlignment="1" applyProtection="1">
      <alignment horizontal="left" vertical="center" indent="1"/>
      <protection locked="0"/>
    </xf>
    <xf numFmtId="0" fontId="1" fillId="0" borderId="33" xfId="0" applyFont="1" applyBorder="1" applyAlignment="1" applyProtection="1">
      <alignment horizontal="left" vertical="center" indent="1"/>
      <protection locked="0"/>
    </xf>
    <xf numFmtId="0" fontId="1" fillId="0" borderId="34" xfId="0" applyFont="1" applyBorder="1" applyAlignment="1" applyProtection="1">
      <alignment horizontal="left" vertical="center" indent="1"/>
      <protection locked="0"/>
    </xf>
    <xf numFmtId="0" fontId="8" fillId="0" borderId="32" xfId="0" applyFont="1" applyBorder="1" applyAlignment="1" applyProtection="1">
      <alignment horizontal="left" vertical="center" indent="1"/>
      <protection locked="0"/>
    </xf>
    <xf numFmtId="0" fontId="8" fillId="0" borderId="33" xfId="0" applyFont="1" applyBorder="1" applyAlignment="1" applyProtection="1">
      <alignment horizontal="left" vertical="center" indent="1"/>
      <protection locked="0"/>
    </xf>
    <xf numFmtId="0" fontId="8" fillId="0" borderId="34" xfId="0" applyFont="1" applyBorder="1" applyAlignment="1" applyProtection="1">
      <alignment horizontal="left" vertical="center" indent="1"/>
      <protection locked="0"/>
    </xf>
    <xf numFmtId="0" fontId="1" fillId="0" borderId="57" xfId="0" applyFont="1" applyBorder="1" applyAlignment="1" applyProtection="1">
      <alignment horizontal="left" vertical="center"/>
      <protection locked="0"/>
    </xf>
    <xf numFmtId="0" fontId="1" fillId="0" borderId="58" xfId="0" applyFont="1" applyBorder="1" applyAlignment="1" applyProtection="1">
      <alignment horizontal="left" vertical="center"/>
      <protection locked="0"/>
    </xf>
    <xf numFmtId="0" fontId="1" fillId="0" borderId="59" xfId="0" applyFont="1" applyBorder="1" applyAlignment="1" applyProtection="1">
      <alignment horizontal="left" vertical="center"/>
      <protection locked="0"/>
    </xf>
    <xf numFmtId="0" fontId="2" fillId="19" borderId="60" xfId="0" applyFont="1" applyFill="1" applyBorder="1" applyAlignment="1">
      <alignment horizontal="right" vertical="center"/>
    </xf>
    <xf numFmtId="0" fontId="21" fillId="12" borderId="0" xfId="0" applyFont="1" applyFill="1" applyAlignment="1" applyProtection="1">
      <alignment horizontal="center" vertical="center"/>
      <protection locked="0"/>
    </xf>
    <xf numFmtId="0" fontId="2" fillId="2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center" vertical="center"/>
    </xf>
    <xf numFmtId="49" fontId="1" fillId="0" borderId="32" xfId="0" applyNumberFormat="1" applyFont="1" applyBorder="1" applyAlignment="1" applyProtection="1">
      <alignment horizontal="left" vertical="center" indent="1"/>
      <protection locked="0"/>
    </xf>
    <xf numFmtId="49" fontId="1" fillId="0" borderId="33" xfId="0" applyNumberFormat="1" applyFont="1" applyBorder="1" applyAlignment="1" applyProtection="1">
      <alignment horizontal="left" vertical="center" indent="1"/>
      <protection locked="0"/>
    </xf>
    <xf numFmtId="49" fontId="1" fillId="0" borderId="34" xfId="0" applyNumberFormat="1" applyFont="1" applyBorder="1" applyAlignment="1" applyProtection="1">
      <alignment horizontal="left" vertical="center" indent="1"/>
      <protection locked="0"/>
    </xf>
    <xf numFmtId="0" fontId="1" fillId="0" borderId="29" xfId="0" applyFont="1" applyBorder="1" applyAlignment="1" applyProtection="1">
      <alignment horizontal="left" vertical="center" indent="1"/>
      <protection locked="0"/>
    </xf>
    <xf numFmtId="0" fontId="1" fillId="0" borderId="30" xfId="0" applyFont="1" applyBorder="1" applyAlignment="1" applyProtection="1">
      <alignment horizontal="left" vertical="center" indent="1"/>
      <protection locked="0"/>
    </xf>
    <xf numFmtId="0" fontId="1" fillId="0" borderId="31" xfId="0" applyFont="1" applyBorder="1" applyAlignment="1" applyProtection="1">
      <alignment horizontal="left" vertical="center" indent="1"/>
      <protection locked="0"/>
    </xf>
    <xf numFmtId="0" fontId="2" fillId="3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right" vertical="center"/>
    </xf>
    <xf numFmtId="0" fontId="2" fillId="9" borderId="5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 textRotation="90" shrinkToFit="1"/>
    </xf>
    <xf numFmtId="0" fontId="8" fillId="3" borderId="1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textRotation="90" shrinkToFit="1"/>
    </xf>
    <xf numFmtId="0" fontId="18" fillId="13" borderId="1" xfId="0" applyFont="1" applyFill="1" applyBorder="1" applyAlignment="1">
      <alignment horizontal="center" vertical="center" textRotation="90" wrapText="1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textRotation="90" shrinkToFit="1"/>
    </xf>
    <xf numFmtId="0" fontId="3" fillId="0" borderId="0" xfId="0" applyFont="1" applyAlignment="1">
      <alignment horizontal="center"/>
    </xf>
    <xf numFmtId="187" fontId="3" fillId="0" borderId="17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7" xfId="0" applyFont="1" applyBorder="1" applyAlignment="1">
      <alignment horizontal="center"/>
    </xf>
    <xf numFmtId="0" fontId="3" fillId="17" borderId="41" xfId="0" applyFont="1" applyFill="1" applyBorder="1" applyAlignment="1">
      <alignment horizontal="center" vertical="center"/>
    </xf>
    <xf numFmtId="0" fontId="3" fillId="17" borderId="18" xfId="0" applyFont="1" applyFill="1" applyBorder="1" applyAlignment="1">
      <alignment horizontal="center" vertical="center"/>
    </xf>
    <xf numFmtId="0" fontId="3" fillId="17" borderId="42" xfId="0" applyFont="1" applyFill="1" applyBorder="1" applyAlignment="1">
      <alignment horizontal="center" vertical="center"/>
    </xf>
    <xf numFmtId="0" fontId="3" fillId="17" borderId="43" xfId="0" applyFont="1" applyFill="1" applyBorder="1" applyAlignment="1">
      <alignment horizontal="center" vertical="center"/>
    </xf>
    <xf numFmtId="0" fontId="3" fillId="17" borderId="22" xfId="0" applyFont="1" applyFill="1" applyBorder="1" applyAlignment="1">
      <alignment horizontal="center" vertical="center"/>
    </xf>
    <xf numFmtId="0" fontId="3" fillId="17" borderId="28" xfId="0" applyFont="1" applyFill="1" applyBorder="1" applyAlignment="1">
      <alignment horizontal="center" vertical="center"/>
    </xf>
    <xf numFmtId="0" fontId="3" fillId="18" borderId="26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18" borderId="23" xfId="0" applyFont="1" applyFill="1" applyBorder="1" applyAlignment="1">
      <alignment horizontal="center" vertical="center"/>
    </xf>
    <xf numFmtId="0" fontId="3" fillId="18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17" borderId="20" xfId="0" applyFont="1" applyFill="1" applyBorder="1" applyAlignment="1">
      <alignment horizontal="center"/>
    </xf>
    <xf numFmtId="0" fontId="3" fillId="17" borderId="21" xfId="0" applyFont="1" applyFill="1" applyBorder="1" applyAlignment="1">
      <alignment horizontal="center"/>
    </xf>
    <xf numFmtId="0" fontId="3" fillId="17" borderId="19" xfId="0" applyFont="1" applyFill="1" applyBorder="1" applyAlignment="1">
      <alignment horizontal="center" vertical="center"/>
    </xf>
    <xf numFmtId="0" fontId="3" fillId="17" borderId="2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 shrinkToFit="1"/>
    </xf>
    <xf numFmtId="0" fontId="4" fillId="0" borderId="17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left" vertical="center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7" fillId="17" borderId="1" xfId="0" applyFont="1" applyFill="1" applyBorder="1" applyAlignment="1">
      <alignment horizontal="center" vertical="center" shrinkToFit="1"/>
    </xf>
    <xf numFmtId="0" fontId="17" fillId="18" borderId="1" xfId="0" applyFont="1" applyFill="1" applyBorder="1" applyAlignment="1">
      <alignment horizontal="center" vertical="center" shrinkToFit="1"/>
    </xf>
    <xf numFmtId="0" fontId="9" fillId="17" borderId="1" xfId="0" applyFont="1" applyFill="1" applyBorder="1" applyAlignment="1">
      <alignment horizontal="center" vertical="center" shrinkToFit="1"/>
    </xf>
    <xf numFmtId="0" fontId="20" fillId="17" borderId="1" xfId="0" applyFont="1" applyFill="1" applyBorder="1" applyAlignment="1">
      <alignment horizontal="center" vertical="center" textRotation="90" shrinkToFit="1"/>
    </xf>
    <xf numFmtId="0" fontId="3" fillId="17" borderId="1" xfId="0" applyFont="1" applyFill="1" applyBorder="1" applyAlignment="1">
      <alignment horizontal="center" vertical="center" textRotation="90" shrinkToFit="1"/>
    </xf>
    <xf numFmtId="0" fontId="1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20" fillId="17" borderId="1" xfId="0" applyFont="1" applyFill="1" applyBorder="1" applyAlignment="1">
      <alignment horizontal="center" vertical="center" wrapText="1" shrinkToFit="1"/>
    </xf>
    <xf numFmtId="0" fontId="3" fillId="18" borderId="1" xfId="0" applyFont="1" applyFill="1" applyBorder="1" applyAlignment="1">
      <alignment horizontal="center" vertical="center" shrinkToFit="1"/>
    </xf>
    <xf numFmtId="0" fontId="3" fillId="17" borderId="1" xfId="0" applyFont="1" applyFill="1" applyBorder="1" applyAlignment="1">
      <alignment horizontal="center" vertical="center" shrinkToFit="1"/>
    </xf>
    <xf numFmtId="0" fontId="3" fillId="17" borderId="4" xfId="0" applyFont="1" applyFill="1" applyBorder="1" applyAlignment="1">
      <alignment horizontal="center" vertical="center" shrinkToFit="1"/>
    </xf>
    <xf numFmtId="0" fontId="3" fillId="17" borderId="5" xfId="0" applyFont="1" applyFill="1" applyBorder="1" applyAlignment="1">
      <alignment horizontal="center" vertical="center" shrinkToFit="1"/>
    </xf>
    <xf numFmtId="0" fontId="3" fillId="17" borderId="6" xfId="0" applyFont="1" applyFill="1" applyBorder="1" applyAlignment="1">
      <alignment horizontal="center" vertical="center" shrinkToFit="1"/>
    </xf>
  </cellXfs>
  <cellStyles count="2">
    <cellStyle name="Hyperlink" xfId="1" builtinId="8"/>
    <cellStyle name="ปกติ" xfId="0" builtinId="0"/>
  </cellStyles>
  <dxfs count="164">
    <dxf>
      <font>
        <b/>
        <i val="0"/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</xdr:colOff>
      <xdr:row>1</xdr:row>
      <xdr:rowOff>0</xdr:rowOff>
    </xdr:from>
    <xdr:to>
      <xdr:col>22</xdr:col>
      <xdr:colOff>30480</xdr:colOff>
      <xdr:row>7</xdr:row>
      <xdr:rowOff>177165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554EE90-E9C8-4DC3-8C7A-11842172EA9B}"/>
            </a:ext>
          </a:extLst>
        </xdr:cNvPr>
        <xdr:cNvSpPr txBox="1"/>
      </xdr:nvSpPr>
      <xdr:spPr>
        <a:xfrm>
          <a:off x="9250680" y="632460"/>
          <a:ext cx="2758440" cy="17773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15240</xdr:colOff>
      <xdr:row>7</xdr:row>
      <xdr:rowOff>205741</xdr:rowOff>
    </xdr:from>
    <xdr:to>
      <xdr:col>22</xdr:col>
      <xdr:colOff>60960</xdr:colOff>
      <xdr:row>17</xdr:row>
      <xdr:rowOff>68580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B5B097E-0FFA-478E-ACFF-8009E853381B}"/>
            </a:ext>
          </a:extLst>
        </xdr:cNvPr>
        <xdr:cNvSpPr txBox="1"/>
      </xdr:nvSpPr>
      <xdr:spPr>
        <a:xfrm flipH="1">
          <a:off x="9250680" y="2438401"/>
          <a:ext cx="2788920" cy="2011679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พัฒนาโดย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นายเกียรติศักดิ์  สิงห์ศรีโว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ครู โรงเรียนอนุบาลนางรอง(สังขกฤษณ์อนุสรณ์)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อัพเดต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13/10/68 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endParaRPr lang="en-US" sz="16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พบปัญหา</a:t>
          </a:r>
        </a:p>
        <a:p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โทร </a:t>
          </a:r>
          <a:r>
            <a:rPr lang="en-US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0868628490 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ครูเกียรติศักดิ์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21773</xdr:colOff>
      <xdr:row>2</xdr:row>
      <xdr:rowOff>21771</xdr:rowOff>
    </xdr:from>
    <xdr:to>
      <xdr:col>42</xdr:col>
      <xdr:colOff>2723</xdr:colOff>
      <xdr:row>12</xdr:row>
      <xdr:rowOff>239485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F598EBE-24C9-4D28-B3EE-8A54C6B391FD}"/>
            </a:ext>
          </a:extLst>
        </xdr:cNvPr>
        <xdr:cNvSpPr txBox="1"/>
      </xdr:nvSpPr>
      <xdr:spPr>
        <a:xfrm>
          <a:off x="13966373" y="685800"/>
          <a:ext cx="3072493" cy="341811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9</xdr:row>
      <xdr:rowOff>266591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C706A20-DAE0-4351-9E84-43F70CA8D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27907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21773</xdr:colOff>
      <xdr:row>2</xdr:row>
      <xdr:rowOff>21771</xdr:rowOff>
    </xdr:from>
    <xdr:to>
      <xdr:col>42</xdr:col>
      <xdr:colOff>2723</xdr:colOff>
      <xdr:row>12</xdr:row>
      <xdr:rowOff>239485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0093BF9-4990-4917-8EDB-D2C7CC1E6242}"/>
            </a:ext>
          </a:extLst>
        </xdr:cNvPr>
        <xdr:cNvSpPr txBox="1"/>
      </xdr:nvSpPr>
      <xdr:spPr>
        <a:xfrm>
          <a:off x="14034953" y="585651"/>
          <a:ext cx="3067050" cy="297615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19161</xdr:colOff>
      <xdr:row>15</xdr:row>
      <xdr:rowOff>159911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377682B-4317-45EF-A209-3DAC60E7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9280" y="0"/>
          <a:ext cx="1276461" cy="27888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2</xdr:row>
      <xdr:rowOff>21771</xdr:rowOff>
    </xdr:from>
    <xdr:to>
      <xdr:col>42</xdr:col>
      <xdr:colOff>9525</xdr:colOff>
      <xdr:row>12</xdr:row>
      <xdr:rowOff>239485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9979AC7-4721-4786-83D9-E44CD30B4779}"/>
            </a:ext>
          </a:extLst>
        </xdr:cNvPr>
        <xdr:cNvSpPr txBox="1"/>
      </xdr:nvSpPr>
      <xdr:spPr>
        <a:xfrm>
          <a:off x="13963651" y="685800"/>
          <a:ext cx="3082017" cy="341811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9</xdr:row>
      <xdr:rowOff>266591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5A19835-561C-4FBE-97C3-EFD2E415A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27907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31298</xdr:colOff>
      <xdr:row>2</xdr:row>
      <xdr:rowOff>10886</xdr:rowOff>
    </xdr:from>
    <xdr:to>
      <xdr:col>42</xdr:col>
      <xdr:colOff>21772</xdr:colOff>
      <xdr:row>12</xdr:row>
      <xdr:rowOff>141514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F04FF25-62A5-40AB-A719-86DDB52BCB1D}"/>
            </a:ext>
          </a:extLst>
        </xdr:cNvPr>
        <xdr:cNvSpPr txBox="1"/>
      </xdr:nvSpPr>
      <xdr:spPr>
        <a:xfrm>
          <a:off x="13975898" y="674915"/>
          <a:ext cx="3082017" cy="333102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9</xdr:row>
      <xdr:rowOff>266591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0CAF167-5AE3-457E-8DD0-BB34ACE22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279071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31298</xdr:colOff>
      <xdr:row>1</xdr:row>
      <xdr:rowOff>293914</xdr:rowOff>
    </xdr:from>
    <xdr:to>
      <xdr:col>42</xdr:col>
      <xdr:colOff>31297</xdr:colOff>
      <xdr:row>13</xdr:row>
      <xdr:rowOff>76200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69DA3F6-1F14-42F2-8B6D-3BCEC8259695}"/>
            </a:ext>
          </a:extLst>
        </xdr:cNvPr>
        <xdr:cNvSpPr txBox="1"/>
      </xdr:nvSpPr>
      <xdr:spPr>
        <a:xfrm>
          <a:off x="13975898" y="642257"/>
          <a:ext cx="3091542" cy="36140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9</xdr:row>
      <xdr:rowOff>266591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ADA652-216B-48CF-BA3C-F440124EC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27907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29938</xdr:colOff>
      <xdr:row>1</xdr:row>
      <xdr:rowOff>119744</xdr:rowOff>
    </xdr:from>
    <xdr:to>
      <xdr:col>41</xdr:col>
      <xdr:colOff>664029</xdr:colOff>
      <xdr:row>12</xdr:row>
      <xdr:rowOff>272142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F131ACA-F8C3-4B70-A554-B433D1FCCD4E}"/>
            </a:ext>
          </a:extLst>
        </xdr:cNvPr>
        <xdr:cNvSpPr txBox="1"/>
      </xdr:nvSpPr>
      <xdr:spPr>
        <a:xfrm>
          <a:off x="13974538" y="468087"/>
          <a:ext cx="3039834" cy="36684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41</xdr:col>
      <xdr:colOff>674914</xdr:colOff>
      <xdr:row>0</xdr:row>
      <xdr:rowOff>0</xdr:rowOff>
    </xdr:from>
    <xdr:to>
      <xdr:col>43</xdr:col>
      <xdr:colOff>580863</xdr:colOff>
      <xdr:row>9</xdr:row>
      <xdr:rowOff>266591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B4A59C8-6AB0-4A37-935E-0FF13448D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5257" y="0"/>
          <a:ext cx="1277549" cy="318396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8166</xdr:colOff>
      <xdr:row>1</xdr:row>
      <xdr:rowOff>468084</xdr:rowOff>
    </xdr:from>
    <xdr:to>
      <xdr:col>41</xdr:col>
      <xdr:colOff>674916</xdr:colOff>
      <xdr:row>12</xdr:row>
      <xdr:rowOff>228599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657C459-84EF-4F22-8DC0-ADCF2EE421DD}"/>
            </a:ext>
          </a:extLst>
        </xdr:cNvPr>
        <xdr:cNvSpPr txBox="1"/>
      </xdr:nvSpPr>
      <xdr:spPr>
        <a:xfrm>
          <a:off x="13952766" y="816427"/>
          <a:ext cx="3072493" cy="34290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8</xdr:row>
      <xdr:rowOff>266591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5825CC4-6FBE-4534-B90B-6873E2B0F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27335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45719</xdr:colOff>
      <xdr:row>3</xdr:row>
      <xdr:rowOff>22860</xdr:rowOff>
    </xdr:from>
    <xdr:to>
      <xdr:col>33</xdr:col>
      <xdr:colOff>449580</xdr:colOff>
      <xdr:row>9</xdr:row>
      <xdr:rowOff>228600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A77461B-D3D3-4106-83B1-858A7D7A4A87}"/>
            </a:ext>
          </a:extLst>
        </xdr:cNvPr>
        <xdr:cNvSpPr txBox="1"/>
      </xdr:nvSpPr>
      <xdr:spPr>
        <a:xfrm>
          <a:off x="9456419" y="495300"/>
          <a:ext cx="2842261" cy="18516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ไม่ต้องกรอกข้อมูล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40218</xdr:colOff>
      <xdr:row>1</xdr:row>
      <xdr:rowOff>195791</xdr:rowOff>
    </xdr:from>
    <xdr:to>
      <xdr:col>13</xdr:col>
      <xdr:colOff>696385</xdr:colOff>
      <xdr:row>8</xdr:row>
      <xdr:rowOff>48683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881F55D-20FF-41CB-BECD-0BC70D559902}"/>
            </a:ext>
          </a:extLst>
        </xdr:cNvPr>
        <xdr:cNvSpPr txBox="1"/>
      </xdr:nvSpPr>
      <xdr:spPr>
        <a:xfrm>
          <a:off x="7037918" y="475191"/>
          <a:ext cx="3640667" cy="191029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173567</xdr:colOff>
      <xdr:row>0</xdr:row>
      <xdr:rowOff>50800</xdr:rowOff>
    </xdr:from>
    <xdr:to>
      <xdr:col>6</xdr:col>
      <xdr:colOff>427567</xdr:colOff>
      <xdr:row>4</xdr:row>
      <xdr:rowOff>259962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96EFE38-BA3A-6744-DD9D-3C782ED01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2767" y="50800"/>
          <a:ext cx="1625600" cy="132676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0</xdr:rowOff>
    </xdr:from>
    <xdr:to>
      <xdr:col>9</xdr:col>
      <xdr:colOff>704850</xdr:colOff>
      <xdr:row>9</xdr:row>
      <xdr:rowOff>106680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87D8AA3-78CC-4560-A772-38F91FB25FEE}"/>
            </a:ext>
          </a:extLst>
        </xdr:cNvPr>
        <xdr:cNvSpPr txBox="1"/>
      </xdr:nvSpPr>
      <xdr:spPr>
        <a:xfrm>
          <a:off x="6979920" y="662940"/>
          <a:ext cx="3128010" cy="23088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</xdr:colOff>
      <xdr:row>0</xdr:row>
      <xdr:rowOff>335280</xdr:rowOff>
    </xdr:from>
    <xdr:to>
      <xdr:col>13</xdr:col>
      <xdr:colOff>7620</xdr:colOff>
      <xdr:row>15</xdr:row>
      <xdr:rowOff>144780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BF2D5B6-9552-4DEE-A6ED-130E2E452D8F}"/>
            </a:ext>
          </a:extLst>
        </xdr:cNvPr>
        <xdr:cNvSpPr txBox="1"/>
      </xdr:nvSpPr>
      <xdr:spPr>
        <a:xfrm>
          <a:off x="10507980" y="335280"/>
          <a:ext cx="3017520" cy="38862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</a:p>
        <a:p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ช่องสถานะการเรียน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ให้เลือกสถานะนักเรียนปัจจุบัน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ช่องวันที่ย้ายเข้า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ที่ย้ายเข้า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endParaRPr lang="en-US" sz="16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หากมีนักเรียนย้ายเข้า ให้ต่อชื่อคนสุดท้ายของห้อง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</xdr:row>
      <xdr:rowOff>78105</xdr:rowOff>
    </xdr:from>
    <xdr:to>
      <xdr:col>0</xdr:col>
      <xdr:colOff>3230880</xdr:colOff>
      <xdr:row>17</xdr:row>
      <xdr:rowOff>170329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F7822A4-BB22-4B22-BE93-EF4B56CDD046}"/>
            </a:ext>
          </a:extLst>
        </xdr:cNvPr>
        <xdr:cNvSpPr txBox="1"/>
      </xdr:nvSpPr>
      <xdr:spPr>
        <a:xfrm>
          <a:off x="26670" y="1037329"/>
          <a:ext cx="3204210" cy="398290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endParaRPr lang="en-US" sz="1600" b="1" baseline="0">
            <a:solidFill>
              <a:srgbClr val="00B0F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เค้าโครงหน้ากระดาษ 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มาตราส่วน (ปรับ </a:t>
          </a:r>
          <a:r>
            <a:rPr lang="en-US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95% 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เลือกหน้าที่ต้องการพิมพ์</a:t>
          </a:r>
          <a:endParaRPr lang="en-US" sz="16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หรือ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 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เลือกหน้าที่ต้องการพิมพ์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30480</xdr:colOff>
      <xdr:row>1</xdr:row>
      <xdr:rowOff>47625</xdr:rowOff>
    </xdr:from>
    <xdr:to>
      <xdr:col>15</xdr:col>
      <xdr:colOff>716280</xdr:colOff>
      <xdr:row>9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5B64B09-4EDD-49F1-B5D5-DBA3649F9201}"/>
            </a:ext>
          </a:extLst>
        </xdr:cNvPr>
        <xdr:cNvSpPr txBox="1"/>
      </xdr:nvSpPr>
      <xdr:spPr>
        <a:xfrm>
          <a:off x="7574280" y="352425"/>
          <a:ext cx="3147060" cy="229933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30480</xdr:colOff>
      <xdr:row>1</xdr:row>
      <xdr:rowOff>47625</xdr:rowOff>
    </xdr:from>
    <xdr:to>
      <xdr:col>15</xdr:col>
      <xdr:colOff>716280</xdr:colOff>
      <xdr:row>9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B23C337-F7D8-4A8F-B279-59B6415A034D}"/>
            </a:ext>
          </a:extLst>
        </xdr:cNvPr>
        <xdr:cNvSpPr txBox="1"/>
      </xdr:nvSpPr>
      <xdr:spPr>
        <a:xfrm>
          <a:off x="7566660" y="352425"/>
          <a:ext cx="3147060" cy="234505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1</xdr:row>
      <xdr:rowOff>47625</xdr:rowOff>
    </xdr:from>
    <xdr:to>
      <xdr:col>10</xdr:col>
      <xdr:colOff>716280</xdr:colOff>
      <xdr:row>9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EEFCBAF-DC96-454D-88C1-701F95197CBD}"/>
            </a:ext>
          </a:extLst>
        </xdr:cNvPr>
        <xdr:cNvSpPr txBox="1"/>
      </xdr:nvSpPr>
      <xdr:spPr>
        <a:xfrm>
          <a:off x="6111240" y="352425"/>
          <a:ext cx="3147060" cy="234505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CC0F6141-3321-404D-91A7-C4F234BA9F01}"/>
            </a:ext>
          </a:extLst>
        </xdr:cNvPr>
        <xdr:cNvGrpSpPr/>
      </xdr:nvGrpSpPr>
      <xdr:grpSpPr>
        <a:xfrm>
          <a:off x="2838450" y="247650"/>
          <a:ext cx="3086100" cy="386715"/>
          <a:chOff x="2838450" y="247650"/>
          <a:chExt cx="3086100" cy="390525"/>
        </a:xfrm>
      </xdr:grpSpPr>
      <xdr:sp macro="" textlink="">
        <xdr:nvSpPr>
          <xdr:cNvPr id="3" name="กล่องข้อความ 2">
            <a:extLst>
              <a:ext uri="{FF2B5EF4-FFF2-40B4-BE49-F238E27FC236}">
                <a16:creationId xmlns:a16="http://schemas.microsoft.com/office/drawing/2014/main" id="{888C1CAC-2C34-42D4-929A-83FD1A89077D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" name="ลูกศร: ซ้าย 3">
            <a:extLst>
              <a:ext uri="{FF2B5EF4-FFF2-40B4-BE49-F238E27FC236}">
                <a16:creationId xmlns:a16="http://schemas.microsoft.com/office/drawing/2014/main" id="{03E4AE6E-5EE5-4895-94A0-F28E92BD628E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55245</xdr:colOff>
      <xdr:row>1</xdr:row>
      <xdr:rowOff>106680</xdr:rowOff>
    </xdr:from>
    <xdr:to>
      <xdr:col>11</xdr:col>
      <xdr:colOff>55245</xdr:colOff>
      <xdr:row>10</xdr:row>
      <xdr:rowOff>45720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B96C5D35-E790-4E01-B648-9C2161BD8985}"/>
            </a:ext>
          </a:extLst>
        </xdr:cNvPr>
        <xdr:cNvSpPr txBox="1"/>
      </xdr:nvSpPr>
      <xdr:spPr>
        <a:xfrm>
          <a:off x="6303645" y="426720"/>
          <a:ext cx="2529840" cy="20726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38100</xdr:colOff>
      <xdr:row>1</xdr:row>
      <xdr:rowOff>22860</xdr:rowOff>
    </xdr:from>
    <xdr:to>
      <xdr:col>37</xdr:col>
      <xdr:colOff>22860</xdr:colOff>
      <xdr:row>10</xdr:row>
      <xdr:rowOff>144779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4F0E702-44BA-4604-95F1-0CCB4247BCF0}"/>
            </a:ext>
          </a:extLst>
        </xdr:cNvPr>
        <xdr:cNvSpPr txBox="1"/>
      </xdr:nvSpPr>
      <xdr:spPr>
        <a:xfrm>
          <a:off x="12405360" y="419100"/>
          <a:ext cx="2705100" cy="227075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กรอกเฉพาะวันมาเรียน ในกรอบสีน้ำเงิน หากโรงเรียนประกาศวันหยุดเพิ่มเติมให้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Delete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ช่องนั้นออก แล้วช่องจะเปลี่ยเป็นสีเทา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หรือประกาศวันเรียนเพิ่ม ให้เพิ่มวันเรียน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14721</xdr:colOff>
      <xdr:row>2</xdr:row>
      <xdr:rowOff>13854</xdr:rowOff>
    </xdr:from>
    <xdr:to>
      <xdr:col>41</xdr:col>
      <xdr:colOff>688398</xdr:colOff>
      <xdr:row>13</xdr:row>
      <xdr:rowOff>161365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43EEE70-1CDB-403C-B5B6-0FDED6785687}"/>
            </a:ext>
          </a:extLst>
        </xdr:cNvPr>
        <xdr:cNvSpPr txBox="1"/>
      </xdr:nvSpPr>
      <xdr:spPr>
        <a:xfrm>
          <a:off x="14152062" y="668278"/>
          <a:ext cx="3076218" cy="364374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9</xdr:row>
      <xdr:rowOff>266591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96B12DF-880D-41B7-B220-CF0E51319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27907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304800</xdr:rowOff>
    </xdr:from>
    <xdr:to>
      <xdr:col>41</xdr:col>
      <xdr:colOff>676276</xdr:colOff>
      <xdr:row>12</xdr:row>
      <xdr:rowOff>141514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3F70FA5-0DE7-4F11-8B43-E7F2F39D60C5}"/>
            </a:ext>
          </a:extLst>
        </xdr:cNvPr>
        <xdr:cNvSpPr txBox="1"/>
      </xdr:nvSpPr>
      <xdr:spPr>
        <a:xfrm>
          <a:off x="13954126" y="653143"/>
          <a:ext cx="3072493" cy="3352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9</xdr:row>
      <xdr:rowOff>266591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5C47485-B3E1-4857-83AB-EE846B919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27907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28576</xdr:colOff>
      <xdr:row>2</xdr:row>
      <xdr:rowOff>0</xdr:rowOff>
    </xdr:from>
    <xdr:to>
      <xdr:col>42</xdr:col>
      <xdr:colOff>19050</xdr:colOff>
      <xdr:row>12</xdr:row>
      <xdr:rowOff>293914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44EB6F-9103-402F-A2C5-FCC91E841D06}"/>
            </a:ext>
          </a:extLst>
        </xdr:cNvPr>
        <xdr:cNvSpPr txBox="1"/>
      </xdr:nvSpPr>
      <xdr:spPr>
        <a:xfrm>
          <a:off x="13973176" y="664029"/>
          <a:ext cx="3082017" cy="349431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9</xdr:row>
      <xdr:rowOff>266591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6ACB10C-3346-4083-A990-FE5F68CC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6143" y="0"/>
          <a:ext cx="1277549" cy="31839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23381</xdr:colOff>
      <xdr:row>1</xdr:row>
      <xdr:rowOff>290945</xdr:rowOff>
    </xdr:from>
    <xdr:to>
      <xdr:col>42</xdr:col>
      <xdr:colOff>13855</xdr:colOff>
      <xdr:row>13</xdr:row>
      <xdr:rowOff>152400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6C8C34B-D156-49E2-BB1B-6D0B34E34179}"/>
            </a:ext>
          </a:extLst>
        </xdr:cNvPr>
        <xdr:cNvSpPr txBox="1"/>
      </xdr:nvSpPr>
      <xdr:spPr>
        <a:xfrm>
          <a:off x="14141163" y="637309"/>
          <a:ext cx="3093892" cy="372687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9</xdr:row>
      <xdr:rowOff>266591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EABA70F-E9F8-4591-A56E-D5EA81DFD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27907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31298</xdr:colOff>
      <xdr:row>1</xdr:row>
      <xdr:rowOff>304800</xdr:rowOff>
    </xdr:from>
    <xdr:to>
      <xdr:col>42</xdr:col>
      <xdr:colOff>12248</xdr:colOff>
      <xdr:row>12</xdr:row>
      <xdr:rowOff>228600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A0D744D-9467-44C2-9485-84C55ED02ACE}"/>
            </a:ext>
          </a:extLst>
        </xdr:cNvPr>
        <xdr:cNvSpPr txBox="1"/>
      </xdr:nvSpPr>
      <xdr:spPr>
        <a:xfrm>
          <a:off x="13975898" y="653143"/>
          <a:ext cx="3072493" cy="343988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 (เฉพาะช่องเซลล์ที่เป็นสีขาว) 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  หมายถึง  มาเรียน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  หมายถึง ขาดเรียน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 หมายถึง ลากิจ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 หมายถึง ลาป่วย</a:t>
          </a:r>
        </a:p>
        <a:p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9</xdr:row>
      <xdr:rowOff>266591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B7A4B9F-259F-48F8-A950-55C26D6EC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2790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9897-4F76-437B-BFC5-36B0ADECCEF1}">
  <sheetPr codeName="Sheet1"/>
  <dimension ref="A1:J23"/>
  <sheetViews>
    <sheetView topLeftCell="A3" workbookViewId="0">
      <selection activeCell="G24" sqref="G24"/>
    </sheetView>
  </sheetViews>
  <sheetFormatPr defaultRowHeight="13.8" x14ac:dyDescent="0.25"/>
  <cols>
    <col min="3" max="3" width="13.59765625" customWidth="1"/>
    <col min="6" max="6" width="17.09765625" customWidth="1"/>
    <col min="7" max="7" width="18.19921875" customWidth="1"/>
  </cols>
  <sheetData>
    <row r="1" spans="1:10" ht="18" x14ac:dyDescent="0.25">
      <c r="A1" t="s">
        <v>2</v>
      </c>
      <c r="B1" t="s">
        <v>78</v>
      </c>
      <c r="C1" t="s">
        <v>82</v>
      </c>
      <c r="D1" s="56" t="s">
        <v>8</v>
      </c>
      <c r="F1" t="s">
        <v>130</v>
      </c>
      <c r="G1" t="s">
        <v>131</v>
      </c>
      <c r="H1" s="87" t="s">
        <v>78</v>
      </c>
      <c r="I1" s="87" t="s">
        <v>81</v>
      </c>
    </row>
    <row r="2" spans="1:10" ht="18" x14ac:dyDescent="0.25">
      <c r="A2" t="s">
        <v>3</v>
      </c>
      <c r="B2" t="s">
        <v>94</v>
      </c>
      <c r="C2" t="s">
        <v>99</v>
      </c>
      <c r="D2" s="56" t="s">
        <v>12</v>
      </c>
      <c r="F2" t="s">
        <v>123</v>
      </c>
      <c r="G2" t="s">
        <v>132</v>
      </c>
      <c r="H2" s="56" t="s">
        <v>94</v>
      </c>
      <c r="I2" s="56" t="s">
        <v>88</v>
      </c>
      <c r="J2" t="s">
        <v>111</v>
      </c>
    </row>
    <row r="3" spans="1:10" ht="18" x14ac:dyDescent="0.25">
      <c r="A3" t="s">
        <v>4</v>
      </c>
      <c r="B3" t="s">
        <v>95</v>
      </c>
      <c r="C3" t="s">
        <v>100</v>
      </c>
      <c r="D3" s="56" t="s">
        <v>14</v>
      </c>
      <c r="F3" t="s">
        <v>124</v>
      </c>
      <c r="G3" t="s">
        <v>144</v>
      </c>
      <c r="H3" s="56" t="s">
        <v>95</v>
      </c>
      <c r="I3" s="56" t="s">
        <v>87</v>
      </c>
      <c r="J3" t="s">
        <v>149</v>
      </c>
    </row>
    <row r="4" spans="1:10" ht="18" x14ac:dyDescent="0.25">
      <c r="A4" t="s">
        <v>5</v>
      </c>
      <c r="B4" t="s">
        <v>96</v>
      </c>
      <c r="C4" t="s">
        <v>101</v>
      </c>
      <c r="D4" s="56" t="s">
        <v>15</v>
      </c>
      <c r="F4" t="s">
        <v>125</v>
      </c>
      <c r="G4" t="s">
        <v>145</v>
      </c>
      <c r="H4" s="56" t="s">
        <v>96</v>
      </c>
      <c r="I4" s="56" t="s">
        <v>88</v>
      </c>
    </row>
    <row r="5" spans="1:10" ht="18" x14ac:dyDescent="0.25">
      <c r="A5" t="s">
        <v>6</v>
      </c>
      <c r="B5" t="s">
        <v>97</v>
      </c>
      <c r="C5" t="s">
        <v>162</v>
      </c>
      <c r="D5" s="56" t="s">
        <v>16</v>
      </c>
      <c r="F5" t="s">
        <v>126</v>
      </c>
      <c r="G5" t="s">
        <v>146</v>
      </c>
      <c r="H5" s="56" t="s">
        <v>97</v>
      </c>
      <c r="I5" s="56" t="s">
        <v>87</v>
      </c>
    </row>
    <row r="6" spans="1:10" ht="18" x14ac:dyDescent="0.25">
      <c r="A6" t="s">
        <v>114</v>
      </c>
      <c r="B6" t="s">
        <v>97</v>
      </c>
      <c r="D6" s="56" t="s">
        <v>17</v>
      </c>
      <c r="F6" t="s">
        <v>53</v>
      </c>
      <c r="G6" t="s">
        <v>133</v>
      </c>
      <c r="H6" s="56" t="s">
        <v>148</v>
      </c>
      <c r="I6" s="56" t="s">
        <v>87</v>
      </c>
    </row>
    <row r="7" spans="1:10" ht="18" x14ac:dyDescent="0.25">
      <c r="B7" t="s">
        <v>98</v>
      </c>
      <c r="D7" s="56" t="s">
        <v>18</v>
      </c>
      <c r="F7" t="s">
        <v>54</v>
      </c>
      <c r="G7" t="s">
        <v>134</v>
      </c>
      <c r="H7" s="56" t="s">
        <v>98</v>
      </c>
      <c r="I7" s="56" t="s">
        <v>88</v>
      </c>
    </row>
    <row r="8" spans="1:10" ht="18" x14ac:dyDescent="0.25">
      <c r="D8" s="56" t="s">
        <v>19</v>
      </c>
      <c r="F8" t="s">
        <v>55</v>
      </c>
      <c r="G8" t="s">
        <v>135</v>
      </c>
    </row>
    <row r="9" spans="1:10" x14ac:dyDescent="0.25">
      <c r="F9" t="s">
        <v>57</v>
      </c>
      <c r="G9" t="s">
        <v>136</v>
      </c>
    </row>
    <row r="10" spans="1:10" x14ac:dyDescent="0.25">
      <c r="F10" t="s">
        <v>56</v>
      </c>
      <c r="G10" t="s">
        <v>137</v>
      </c>
    </row>
    <row r="11" spans="1:10" x14ac:dyDescent="0.25">
      <c r="F11" t="s">
        <v>58</v>
      </c>
      <c r="G11" t="s">
        <v>147</v>
      </c>
    </row>
    <row r="12" spans="1:10" x14ac:dyDescent="0.25">
      <c r="F12" t="s">
        <v>59</v>
      </c>
      <c r="G12" t="s">
        <v>138</v>
      </c>
    </row>
    <row r="13" spans="1:10" x14ac:dyDescent="0.25">
      <c r="F13" t="s">
        <v>60</v>
      </c>
      <c r="G13" t="s">
        <v>139</v>
      </c>
    </row>
    <row r="14" spans="1:10" x14ac:dyDescent="0.25">
      <c r="F14" t="s">
        <v>61</v>
      </c>
      <c r="G14" t="s">
        <v>140</v>
      </c>
    </row>
    <row r="15" spans="1:10" x14ac:dyDescent="0.25">
      <c r="F15" t="s">
        <v>62</v>
      </c>
      <c r="G15" t="s">
        <v>141</v>
      </c>
    </row>
    <row r="16" spans="1:10" x14ac:dyDescent="0.25">
      <c r="F16" t="s">
        <v>63</v>
      </c>
      <c r="G16" t="s">
        <v>142</v>
      </c>
    </row>
    <row r="17" spans="6:7" x14ac:dyDescent="0.25">
      <c r="F17" t="s">
        <v>143</v>
      </c>
      <c r="G17" t="s">
        <v>166</v>
      </c>
    </row>
    <row r="18" spans="6:7" x14ac:dyDescent="0.25">
      <c r="F18" t="s">
        <v>127</v>
      </c>
      <c r="G18" s="84" t="s">
        <v>167</v>
      </c>
    </row>
    <row r="19" spans="6:7" x14ac:dyDescent="0.25">
      <c r="F19" t="s">
        <v>128</v>
      </c>
      <c r="G19" s="84" t="s">
        <v>168</v>
      </c>
    </row>
    <row r="20" spans="6:7" x14ac:dyDescent="0.25">
      <c r="F20" t="s">
        <v>129</v>
      </c>
      <c r="G20" s="84" t="s">
        <v>169</v>
      </c>
    </row>
    <row r="21" spans="6:7" x14ac:dyDescent="0.25">
      <c r="F21" t="s">
        <v>163</v>
      </c>
      <c r="G21" s="84" t="s">
        <v>170</v>
      </c>
    </row>
    <row r="22" spans="6:7" x14ac:dyDescent="0.25">
      <c r="F22" t="s">
        <v>164</v>
      </c>
      <c r="G22" s="84" t="s">
        <v>171</v>
      </c>
    </row>
    <row r="23" spans="6:7" x14ac:dyDescent="0.25">
      <c r="F23" t="s">
        <v>165</v>
      </c>
      <c r="G23" s="84" t="s">
        <v>172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8865-92A7-44A5-BA98-9123AFB2C1E0}">
  <sheetPr codeName="Sheet9">
    <tabColor rgb="FF7030A0"/>
  </sheetPr>
  <dimension ref="A1:AR49"/>
  <sheetViews>
    <sheetView zoomScale="85" zoomScaleNormal="85" workbookViewId="0">
      <pane xSplit="2" ySplit="3" topLeftCell="C34" activePane="bottomRight" state="frozen"/>
      <selection activeCell="P15" sqref="P15"/>
      <selection pane="topRight" activeCell="P15" sqref="P15"/>
      <selection pane="bottomLeft" activeCell="P15" sqref="P15"/>
      <selection pane="bottomRight" activeCell="D3" sqref="D3:AH3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43" width="9" style="3"/>
    <col min="44" max="44" width="7.69921875" style="3" customWidth="1"/>
    <col min="45" max="16384" width="9" style="3"/>
  </cols>
  <sheetData>
    <row r="1" spans="1:44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ตั้งค่าเดือน!C6</f>
        <v>1</v>
      </c>
      <c r="H1" s="157"/>
      <c r="I1" s="153" t="s">
        <v>9</v>
      </c>
      <c r="J1" s="173"/>
      <c r="K1" s="154"/>
      <c r="L1" s="155" t="str">
        <f>ตั้งค่าเดือน!B6</f>
        <v>กันยายน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ตั้งค่าเดือน!D6</f>
        <v>2568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125</v>
      </c>
      <c r="AP1" s="104" t="str">
        <f>_xlfn.IFNA(IF(VLOOKUP(AO1,รายการ!F2:G22,2,FALSE)="","",HYPERLINK("#" &amp; VLOOKUP(AO1,รายการ!F2:G22,2,FALSE)  &amp; "","คลิก")),"")</f>
        <v>คลิก</v>
      </c>
      <c r="AQ1" s="105"/>
      <c r="AR1" s="105"/>
    </row>
    <row r="2" spans="1:44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G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>
        <f t="shared" si="0"/>
        <v>29</v>
      </c>
      <c r="AG2" s="5">
        <f t="shared" si="0"/>
        <v>30</v>
      </c>
      <c r="AH2" s="5"/>
      <c r="AI2" s="162"/>
      <c r="AJ2" s="166" t="str">
        <f>L1</f>
        <v>กันยายน</v>
      </c>
      <c r="AK2" s="166"/>
      <c r="AL2" s="166"/>
      <c r="AM2" s="167"/>
      <c r="AN2" s="7"/>
      <c r="AO2" s="7"/>
      <c r="AP2" s="7"/>
      <c r="AQ2" s="105"/>
      <c r="AR2" s="105"/>
    </row>
    <row r="3" spans="1:44" ht="28.5" customHeight="1" x14ac:dyDescent="0.4">
      <c r="A3" s="170"/>
      <c r="B3" s="170"/>
      <c r="C3" s="6" t="s">
        <v>8</v>
      </c>
      <c r="D3" s="8" t="str">
        <f>IF(ปฏิทินการศึกษา!C8="","",ปฏิทินการศึกษา!C8)</f>
        <v>จ</v>
      </c>
      <c r="E3" s="8" t="str">
        <f>IF(ปฏิทินการศึกษา!D8="","",ปฏิทินการศึกษา!D8)</f>
        <v>อ</v>
      </c>
      <c r="F3" s="8" t="str">
        <f>IF(ปฏิทินการศึกษา!E8="","",ปฏิทินการศึกษา!E8)</f>
        <v>พ</v>
      </c>
      <c r="G3" s="8" t="str">
        <f>IF(ปฏิทินการศึกษา!F8="","",ปฏิทินการศึกษา!F8)</f>
        <v>พฤ</v>
      </c>
      <c r="H3" s="8" t="str">
        <f>IF(ปฏิทินการศึกษา!G8="","",ปฏิทินการศึกษา!G8)</f>
        <v>ศ</v>
      </c>
      <c r="I3" s="8" t="str">
        <f>IF(ปฏิทินการศึกษา!H8="","",ปฏิทินการศึกษา!H8)</f>
        <v>ส</v>
      </c>
      <c r="J3" s="8" t="str">
        <f>IF(ปฏิทินการศึกษา!I8="","",ปฏิทินการศึกษา!I8)</f>
        <v/>
      </c>
      <c r="K3" s="8" t="str">
        <f>IF(ปฏิทินการศึกษา!J8="","",ปฏิทินการศึกษา!J8)</f>
        <v>จ</v>
      </c>
      <c r="L3" s="8" t="str">
        <f>IF(ปฏิทินการศึกษา!K8="","",ปฏิทินการศึกษา!K8)</f>
        <v>อ</v>
      </c>
      <c r="M3" s="8" t="str">
        <f>IF(ปฏิทินการศึกษา!L8="","",ปฏิทินการศึกษา!L8)</f>
        <v>พ</v>
      </c>
      <c r="N3" s="8" t="str">
        <f>IF(ปฏิทินการศึกษา!M8="","",ปฏิทินการศึกษา!M8)</f>
        <v>พฤ</v>
      </c>
      <c r="O3" s="8" t="str">
        <f>IF(ปฏิทินการศึกษา!N8="","",ปฏิทินการศึกษา!N8)</f>
        <v>ศ</v>
      </c>
      <c r="P3" s="8" t="str">
        <f>IF(ปฏิทินการศึกษา!O8="","",ปฏิทินการศึกษา!O8)</f>
        <v>ส</v>
      </c>
      <c r="Q3" s="8" t="str">
        <f>IF(ปฏิทินการศึกษา!P8="","",ปฏิทินการศึกษา!P8)</f>
        <v/>
      </c>
      <c r="R3" s="8" t="str">
        <f>IF(ปฏิทินการศึกษา!Q8="","",ปฏิทินการศึกษา!Q8)</f>
        <v>จ</v>
      </c>
      <c r="S3" s="8" t="str">
        <f>IF(ปฏิทินการศึกษา!R8="","",ปฏิทินการศึกษา!R8)</f>
        <v>อ</v>
      </c>
      <c r="T3" s="8" t="str">
        <f>IF(ปฏิทินการศึกษา!S8="","",ปฏิทินการศึกษา!S8)</f>
        <v>พ</v>
      </c>
      <c r="U3" s="8" t="str">
        <f>IF(ปฏิทินการศึกษา!T8="","",ปฏิทินการศึกษา!T8)</f>
        <v>พฤ</v>
      </c>
      <c r="V3" s="8" t="str">
        <f>IF(ปฏิทินการศึกษา!U8="","",ปฏิทินการศึกษา!U8)</f>
        <v>ศ</v>
      </c>
      <c r="W3" s="8" t="str">
        <f>IF(ปฏิทินการศึกษา!V8="","",ปฏิทินการศึกษา!V8)</f>
        <v/>
      </c>
      <c r="X3" s="8" t="str">
        <f>IF(ปฏิทินการศึกษา!W8="","",ปฏิทินการศึกษา!W8)</f>
        <v/>
      </c>
      <c r="Y3" s="8" t="str">
        <f>IF(ปฏิทินการศึกษา!X8="","",ปฏิทินการศึกษา!X8)</f>
        <v>จ</v>
      </c>
      <c r="Z3" s="8" t="str">
        <f>IF(ปฏิทินการศึกษา!Y8="","",ปฏิทินการศึกษา!Y8)</f>
        <v>อ</v>
      </c>
      <c r="AA3" s="8" t="str">
        <f>IF(ปฏิทินการศึกษา!Z8="","",ปฏิทินการศึกษา!Z8)</f>
        <v>พ</v>
      </c>
      <c r="AB3" s="8" t="str">
        <f>IF(ปฏิทินการศึกษา!AA8="","",ปฏิทินการศึกษา!AA8)</f>
        <v>พฤ</v>
      </c>
      <c r="AC3" s="8" t="str">
        <f>IF(ปฏิทินการศึกษา!AB8="","",ปฏิทินการศึกษา!AB8)</f>
        <v>ศ</v>
      </c>
      <c r="AD3" s="8" t="str">
        <f>IF(ปฏิทินการศึกษา!AC8="","",ปฏิทินการศึกษา!AC8)</f>
        <v/>
      </c>
      <c r="AE3" s="8" t="str">
        <f>IF(ปฏิทินการศึกษา!AD8="","",ปฏิทินการศึกษา!AD8)</f>
        <v/>
      </c>
      <c r="AF3" s="8" t="str">
        <f>IF(ปฏิทินการศึกษา!AE8="","",ปฏิทินการศึกษา!AE8)</f>
        <v>จ</v>
      </c>
      <c r="AG3" s="8" t="str">
        <f>IF(ปฏิทินการศึกษา!AF8="","",ปฏิทินการศึกษา!AF8)</f>
        <v>อ</v>
      </c>
      <c r="AH3" s="8" t="str">
        <f>IF(ปฏิทินการศึกษา!AG8="","",ปฏิทินการศึกษา!AG8)</f>
        <v/>
      </c>
      <c r="AI3" s="106">
        <f>COUNTA(D3:AH3)-COUNTIF(D3:AH3,"")</f>
        <v>24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  <c r="AQ3" s="105"/>
      <c r="AR3" s="105"/>
    </row>
    <row r="4" spans="1:44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109">
        <f>IF(B4="","",COUNTIF(D4:AH4,"/"))</f>
        <v>0</v>
      </c>
      <c r="AJ4" s="110">
        <f>IF(B4="","",COUNTIF(D4:AH4,"/"))</f>
        <v>0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  <c r="AQ4" s="105"/>
      <c r="AR4" s="105"/>
    </row>
    <row r="5" spans="1:44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109">
        <f t="shared" ref="AI5:AI48" si="1">IF(B5="","",COUNTIF(D5:AH5,"/"))</f>
        <v>0</v>
      </c>
      <c r="AJ5" s="110">
        <f t="shared" ref="AJ5:AJ48" si="2">IF(B5="","",COUNTIF(D5:AH5,"/"))</f>
        <v>0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  <c r="AQ5" s="105"/>
      <c r="AR5" s="105"/>
    </row>
    <row r="6" spans="1:44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109">
        <f t="shared" si="1"/>
        <v>0</v>
      </c>
      <c r="AJ6" s="110">
        <f t="shared" si="2"/>
        <v>0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  <c r="AQ6" s="105"/>
      <c r="AR6" s="105"/>
    </row>
    <row r="7" spans="1:44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109">
        <f t="shared" si="1"/>
        <v>0</v>
      </c>
      <c r="AJ7" s="110">
        <f t="shared" si="2"/>
        <v>0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  <c r="AQ7" s="105"/>
      <c r="AR7" s="105"/>
    </row>
    <row r="8" spans="1:44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109">
        <f t="shared" si="1"/>
        <v>0</v>
      </c>
      <c r="AJ8" s="110">
        <f t="shared" si="2"/>
        <v>0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  <c r="AQ8" s="105"/>
      <c r="AR8" s="105"/>
    </row>
    <row r="9" spans="1:44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109">
        <f t="shared" si="1"/>
        <v>0</v>
      </c>
      <c r="AJ9" s="110">
        <f t="shared" si="2"/>
        <v>0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  <c r="AQ9" s="105"/>
      <c r="AR9" s="105"/>
    </row>
    <row r="10" spans="1:44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109">
        <f t="shared" si="1"/>
        <v>0</v>
      </c>
      <c r="AJ10" s="110">
        <f t="shared" si="2"/>
        <v>0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  <c r="AQ10" s="105"/>
      <c r="AR10" s="105"/>
    </row>
    <row r="11" spans="1:44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09">
        <f t="shared" si="1"/>
        <v>0</v>
      </c>
      <c r="AJ11" s="110">
        <f t="shared" si="2"/>
        <v>0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  <c r="AQ11" s="105"/>
      <c r="AR11" s="105"/>
    </row>
    <row r="12" spans="1:44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09">
        <f t="shared" si="1"/>
        <v>0</v>
      </c>
      <c r="AJ12" s="110">
        <f t="shared" si="2"/>
        <v>0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  <c r="AQ12" s="105"/>
      <c r="AR12" s="105"/>
    </row>
    <row r="13" spans="1:44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09">
        <f t="shared" si="1"/>
        <v>0</v>
      </c>
      <c r="AJ13" s="110">
        <f t="shared" si="2"/>
        <v>0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  <c r="AQ13" s="105"/>
      <c r="AR13" s="105"/>
    </row>
    <row r="14" spans="1:44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09">
        <f t="shared" si="1"/>
        <v>0</v>
      </c>
      <c r="AJ14" s="110">
        <f t="shared" si="2"/>
        <v>0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  <c r="AQ14" s="105"/>
      <c r="AR14" s="105"/>
    </row>
    <row r="15" spans="1:44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09">
        <f t="shared" si="1"/>
        <v>0</v>
      </c>
      <c r="AJ15" s="110">
        <f t="shared" si="2"/>
        <v>0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  <c r="AQ15" s="105"/>
      <c r="AR15" s="105"/>
    </row>
    <row r="16" spans="1:44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09">
        <f t="shared" si="1"/>
        <v>0</v>
      </c>
      <c r="AJ16" s="110">
        <f t="shared" si="2"/>
        <v>0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  <c r="AQ16" s="105"/>
      <c r="AR16" s="105"/>
    </row>
    <row r="17" spans="1:44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09">
        <f t="shared" si="1"/>
        <v>0</v>
      </c>
      <c r="AJ17" s="110">
        <f t="shared" si="2"/>
        <v>0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  <c r="AQ17" s="105"/>
      <c r="AR17" s="105"/>
    </row>
    <row r="18" spans="1:44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09">
        <f t="shared" si="1"/>
        <v>0</v>
      </c>
      <c r="AJ18" s="110">
        <f t="shared" si="2"/>
        <v>0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  <c r="AQ18" s="105"/>
      <c r="AR18" s="105"/>
    </row>
    <row r="19" spans="1:44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09">
        <f t="shared" si="1"/>
        <v>0</v>
      </c>
      <c r="AJ19" s="110">
        <f t="shared" si="2"/>
        <v>0</v>
      </c>
      <c r="AK19" s="110">
        <f t="shared" si="3"/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  <c r="AQ19" s="105"/>
      <c r="AR19" s="105"/>
    </row>
    <row r="20" spans="1:44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09">
        <f t="shared" si="1"/>
        <v>0</v>
      </c>
      <c r="AJ20" s="110">
        <f t="shared" si="2"/>
        <v>0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  <c r="AQ20" s="105"/>
      <c r="AR20" s="105"/>
    </row>
    <row r="21" spans="1:44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09">
        <f t="shared" si="1"/>
        <v>0</v>
      </c>
      <c r="AJ21" s="110">
        <f t="shared" si="2"/>
        <v>0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  <c r="AQ21" s="105"/>
      <c r="AR21" s="105"/>
    </row>
    <row r="22" spans="1:44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109">
        <f t="shared" si="1"/>
        <v>0</v>
      </c>
      <c r="AJ22" s="110">
        <f t="shared" si="2"/>
        <v>0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  <c r="AQ22" s="105"/>
      <c r="AR22" s="105"/>
    </row>
    <row r="23" spans="1:44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09">
        <f t="shared" si="1"/>
        <v>0</v>
      </c>
      <c r="AJ23" s="110">
        <f t="shared" si="2"/>
        <v>0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  <c r="AQ23" s="105"/>
      <c r="AR23" s="105"/>
    </row>
    <row r="24" spans="1:44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109">
        <f t="shared" si="1"/>
        <v>0</v>
      </c>
      <c r="AJ24" s="110">
        <f t="shared" si="2"/>
        <v>0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  <c r="AQ24" s="105"/>
      <c r="AR24" s="105"/>
    </row>
    <row r="25" spans="1:44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109">
        <f t="shared" si="1"/>
        <v>0</v>
      </c>
      <c r="AJ25" s="110">
        <f t="shared" si="2"/>
        <v>0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  <c r="AQ25" s="105"/>
      <c r="AR25" s="105"/>
    </row>
    <row r="26" spans="1:44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109">
        <f t="shared" si="1"/>
        <v>0</v>
      </c>
      <c r="AJ26" s="110">
        <f t="shared" si="2"/>
        <v>0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  <c r="AQ26" s="105"/>
      <c r="AR26" s="105"/>
    </row>
    <row r="27" spans="1:44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09">
        <f t="shared" si="1"/>
        <v>0</v>
      </c>
      <c r="AJ27" s="110">
        <f t="shared" si="2"/>
        <v>0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  <c r="AQ27" s="105"/>
      <c r="AR27" s="105"/>
    </row>
    <row r="28" spans="1:44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109">
        <f t="shared" si="1"/>
        <v>0</v>
      </c>
      <c r="AJ28" s="110">
        <f t="shared" si="2"/>
        <v>0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  <c r="AQ28" s="105"/>
      <c r="AR28" s="105"/>
    </row>
    <row r="29" spans="1:44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109">
        <f t="shared" si="1"/>
        <v>0</v>
      </c>
      <c r="AJ29" s="110">
        <f t="shared" si="2"/>
        <v>0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  <c r="AQ29" s="105"/>
      <c r="AR29" s="105"/>
    </row>
    <row r="30" spans="1:44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109">
        <f t="shared" si="1"/>
        <v>0</v>
      </c>
      <c r="AJ30" s="110">
        <f t="shared" si="2"/>
        <v>0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  <c r="AQ30" s="105"/>
      <c r="AR30" s="105"/>
    </row>
    <row r="31" spans="1:44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109">
        <f t="shared" si="1"/>
        <v>0</v>
      </c>
      <c r="AJ31" s="110">
        <f t="shared" si="2"/>
        <v>0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  <c r="AQ31" s="105"/>
      <c r="AR31" s="105"/>
    </row>
    <row r="32" spans="1:44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109">
        <f t="shared" si="1"/>
        <v>0</v>
      </c>
      <c r="AJ32" s="110">
        <f t="shared" si="2"/>
        <v>0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  <c r="AQ32" s="105"/>
      <c r="AR32" s="105"/>
    </row>
    <row r="33" spans="1:44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109">
        <f t="shared" si="1"/>
        <v>0</v>
      </c>
      <c r="AJ33" s="110">
        <f t="shared" si="2"/>
        <v>0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  <c r="AQ33" s="105"/>
      <c r="AR33" s="105"/>
    </row>
    <row r="34" spans="1:44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  <c r="AQ34" s="105"/>
      <c r="AR34" s="105"/>
    </row>
    <row r="35" spans="1:44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  <c r="AQ35" s="105"/>
      <c r="AR35" s="105"/>
    </row>
    <row r="36" spans="1:44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  <c r="AQ36" s="105"/>
      <c r="AR36" s="105"/>
    </row>
    <row r="37" spans="1:44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  <c r="AQ37" s="105"/>
      <c r="AR37" s="105"/>
    </row>
    <row r="38" spans="1:44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  <c r="AQ38" s="105"/>
      <c r="AR38" s="105"/>
    </row>
    <row r="39" spans="1:44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  <c r="AQ39" s="105"/>
      <c r="AR39" s="105"/>
    </row>
    <row r="40" spans="1:44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  <c r="AQ40" s="105"/>
      <c r="AR40" s="105"/>
    </row>
    <row r="41" spans="1:44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  <c r="AQ41" s="105"/>
      <c r="AR41" s="105"/>
    </row>
    <row r="42" spans="1:44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  <c r="AQ42" s="105"/>
      <c r="AR42" s="105"/>
    </row>
    <row r="43" spans="1:44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  <c r="AQ43" s="105"/>
      <c r="AR43" s="105"/>
    </row>
    <row r="44" spans="1:44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 t="shared" si="1"/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  <c r="AQ44" s="105"/>
      <c r="AR44" s="105"/>
    </row>
    <row r="45" spans="1:44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  <c r="AQ45" s="105"/>
      <c r="AR45" s="105"/>
    </row>
    <row r="46" spans="1:44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  <c r="AQ46" s="105"/>
      <c r="AR46" s="105"/>
    </row>
    <row r="47" spans="1:44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  <c r="AQ47" s="105"/>
      <c r="AR47" s="105"/>
    </row>
    <row r="48" spans="1:44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  <c r="AQ48" s="105"/>
      <c r="AR48" s="105"/>
    </row>
    <row r="49" spans="1:44" x14ac:dyDescent="0.4">
      <c r="A49" s="144" t="s">
        <v>31</v>
      </c>
      <c r="B49" s="145"/>
      <c r="C49" s="146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0"/>
      <c r="AK49" s="151"/>
      <c r="AL49" s="151"/>
      <c r="AM49" s="152"/>
      <c r="AN49" s="7"/>
      <c r="AO49" s="7"/>
      <c r="AP49" s="7"/>
      <c r="AQ49" s="105"/>
      <c r="AR49" s="105"/>
    </row>
  </sheetData>
  <sheetProtection algorithmName="SHA-512" hashValue="EzPamt4uKPDITfsbxHaimtIvI0et3IXu7WypqVVsTABBmW7p0hcrEPAakK6GpK/VPyUO4m3pp1CmYNuDbl0yAQ==" saltValue="RCJ0DGx3VbaTEczzrZdpHQ==" spinCount="100000" sheet="1" objects="1" scenarios="1"/>
  <protectedRanges>
    <protectedRange sqref="D49" name="ช่วง1"/>
    <protectedRange sqref="D3:AH3" name="ช่วง1_1"/>
    <protectedRange sqref="D4:AH48" name="ช่วง1_1_1"/>
    <protectedRange sqref="AO1" name="ช่วง4_1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1" priority="5" operator="equal">
      <formula>"อา"</formula>
    </cfRule>
    <cfRule type="cellIs" dxfId="100" priority="6" operator="equal">
      <formula>"อา"</formula>
    </cfRule>
    <cfRule type="cellIs" dxfId="99" priority="7" operator="equal">
      <formula>"ส"</formula>
    </cfRule>
    <cfRule type="cellIs" dxfId="98" priority="8" operator="equal">
      <formula>"ศ"</formula>
    </cfRule>
    <cfRule type="cellIs" dxfId="97" priority="9" operator="equal">
      <formula>"พฤ"</formula>
    </cfRule>
    <cfRule type="cellIs" dxfId="96" priority="10" operator="equal">
      <formula>"พ"</formula>
    </cfRule>
    <cfRule type="cellIs" dxfId="95" priority="11" operator="equal">
      <formula>"อ"</formula>
    </cfRule>
    <cfRule type="cellIs" dxfId="94" priority="12" operator="equal">
      <formula>"จ"</formula>
    </cfRule>
  </conditionalFormatting>
  <conditionalFormatting sqref="D4:AH48">
    <cfRule type="cellIs" dxfId="93" priority="1" operator="equal">
      <formula>"ข"</formula>
    </cfRule>
    <cfRule type="cellIs" dxfId="92" priority="2" operator="equal">
      <formula>"ล"</formula>
    </cfRule>
    <cfRule type="cellIs" dxfId="91" priority="3" operator="equal">
      <formula>"ป"</formula>
    </cfRule>
    <cfRule type="cellIs" dxfId="90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227CEE-CD94-449C-96D5-2E0420C876BD}">
          <x14:formula1>
            <xm:f>รายการ!$A$2:$A$5</xm:f>
          </x14:formula1>
          <xm:sqref>D4:AH48</xm:sqref>
        </x14:dataValidation>
        <x14:dataValidation type="list" allowBlank="1" showInputMessage="1" showErrorMessage="1" xr:uid="{A832A457-BF6A-4607-A28E-41C84F395DC0}">
          <x14:formula1>
            <xm:f>รายการ!$F$2:$F$22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8987-CEB6-4B44-B087-A9E66AC909CC}">
  <sheetPr codeName="Sheet11">
    <tabColor rgb="FF7030A0"/>
  </sheetPr>
  <dimension ref="A1:AR49"/>
  <sheetViews>
    <sheetView zoomScale="70" zoomScaleNormal="70" workbookViewId="0">
      <pane xSplit="2" ySplit="3" topLeftCell="C4" activePane="bottomRight" state="frozen"/>
      <selection activeCell="P15" sqref="P15"/>
      <selection pane="topRight" activeCell="P15" sqref="P15"/>
      <selection pane="bottomLeft" activeCell="P15" sqref="P15"/>
      <selection pane="bottomRight" activeCell="AI4" sqref="AI4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43" width="9" style="3"/>
    <col min="44" max="44" width="7.69921875" style="3" customWidth="1"/>
    <col min="45" max="16384" width="9" style="3"/>
  </cols>
  <sheetData>
    <row r="1" spans="1:44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ตั้งค่าเดือน!C7</f>
        <v>1</v>
      </c>
      <c r="H1" s="157"/>
      <c r="I1" s="153" t="s">
        <v>9</v>
      </c>
      <c r="J1" s="173"/>
      <c r="K1" s="154"/>
      <c r="L1" s="155" t="str">
        <f>ตั้งค่าเดือน!B7</f>
        <v>ตุลาคม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ตั้งค่าเดือน!D7</f>
        <v>2568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125</v>
      </c>
      <c r="AP1" s="104" t="str">
        <f>_xlfn.IFNA(IF(VLOOKUP(AO1,รายการ!F2:G22,2,FALSE)="","",HYPERLINK("#" &amp; VLOOKUP(AO1,รายการ!F2:G22,2,FALSE)  &amp; "","คลิก")),"")</f>
        <v>คลิก</v>
      </c>
      <c r="AQ1" s="105"/>
      <c r="AR1" s="105"/>
    </row>
    <row r="2" spans="1:44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G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>
        <f t="shared" si="0"/>
        <v>29</v>
      </c>
      <c r="AG2" s="5">
        <f t="shared" si="0"/>
        <v>30</v>
      </c>
      <c r="AH2" s="5">
        <f>AG2+1</f>
        <v>31</v>
      </c>
      <c r="AI2" s="162"/>
      <c r="AJ2" s="166" t="str">
        <f>L1</f>
        <v>ตุลาคม</v>
      </c>
      <c r="AK2" s="166"/>
      <c r="AL2" s="166"/>
      <c r="AM2" s="167"/>
      <c r="AN2" s="7"/>
      <c r="AO2" s="7"/>
      <c r="AP2" s="7"/>
      <c r="AQ2" s="105"/>
      <c r="AR2" s="105"/>
    </row>
    <row r="3" spans="1:44" ht="28.5" customHeight="1" x14ac:dyDescent="0.4">
      <c r="A3" s="170"/>
      <c r="B3" s="170"/>
      <c r="C3" s="6" t="s">
        <v>8</v>
      </c>
      <c r="D3" s="8" t="str">
        <f>IF(ปฏิทินการศึกษา!C9="","",ปฏิทินการศึกษา!C9)</f>
        <v>พ</v>
      </c>
      <c r="E3" s="8" t="str">
        <f>IF(ปฏิทินการศึกษา!D9="","",ปฏิทินการศึกษา!D9)</f>
        <v>พฤ</v>
      </c>
      <c r="F3" s="8" t="str">
        <f>IF(ปฏิทินการศึกษา!E9="","",ปฏิทินการศึกษา!E9)</f>
        <v>ศ</v>
      </c>
      <c r="G3" s="8" t="str">
        <f>IF(ปฏิทินการศึกษา!F9="","",ปฏิทินการศึกษา!F9)</f>
        <v/>
      </c>
      <c r="H3" s="8" t="str">
        <f>IF(ปฏิทินการศึกษา!G9="","",ปฏิทินการศึกษา!G9)</f>
        <v/>
      </c>
      <c r="I3" s="8" t="str">
        <f>IF(ปฏิทินการศึกษา!H9="","",ปฏิทินการศึกษา!H9)</f>
        <v>จ</v>
      </c>
      <c r="J3" s="8" t="str">
        <f>IF(ปฏิทินการศึกษา!I9="","",ปฏิทินการศึกษา!I9)</f>
        <v>อ</v>
      </c>
      <c r="K3" s="8" t="str">
        <f>IF(ปฏิทินการศึกษา!J9="","",ปฏิทินการศึกษา!J9)</f>
        <v>พ</v>
      </c>
      <c r="L3" s="8" t="str">
        <f>IF(ปฏิทินการศึกษา!K9="","",ปฏิทินการศึกษา!K9)</f>
        <v>พฤ</v>
      </c>
      <c r="M3" s="8" t="str">
        <f>IF(ปฏิทินการศึกษา!L9="","",ปฏิทินการศึกษา!L9)</f>
        <v>ศ</v>
      </c>
      <c r="N3" s="8" t="str">
        <f>IF(ปฏิทินการศึกษา!M9="","",ปฏิทินการศึกษา!M9)</f>
        <v/>
      </c>
      <c r="O3" s="8" t="str">
        <f>IF(ปฏิทินการศึกษา!N9="","",ปฏิทินการศึกษา!N9)</f>
        <v/>
      </c>
      <c r="P3" s="8" t="str">
        <f>IF(ปฏิทินการศึกษา!O9="","",ปฏิทินการศึกษา!O9)</f>
        <v/>
      </c>
      <c r="Q3" s="8" t="str">
        <f>IF(ปฏิทินการศึกษา!P9="","",ปฏิทินการศึกษา!P9)</f>
        <v/>
      </c>
      <c r="R3" s="8" t="str">
        <f>IF(ปฏิทินการศึกษา!Q9="","",ปฏิทินการศึกษา!Q9)</f>
        <v/>
      </c>
      <c r="S3" s="8" t="str">
        <f>IF(ปฏิทินการศึกษา!R9="","",ปฏิทินการศึกษา!R9)</f>
        <v/>
      </c>
      <c r="T3" s="8" t="str">
        <f>IF(ปฏิทินการศึกษา!S9="","",ปฏิทินการศึกษา!S9)</f>
        <v/>
      </c>
      <c r="U3" s="8" t="str">
        <f>IF(ปฏิทินการศึกษา!T9="","",ปฏิทินการศึกษา!T9)</f>
        <v/>
      </c>
      <c r="V3" s="8" t="str">
        <f>IF(ปฏิทินการศึกษา!U9="","",ปฏิทินการศึกษา!U9)</f>
        <v/>
      </c>
      <c r="W3" s="8" t="str">
        <f>IF(ปฏิทินการศึกษา!V9="","",ปฏิทินการศึกษา!V9)</f>
        <v/>
      </c>
      <c r="X3" s="8" t="str">
        <f>IF(ปฏิทินการศึกษา!W9="","",ปฏิทินการศึกษา!W9)</f>
        <v/>
      </c>
      <c r="Y3" s="8" t="str">
        <f>IF(ปฏิทินการศึกษา!X9="","",ปฏิทินการศึกษา!X9)</f>
        <v/>
      </c>
      <c r="Z3" s="8" t="str">
        <f>IF(ปฏิทินการศึกษา!Y9="","",ปฏิทินการศึกษา!Y9)</f>
        <v/>
      </c>
      <c r="AA3" s="8" t="str">
        <f>IF(ปฏิทินการศึกษา!Z9="","",ปฏิทินการศึกษา!Z9)</f>
        <v/>
      </c>
      <c r="AB3" s="8" t="str">
        <f>IF(ปฏิทินการศึกษา!AA9="","",ปฏิทินการศึกษา!AA9)</f>
        <v/>
      </c>
      <c r="AC3" s="8" t="str">
        <f>IF(ปฏิทินการศึกษา!AB9="","",ปฏิทินการศึกษา!AB9)</f>
        <v/>
      </c>
      <c r="AD3" s="8" t="str">
        <f>IF(ปฏิทินการศึกษา!AC9="","",ปฏิทินการศึกษา!AC9)</f>
        <v/>
      </c>
      <c r="AE3" s="8" t="str">
        <f>IF(ปฏิทินการศึกษา!AD9="","",ปฏิทินการศึกษา!AD9)</f>
        <v/>
      </c>
      <c r="AF3" s="8" t="str">
        <f>IF(ปฏิทินการศึกษา!AE9="","",ปฏิทินการศึกษา!AE9)</f>
        <v/>
      </c>
      <c r="AG3" s="8" t="str">
        <f>IF(ปฏิทินการศึกษา!AF9="","",ปฏิทินการศึกษา!AF9)</f>
        <v/>
      </c>
      <c r="AH3" s="8" t="str">
        <f>IF(ปฏิทินการศึกษา!AG9="","",ปฏิทินการศึกษา!AG9)</f>
        <v/>
      </c>
      <c r="AI3" s="106">
        <f>COUNTA(D3:AH3)-COUNTIF(D3:AH3,"")</f>
        <v>8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  <c r="AQ3" s="105"/>
      <c r="AR3" s="105"/>
    </row>
    <row r="4" spans="1:44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109">
        <f>IF(B4="","",COUNTIF(D4:AH4,"/"))</f>
        <v>0</v>
      </c>
      <c r="AJ4" s="110">
        <f>IF(B4="","",COUNTIF(D4:AH4,"/"))</f>
        <v>0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  <c r="AQ4" s="105"/>
      <c r="AR4" s="105"/>
    </row>
    <row r="5" spans="1:44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109">
        <f t="shared" ref="AI5:AI48" si="1">IF(B5="","",COUNTIF(D5:AH5,"/"))</f>
        <v>0</v>
      </c>
      <c r="AJ5" s="110">
        <f t="shared" ref="AJ5:AJ48" si="2">IF(B5="","",COUNTIF(D5:AH5,"/"))</f>
        <v>0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  <c r="AQ5" s="105"/>
      <c r="AR5" s="105"/>
    </row>
    <row r="6" spans="1:44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109">
        <f t="shared" si="1"/>
        <v>0</v>
      </c>
      <c r="AJ6" s="110">
        <f t="shared" si="2"/>
        <v>0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  <c r="AQ6" s="105"/>
      <c r="AR6" s="105"/>
    </row>
    <row r="7" spans="1:44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109">
        <f t="shared" si="1"/>
        <v>0</v>
      </c>
      <c r="AJ7" s="110">
        <f t="shared" si="2"/>
        <v>0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  <c r="AQ7" s="105"/>
      <c r="AR7" s="105"/>
    </row>
    <row r="8" spans="1:44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109">
        <f t="shared" si="1"/>
        <v>0</v>
      </c>
      <c r="AJ8" s="110">
        <f t="shared" si="2"/>
        <v>0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  <c r="AQ8" s="105"/>
      <c r="AR8" s="105"/>
    </row>
    <row r="9" spans="1:44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109">
        <f t="shared" si="1"/>
        <v>0</v>
      </c>
      <c r="AJ9" s="110">
        <f t="shared" si="2"/>
        <v>0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  <c r="AQ9" s="105"/>
      <c r="AR9" s="105"/>
    </row>
    <row r="10" spans="1:44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109">
        <f t="shared" si="1"/>
        <v>0</v>
      </c>
      <c r="AJ10" s="110">
        <f t="shared" si="2"/>
        <v>0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  <c r="AQ10" s="105"/>
      <c r="AR10" s="105"/>
    </row>
    <row r="11" spans="1:44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09">
        <f t="shared" si="1"/>
        <v>0</v>
      </c>
      <c r="AJ11" s="110">
        <f t="shared" si="2"/>
        <v>0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  <c r="AQ11" s="105"/>
      <c r="AR11" s="105"/>
    </row>
    <row r="12" spans="1:44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09">
        <f t="shared" si="1"/>
        <v>0</v>
      </c>
      <c r="AJ12" s="110">
        <f t="shared" si="2"/>
        <v>0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  <c r="AQ12" s="105"/>
      <c r="AR12" s="105"/>
    </row>
    <row r="13" spans="1:44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09">
        <f t="shared" si="1"/>
        <v>0</v>
      </c>
      <c r="AJ13" s="110">
        <f t="shared" si="2"/>
        <v>0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  <c r="AQ13" s="105"/>
      <c r="AR13" s="105"/>
    </row>
    <row r="14" spans="1:44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09">
        <f t="shared" si="1"/>
        <v>0</v>
      </c>
      <c r="AJ14" s="110">
        <f t="shared" si="2"/>
        <v>0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  <c r="AQ14" s="105"/>
      <c r="AR14" s="105"/>
    </row>
    <row r="15" spans="1:44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09">
        <f t="shared" si="1"/>
        <v>0</v>
      </c>
      <c r="AJ15" s="110">
        <f t="shared" si="2"/>
        <v>0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  <c r="AQ15" s="105"/>
      <c r="AR15" s="105"/>
    </row>
    <row r="16" spans="1:44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09">
        <f t="shared" si="1"/>
        <v>0</v>
      </c>
      <c r="AJ16" s="110">
        <f t="shared" si="2"/>
        <v>0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  <c r="AQ16" s="105"/>
      <c r="AR16" s="105"/>
    </row>
    <row r="17" spans="1:44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09">
        <f t="shared" si="1"/>
        <v>0</v>
      </c>
      <c r="AJ17" s="110">
        <f t="shared" si="2"/>
        <v>0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  <c r="AQ17" s="105"/>
      <c r="AR17" s="105"/>
    </row>
    <row r="18" spans="1:44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09">
        <f t="shared" si="1"/>
        <v>0</v>
      </c>
      <c r="AJ18" s="110">
        <f t="shared" si="2"/>
        <v>0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  <c r="AQ18" s="105"/>
      <c r="AR18" s="105"/>
    </row>
    <row r="19" spans="1:44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09">
        <f t="shared" si="1"/>
        <v>0</v>
      </c>
      <c r="AJ19" s="110">
        <f t="shared" si="2"/>
        <v>0</v>
      </c>
      <c r="AK19" s="110">
        <f>IF(B19="","",COUNTIF(D19:AH19,"ป"))</f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  <c r="AQ19" s="105"/>
      <c r="AR19" s="105"/>
    </row>
    <row r="20" spans="1:44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09">
        <f t="shared" si="1"/>
        <v>0</v>
      </c>
      <c r="AJ20" s="110">
        <f t="shared" si="2"/>
        <v>0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  <c r="AQ20" s="105"/>
      <c r="AR20" s="105"/>
    </row>
    <row r="21" spans="1:44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09">
        <f t="shared" si="1"/>
        <v>0</v>
      </c>
      <c r="AJ21" s="110">
        <f t="shared" si="2"/>
        <v>0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  <c r="AQ21" s="105"/>
      <c r="AR21" s="105"/>
    </row>
    <row r="22" spans="1:44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109">
        <f t="shared" si="1"/>
        <v>0</v>
      </c>
      <c r="AJ22" s="110">
        <f t="shared" si="2"/>
        <v>0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  <c r="AQ22" s="105"/>
      <c r="AR22" s="105"/>
    </row>
    <row r="23" spans="1:44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09">
        <f t="shared" si="1"/>
        <v>0</v>
      </c>
      <c r="AJ23" s="110">
        <f t="shared" si="2"/>
        <v>0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  <c r="AQ23" s="105"/>
      <c r="AR23" s="105"/>
    </row>
    <row r="24" spans="1:44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109">
        <f t="shared" si="1"/>
        <v>0</v>
      </c>
      <c r="AJ24" s="110">
        <f t="shared" si="2"/>
        <v>0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  <c r="AQ24" s="105"/>
      <c r="AR24" s="105"/>
    </row>
    <row r="25" spans="1:44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109">
        <f t="shared" si="1"/>
        <v>0</v>
      </c>
      <c r="AJ25" s="110">
        <f t="shared" si="2"/>
        <v>0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  <c r="AQ25" s="105"/>
      <c r="AR25" s="105"/>
    </row>
    <row r="26" spans="1:44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109">
        <f t="shared" si="1"/>
        <v>0</v>
      </c>
      <c r="AJ26" s="110">
        <f t="shared" si="2"/>
        <v>0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  <c r="AQ26" s="105"/>
      <c r="AR26" s="105"/>
    </row>
    <row r="27" spans="1:44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09">
        <f t="shared" si="1"/>
        <v>0</v>
      </c>
      <c r="AJ27" s="110">
        <f t="shared" si="2"/>
        <v>0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  <c r="AQ27" s="105"/>
      <c r="AR27" s="105"/>
    </row>
    <row r="28" spans="1:44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109">
        <f t="shared" si="1"/>
        <v>0</v>
      </c>
      <c r="AJ28" s="110">
        <f t="shared" si="2"/>
        <v>0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  <c r="AQ28" s="105"/>
      <c r="AR28" s="105"/>
    </row>
    <row r="29" spans="1:44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109">
        <f t="shared" si="1"/>
        <v>0</v>
      </c>
      <c r="AJ29" s="110">
        <f t="shared" si="2"/>
        <v>0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  <c r="AQ29" s="105"/>
      <c r="AR29" s="105"/>
    </row>
    <row r="30" spans="1:44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109">
        <f t="shared" si="1"/>
        <v>0</v>
      </c>
      <c r="AJ30" s="110">
        <f t="shared" si="2"/>
        <v>0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  <c r="AQ30" s="105"/>
      <c r="AR30" s="105"/>
    </row>
    <row r="31" spans="1:44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109">
        <f t="shared" si="1"/>
        <v>0</v>
      </c>
      <c r="AJ31" s="110">
        <f t="shared" si="2"/>
        <v>0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  <c r="AQ31" s="105"/>
      <c r="AR31" s="105"/>
    </row>
    <row r="32" spans="1:44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109">
        <f t="shared" si="1"/>
        <v>0</v>
      </c>
      <c r="AJ32" s="110">
        <f t="shared" si="2"/>
        <v>0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  <c r="AQ32" s="105"/>
      <c r="AR32" s="105"/>
    </row>
    <row r="33" spans="1:44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109">
        <f t="shared" si="1"/>
        <v>0</v>
      </c>
      <c r="AJ33" s="110">
        <f t="shared" si="2"/>
        <v>0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  <c r="AQ33" s="105"/>
      <c r="AR33" s="105"/>
    </row>
    <row r="34" spans="1:44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  <c r="AQ34" s="105"/>
      <c r="AR34" s="105"/>
    </row>
    <row r="35" spans="1:44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  <c r="AQ35" s="105"/>
      <c r="AR35" s="105"/>
    </row>
    <row r="36" spans="1:44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  <c r="AQ36" s="105"/>
      <c r="AR36" s="105"/>
    </row>
    <row r="37" spans="1:44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  <c r="AQ37" s="105"/>
      <c r="AR37" s="105"/>
    </row>
    <row r="38" spans="1:44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  <c r="AQ38" s="105"/>
      <c r="AR38" s="105"/>
    </row>
    <row r="39" spans="1:44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  <c r="AQ39" s="105"/>
      <c r="AR39" s="105"/>
    </row>
    <row r="40" spans="1:44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  <c r="AQ40" s="105"/>
      <c r="AR40" s="105"/>
    </row>
    <row r="41" spans="1:44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  <c r="AQ41" s="105"/>
      <c r="AR41" s="105"/>
    </row>
    <row r="42" spans="1:44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  <c r="AQ42" s="105"/>
      <c r="AR42" s="105"/>
    </row>
    <row r="43" spans="1:44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  <c r="AQ43" s="105"/>
      <c r="AR43" s="105"/>
    </row>
    <row r="44" spans="1:44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 t="shared" si="1"/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  <c r="AQ44" s="105"/>
      <c r="AR44" s="105"/>
    </row>
    <row r="45" spans="1:44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  <c r="AQ45" s="105"/>
      <c r="AR45" s="105"/>
    </row>
    <row r="46" spans="1:44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  <c r="AQ46" s="105"/>
      <c r="AR46" s="105"/>
    </row>
    <row r="47" spans="1:44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  <c r="AQ47" s="105"/>
      <c r="AR47" s="105"/>
    </row>
    <row r="48" spans="1:44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  <c r="AQ48" s="105"/>
      <c r="AR48" s="105"/>
    </row>
    <row r="49" spans="1:44" x14ac:dyDescent="0.4">
      <c r="A49" s="144" t="s">
        <v>31</v>
      </c>
      <c r="B49" s="145"/>
      <c r="C49" s="146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0"/>
      <c r="AK49" s="151"/>
      <c r="AL49" s="151"/>
      <c r="AM49" s="152"/>
      <c r="AN49" s="7"/>
      <c r="AO49" s="7"/>
      <c r="AP49" s="7"/>
      <c r="AQ49" s="105"/>
      <c r="AR49" s="105"/>
    </row>
  </sheetData>
  <sheetProtection algorithmName="SHA-512" hashValue="r7GfC0ICSd+05z3JYSQhbt2paY8uM3um4In8vXGDuElbcrjeJc5sEdBoe2JSt9AJiKVs1oatQLHsbA7DVgv+7Q==" saltValue="nKVs4xRYB3o53OHb+Jvz6Q==" spinCount="100000" sheet="1" objects="1" scenarios="1"/>
  <protectedRanges>
    <protectedRange sqref="D49" name="ช่วง1"/>
    <protectedRange sqref="D3:AH3" name="ช่วง1_1"/>
    <protectedRange sqref="D4:AH48" name="ช่วง1_1_1"/>
    <protectedRange sqref="AO1" name="ช่วง4_1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89" priority="5" operator="equal">
      <formula>"อา"</formula>
    </cfRule>
    <cfRule type="cellIs" dxfId="88" priority="6" operator="equal">
      <formula>"อา"</formula>
    </cfRule>
    <cfRule type="cellIs" dxfId="87" priority="7" operator="equal">
      <formula>"ส"</formula>
    </cfRule>
    <cfRule type="cellIs" dxfId="86" priority="8" operator="equal">
      <formula>"ศ"</formula>
    </cfRule>
    <cfRule type="cellIs" dxfId="85" priority="9" operator="equal">
      <formula>"พฤ"</formula>
    </cfRule>
    <cfRule type="cellIs" dxfId="84" priority="10" operator="equal">
      <formula>"พ"</formula>
    </cfRule>
    <cfRule type="cellIs" dxfId="83" priority="11" operator="equal">
      <formula>"อ"</formula>
    </cfRule>
    <cfRule type="cellIs" dxfId="82" priority="12" operator="equal">
      <formula>"จ"</formula>
    </cfRule>
  </conditionalFormatting>
  <conditionalFormatting sqref="D4:AH48">
    <cfRule type="cellIs" dxfId="81" priority="1" operator="equal">
      <formula>"ข"</formula>
    </cfRule>
    <cfRule type="cellIs" dxfId="80" priority="2" operator="equal">
      <formula>"ล"</formula>
    </cfRule>
    <cfRule type="cellIs" dxfId="79" priority="3" operator="equal">
      <formula>"ป"</formula>
    </cfRule>
    <cfRule type="cellIs" dxfId="78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17B69B-23CB-46B3-9403-9FDF9F3645F2}">
          <x14:formula1>
            <xm:f>รายการ!$A$2:$A$5</xm:f>
          </x14:formula1>
          <xm:sqref>D4:AH48</xm:sqref>
        </x14:dataValidation>
        <x14:dataValidation type="list" allowBlank="1" showInputMessage="1" showErrorMessage="1" xr:uid="{F94020B4-BA10-4DDB-9A5E-46EAF420238E}">
          <x14:formula1>
            <xm:f>รายการ!$F$2:$F$22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3E55-3303-4C71-A63C-3EC4E080230F}">
  <sheetPr>
    <tabColor rgb="FF7030A0"/>
  </sheetPr>
  <dimension ref="A1:AR49"/>
  <sheetViews>
    <sheetView zoomScale="70" zoomScaleNormal="70" workbookViewId="0">
      <selection activeCell="D49" sqref="D49:AI49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43" width="9" style="3"/>
    <col min="44" max="44" width="7.69921875" style="3" customWidth="1"/>
    <col min="45" max="16384" width="9" style="3"/>
  </cols>
  <sheetData>
    <row r="1" spans="1:44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ตั้งค่าเดือน!C8</f>
        <v>2</v>
      </c>
      <c r="H1" s="157"/>
      <c r="I1" s="153" t="s">
        <v>9</v>
      </c>
      <c r="J1" s="173"/>
      <c r="K1" s="154"/>
      <c r="L1" s="155" t="str">
        <f>ตั้งค่าเดือน!B7</f>
        <v>ตุลาคม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ตั้งค่าเดือน!D7</f>
        <v>2568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125</v>
      </c>
      <c r="AP1" s="104" t="str">
        <f>_xlfn.IFNA(IF(VLOOKUP(AO1,รายการ!F2:G22,2,FALSE)="","",HYPERLINK("#" &amp; VLOOKUP(AO1,รายการ!F2:G22,2,FALSE)  &amp; "","คลิก")),"")</f>
        <v>คลิก</v>
      </c>
      <c r="AQ1" s="105"/>
      <c r="AR1" s="105"/>
    </row>
    <row r="2" spans="1:44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G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>
        <f t="shared" si="0"/>
        <v>29</v>
      </c>
      <c r="AG2" s="5">
        <f t="shared" si="0"/>
        <v>30</v>
      </c>
      <c r="AH2" s="5">
        <f>AG2+1</f>
        <v>31</v>
      </c>
      <c r="AI2" s="162"/>
      <c r="AJ2" s="166" t="str">
        <f>L1</f>
        <v>ตุลาคม</v>
      </c>
      <c r="AK2" s="166"/>
      <c r="AL2" s="166"/>
      <c r="AM2" s="167"/>
      <c r="AN2" s="7"/>
      <c r="AO2" s="7"/>
      <c r="AP2" s="7"/>
      <c r="AQ2" s="105"/>
      <c r="AR2" s="105"/>
    </row>
    <row r="3" spans="1:44" ht="28.5" customHeight="1" x14ac:dyDescent="0.4">
      <c r="A3" s="170"/>
      <c r="B3" s="170"/>
      <c r="C3" s="6" t="s">
        <v>8</v>
      </c>
      <c r="D3" s="8" t="str">
        <f>IF(ปฏิทินการศึกษา!C10="","",ปฏิทินการศึกษา!C10)</f>
        <v/>
      </c>
      <c r="E3" s="8" t="str">
        <f>IF(ปฏิทินการศึกษา!D10="","",ปฏิทินการศึกษา!D10)</f>
        <v/>
      </c>
      <c r="F3" s="8" t="str">
        <f>IF(ปฏิทินการศึกษา!E10="","",ปฏิทินการศึกษา!E10)</f>
        <v/>
      </c>
      <c r="G3" s="8" t="str">
        <f>IF(ปฏิทินการศึกษา!F10="","",ปฏิทินการศึกษา!F10)</f>
        <v/>
      </c>
      <c r="H3" s="8" t="str">
        <f>IF(ปฏิทินการศึกษา!G10="","",ปฏิทินการศึกษา!G10)</f>
        <v/>
      </c>
      <c r="I3" s="8" t="str">
        <f>IF(ปฏิทินการศึกษา!H10="","",ปฏิทินการศึกษา!H10)</f>
        <v/>
      </c>
      <c r="J3" s="8" t="str">
        <f>IF(ปฏิทินการศึกษา!I10="","",ปฏิทินการศึกษา!I10)</f>
        <v/>
      </c>
      <c r="K3" s="8" t="str">
        <f>IF(ปฏิทินการศึกษา!J10="","",ปฏิทินการศึกษา!J10)</f>
        <v/>
      </c>
      <c r="L3" s="8" t="str">
        <f>IF(ปฏิทินการศึกษา!K10="","",ปฏิทินการศึกษา!K10)</f>
        <v/>
      </c>
      <c r="M3" s="8" t="str">
        <f>IF(ปฏิทินการศึกษา!L10="","",ปฏิทินการศึกษา!L10)</f>
        <v/>
      </c>
      <c r="N3" s="8" t="str">
        <f>IF(ปฏิทินการศึกษา!M10="","",ปฏิทินการศึกษา!M10)</f>
        <v/>
      </c>
      <c r="O3" s="8" t="str">
        <f>IF(ปฏิทินการศึกษา!N10="","",ปฏิทินการศึกษา!N10)</f>
        <v/>
      </c>
      <c r="P3" s="8" t="str">
        <f>IF(ปฏิทินการศึกษา!O10="","",ปฏิทินการศึกษา!O10)</f>
        <v/>
      </c>
      <c r="Q3" s="8" t="str">
        <f>IF(ปฏิทินการศึกษา!P10="","",ปฏิทินการศึกษา!P10)</f>
        <v/>
      </c>
      <c r="R3" s="8" t="str">
        <f>IF(ปฏิทินการศึกษา!Q10="","",ปฏิทินการศึกษา!Q10)</f>
        <v/>
      </c>
      <c r="S3" s="8" t="str">
        <f>IF(ปฏิทินการศึกษา!R10="","",ปฏิทินการศึกษา!R10)</f>
        <v/>
      </c>
      <c r="T3" s="8" t="str">
        <f>IF(ปฏิทินการศึกษา!S10="","",ปฏิทินการศึกษา!S10)</f>
        <v/>
      </c>
      <c r="U3" s="8" t="str">
        <f>IF(ปฏิทินการศึกษา!T10="","",ปฏิทินการศึกษา!T10)</f>
        <v/>
      </c>
      <c r="V3" s="8" t="str">
        <f>IF(ปฏิทินการศึกษา!U10="","",ปฏิทินการศึกษา!U10)</f>
        <v/>
      </c>
      <c r="W3" s="8" t="str">
        <f>IF(ปฏิทินการศึกษา!V10="","",ปฏิทินการศึกษา!V10)</f>
        <v/>
      </c>
      <c r="X3" s="8" t="str">
        <f>IF(ปฏิทินการศึกษา!W10="","",ปฏิทินการศึกษา!W10)</f>
        <v/>
      </c>
      <c r="Y3" s="8" t="str">
        <f>IF(ปฏิทินการศึกษา!X10="","",ปฏิทินการศึกษา!X10)</f>
        <v/>
      </c>
      <c r="Z3" s="8" t="str">
        <f>IF(ปฏิทินการศึกษา!Y10="","",ปฏิทินการศึกษา!Y10)</f>
        <v/>
      </c>
      <c r="AA3" s="8" t="str">
        <f>IF(ปฏิทินการศึกษา!Z10="","",ปฏิทินการศึกษา!Z10)</f>
        <v/>
      </c>
      <c r="AB3" s="8" t="str">
        <f>IF(ปฏิทินการศึกษา!AA10="","",ปฏิทินการศึกษา!AA10)</f>
        <v/>
      </c>
      <c r="AC3" s="8" t="str">
        <f>IF(ปฏิทินการศึกษา!AB10="","",ปฏิทินการศึกษา!AB10)</f>
        <v/>
      </c>
      <c r="AD3" s="8" t="str">
        <f>IF(ปฏิทินการศึกษา!AC10="","",ปฏิทินการศึกษา!AC10)</f>
        <v>จ</v>
      </c>
      <c r="AE3" s="8" t="str">
        <f>IF(ปฏิทินการศึกษา!AD10="","",ปฏิทินการศึกษา!AD10)</f>
        <v>อ</v>
      </c>
      <c r="AF3" s="8" t="str">
        <f>IF(ปฏิทินการศึกษา!AE10="","",ปฏิทินการศึกษา!AE10)</f>
        <v>พ</v>
      </c>
      <c r="AG3" s="8" t="str">
        <f>IF(ปฏิทินการศึกษา!AF10="","",ปฏิทินการศึกษา!AF10)</f>
        <v>พฤ</v>
      </c>
      <c r="AH3" s="8" t="str">
        <f>IF(ปฏิทินการศึกษา!AG10="","",ปฏิทินการศึกษา!AG10)</f>
        <v>ศ</v>
      </c>
      <c r="AI3" s="106">
        <f>COUNTA(D3:AH3)-COUNTIF(D3:AH3,"")</f>
        <v>5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  <c r="AQ3" s="105"/>
      <c r="AR3" s="105"/>
    </row>
    <row r="4" spans="1:44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109">
        <f>IF(B4="","",COUNTIF(D4:AH4,"/"))</f>
        <v>0</v>
      </c>
      <c r="AJ4" s="110">
        <f>IF(B4="","",COUNTIF(D4:AH4,"/"))</f>
        <v>0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  <c r="AQ4" s="105"/>
      <c r="AR4" s="105"/>
    </row>
    <row r="5" spans="1:44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109">
        <f t="shared" ref="AI5:AI48" si="1">IF(B5="","",COUNTIF(D5:AH5,"/"))</f>
        <v>0</v>
      </c>
      <c r="AJ5" s="110">
        <f t="shared" ref="AJ5:AJ48" si="2">IF(B5="","",COUNTIF(D5:AH5,"/"))</f>
        <v>0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  <c r="AQ5" s="105"/>
      <c r="AR5" s="105"/>
    </row>
    <row r="6" spans="1:44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109">
        <f t="shared" si="1"/>
        <v>0</v>
      </c>
      <c r="AJ6" s="110">
        <f t="shared" si="2"/>
        <v>0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  <c r="AQ6" s="105"/>
      <c r="AR6" s="105"/>
    </row>
    <row r="7" spans="1:44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109">
        <f t="shared" si="1"/>
        <v>0</v>
      </c>
      <c r="AJ7" s="110">
        <f t="shared" si="2"/>
        <v>0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  <c r="AQ7" s="105"/>
      <c r="AR7" s="105"/>
    </row>
    <row r="8" spans="1:44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109">
        <f t="shared" si="1"/>
        <v>0</v>
      </c>
      <c r="AJ8" s="110">
        <f t="shared" si="2"/>
        <v>0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  <c r="AQ8" s="105"/>
      <c r="AR8" s="105"/>
    </row>
    <row r="9" spans="1:44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109">
        <f t="shared" si="1"/>
        <v>0</v>
      </c>
      <c r="AJ9" s="110">
        <f t="shared" si="2"/>
        <v>0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  <c r="AQ9" s="105"/>
      <c r="AR9" s="105"/>
    </row>
    <row r="10" spans="1:44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109">
        <f t="shared" si="1"/>
        <v>0</v>
      </c>
      <c r="AJ10" s="110">
        <f t="shared" si="2"/>
        <v>0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  <c r="AQ10" s="105"/>
      <c r="AR10" s="105"/>
    </row>
    <row r="11" spans="1:44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09">
        <f t="shared" si="1"/>
        <v>0</v>
      </c>
      <c r="AJ11" s="110">
        <f t="shared" si="2"/>
        <v>0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  <c r="AQ11" s="105"/>
      <c r="AR11" s="105"/>
    </row>
    <row r="12" spans="1:44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09">
        <f t="shared" si="1"/>
        <v>0</v>
      </c>
      <c r="AJ12" s="110">
        <f t="shared" si="2"/>
        <v>0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  <c r="AQ12" s="105"/>
      <c r="AR12" s="105"/>
    </row>
    <row r="13" spans="1:44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09">
        <f t="shared" si="1"/>
        <v>0</v>
      </c>
      <c r="AJ13" s="110">
        <f t="shared" si="2"/>
        <v>0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  <c r="AQ13" s="105"/>
      <c r="AR13" s="105"/>
    </row>
    <row r="14" spans="1:44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09">
        <f t="shared" si="1"/>
        <v>0</v>
      </c>
      <c r="AJ14" s="110">
        <f t="shared" si="2"/>
        <v>0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  <c r="AQ14" s="105"/>
      <c r="AR14" s="105"/>
    </row>
    <row r="15" spans="1:44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09">
        <f t="shared" si="1"/>
        <v>0</v>
      </c>
      <c r="AJ15" s="110">
        <f t="shared" si="2"/>
        <v>0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  <c r="AQ15" s="105"/>
      <c r="AR15" s="105"/>
    </row>
    <row r="16" spans="1:44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09">
        <f t="shared" si="1"/>
        <v>0</v>
      </c>
      <c r="AJ16" s="110">
        <f t="shared" si="2"/>
        <v>0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  <c r="AQ16" s="105"/>
      <c r="AR16" s="105"/>
    </row>
    <row r="17" spans="1:44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09">
        <f t="shared" si="1"/>
        <v>0</v>
      </c>
      <c r="AJ17" s="110">
        <f t="shared" si="2"/>
        <v>0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  <c r="AQ17" s="105"/>
      <c r="AR17" s="105"/>
    </row>
    <row r="18" spans="1:44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09">
        <f t="shared" si="1"/>
        <v>0</v>
      </c>
      <c r="AJ18" s="110">
        <f t="shared" si="2"/>
        <v>0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  <c r="AQ18" s="105"/>
      <c r="AR18" s="105"/>
    </row>
    <row r="19" spans="1:44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09">
        <f t="shared" si="1"/>
        <v>0</v>
      </c>
      <c r="AJ19" s="110">
        <f t="shared" si="2"/>
        <v>0</v>
      </c>
      <c r="AK19" s="110">
        <f>IF(B19="","",COUNTIF(D19:AH19,"ป"))</f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  <c r="AQ19" s="105"/>
      <c r="AR19" s="105"/>
    </row>
    <row r="20" spans="1:44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09">
        <f t="shared" si="1"/>
        <v>0</v>
      </c>
      <c r="AJ20" s="110">
        <f t="shared" si="2"/>
        <v>0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  <c r="AQ20" s="105"/>
      <c r="AR20" s="105"/>
    </row>
    <row r="21" spans="1:44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09">
        <f t="shared" si="1"/>
        <v>0</v>
      </c>
      <c r="AJ21" s="110">
        <f t="shared" si="2"/>
        <v>0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  <c r="AQ21" s="105"/>
      <c r="AR21" s="105"/>
    </row>
    <row r="22" spans="1:44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109">
        <f t="shared" si="1"/>
        <v>0</v>
      </c>
      <c r="AJ22" s="110">
        <f t="shared" si="2"/>
        <v>0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  <c r="AQ22" s="105"/>
      <c r="AR22" s="105"/>
    </row>
    <row r="23" spans="1:44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09">
        <f t="shared" si="1"/>
        <v>0</v>
      </c>
      <c r="AJ23" s="110">
        <f t="shared" si="2"/>
        <v>0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  <c r="AQ23" s="105"/>
      <c r="AR23" s="105"/>
    </row>
    <row r="24" spans="1:44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109">
        <f t="shared" si="1"/>
        <v>0</v>
      </c>
      <c r="AJ24" s="110">
        <f t="shared" si="2"/>
        <v>0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  <c r="AQ24" s="105"/>
      <c r="AR24" s="105"/>
    </row>
    <row r="25" spans="1:44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109">
        <f t="shared" si="1"/>
        <v>0</v>
      </c>
      <c r="AJ25" s="110">
        <f t="shared" si="2"/>
        <v>0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  <c r="AQ25" s="105"/>
      <c r="AR25" s="105"/>
    </row>
    <row r="26" spans="1:44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109">
        <f t="shared" si="1"/>
        <v>0</v>
      </c>
      <c r="AJ26" s="110">
        <f t="shared" si="2"/>
        <v>0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  <c r="AQ26" s="105"/>
      <c r="AR26" s="105"/>
    </row>
    <row r="27" spans="1:44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09">
        <f t="shared" si="1"/>
        <v>0</v>
      </c>
      <c r="AJ27" s="110">
        <f t="shared" si="2"/>
        <v>0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  <c r="AQ27" s="105"/>
      <c r="AR27" s="105"/>
    </row>
    <row r="28" spans="1:44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109">
        <f t="shared" si="1"/>
        <v>0</v>
      </c>
      <c r="AJ28" s="110">
        <f t="shared" si="2"/>
        <v>0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  <c r="AQ28" s="105"/>
      <c r="AR28" s="105"/>
    </row>
    <row r="29" spans="1:44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109">
        <f t="shared" si="1"/>
        <v>0</v>
      </c>
      <c r="AJ29" s="110">
        <f t="shared" si="2"/>
        <v>0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  <c r="AQ29" s="105"/>
      <c r="AR29" s="105"/>
    </row>
    <row r="30" spans="1:44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109">
        <f t="shared" si="1"/>
        <v>0</v>
      </c>
      <c r="AJ30" s="110">
        <f t="shared" si="2"/>
        <v>0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  <c r="AQ30" s="105"/>
      <c r="AR30" s="105"/>
    </row>
    <row r="31" spans="1:44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109">
        <f t="shared" si="1"/>
        <v>0</v>
      </c>
      <c r="AJ31" s="110">
        <f t="shared" si="2"/>
        <v>0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  <c r="AQ31" s="105"/>
      <c r="AR31" s="105"/>
    </row>
    <row r="32" spans="1:44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109">
        <f t="shared" si="1"/>
        <v>0</v>
      </c>
      <c r="AJ32" s="110">
        <f t="shared" si="2"/>
        <v>0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  <c r="AQ32" s="105"/>
      <c r="AR32" s="105"/>
    </row>
    <row r="33" spans="1:44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109">
        <f t="shared" si="1"/>
        <v>0</v>
      </c>
      <c r="AJ33" s="110">
        <f t="shared" si="2"/>
        <v>0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  <c r="AQ33" s="105"/>
      <c r="AR33" s="105"/>
    </row>
    <row r="34" spans="1:44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  <c r="AQ34" s="105"/>
      <c r="AR34" s="105"/>
    </row>
    <row r="35" spans="1:44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  <c r="AQ35" s="105"/>
      <c r="AR35" s="105"/>
    </row>
    <row r="36" spans="1:44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  <c r="AQ36" s="105"/>
      <c r="AR36" s="105"/>
    </row>
    <row r="37" spans="1:44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  <c r="AQ37" s="105"/>
      <c r="AR37" s="105"/>
    </row>
    <row r="38" spans="1:44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  <c r="AQ38" s="105"/>
      <c r="AR38" s="105"/>
    </row>
    <row r="39" spans="1:44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  <c r="AQ39" s="105"/>
      <c r="AR39" s="105"/>
    </row>
    <row r="40" spans="1:44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  <c r="AQ40" s="105"/>
      <c r="AR40" s="105"/>
    </row>
    <row r="41" spans="1:44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  <c r="AQ41" s="105"/>
      <c r="AR41" s="105"/>
    </row>
    <row r="42" spans="1:44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  <c r="AQ42" s="105"/>
      <c r="AR42" s="105"/>
    </row>
    <row r="43" spans="1:44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  <c r="AQ43" s="105"/>
      <c r="AR43" s="105"/>
    </row>
    <row r="44" spans="1:44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 t="shared" si="1"/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  <c r="AQ44" s="105"/>
      <c r="AR44" s="105"/>
    </row>
    <row r="45" spans="1:44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  <c r="AQ45" s="105"/>
      <c r="AR45" s="105"/>
    </row>
    <row r="46" spans="1:44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  <c r="AQ46" s="105"/>
      <c r="AR46" s="105"/>
    </row>
    <row r="47" spans="1:44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  <c r="AQ47" s="105"/>
      <c r="AR47" s="105"/>
    </row>
    <row r="48" spans="1:44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  <c r="AQ48" s="105"/>
      <c r="AR48" s="105"/>
    </row>
    <row r="49" spans="1:44" x14ac:dyDescent="0.4">
      <c r="A49" s="144" t="s">
        <v>31</v>
      </c>
      <c r="B49" s="145"/>
      <c r="C49" s="146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0"/>
      <c r="AK49" s="151"/>
      <c r="AL49" s="151"/>
      <c r="AM49" s="152"/>
      <c r="AN49" s="7"/>
      <c r="AO49" s="7"/>
      <c r="AP49" s="7"/>
      <c r="AQ49" s="105"/>
      <c r="AR49" s="105"/>
    </row>
  </sheetData>
  <sheetProtection algorithmName="SHA-512" hashValue="x0kGlDfHuDV30jKTBAAYjVm7CjIjVox18OFWKGAm5NcEesuk31GMZRq3bDmugSP2pGI6s6ey8PZVpvhe9Ox1oQ==" saltValue="XxVI612qzwZpbq+TfiClSg==" spinCount="100000" sheet="1" objects="1" scenarios="1"/>
  <protectedRanges>
    <protectedRange sqref="D49" name="ช่วง1"/>
    <protectedRange sqref="D3:AH3" name="ช่วง1_1"/>
    <protectedRange sqref="D4:AH48" name="ช่วง1_1_1"/>
    <protectedRange sqref="AO1" name="ช่วง4_1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77" priority="5" operator="equal">
      <formula>"อา"</formula>
    </cfRule>
    <cfRule type="cellIs" dxfId="76" priority="6" operator="equal">
      <formula>"อา"</formula>
    </cfRule>
    <cfRule type="cellIs" dxfId="75" priority="7" operator="equal">
      <formula>"ส"</formula>
    </cfRule>
    <cfRule type="cellIs" dxfId="74" priority="8" operator="equal">
      <formula>"ศ"</formula>
    </cfRule>
    <cfRule type="cellIs" dxfId="73" priority="9" operator="equal">
      <formula>"พฤ"</formula>
    </cfRule>
    <cfRule type="cellIs" dxfId="72" priority="10" operator="equal">
      <formula>"พ"</formula>
    </cfRule>
    <cfRule type="cellIs" dxfId="71" priority="11" operator="equal">
      <formula>"อ"</formula>
    </cfRule>
    <cfRule type="cellIs" dxfId="70" priority="12" operator="equal">
      <formula>"จ"</formula>
    </cfRule>
  </conditionalFormatting>
  <conditionalFormatting sqref="D4:AH48">
    <cfRule type="cellIs" dxfId="69" priority="1" operator="equal">
      <formula>"ข"</formula>
    </cfRule>
    <cfRule type="cellIs" dxfId="68" priority="2" operator="equal">
      <formula>"ล"</formula>
    </cfRule>
    <cfRule type="cellIs" dxfId="67" priority="3" operator="equal">
      <formula>"ป"</formula>
    </cfRule>
    <cfRule type="cellIs" dxfId="66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449DF7-AD2B-489B-8D05-BDEB19F86DBD}">
          <x14:formula1>
            <xm:f>รายการ!$F$2:$F$22</xm:f>
          </x14:formula1>
          <xm:sqref>AO1</xm:sqref>
        </x14:dataValidation>
        <x14:dataValidation type="list" allowBlank="1" showInputMessage="1" showErrorMessage="1" xr:uid="{7B6D5F3E-0989-4F42-BB95-8714BBB3115B}">
          <x14:formula1>
            <xm:f>รายการ!$A$2:$A$5</xm:f>
          </x14:formula1>
          <xm:sqref>D4:AH48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BEF0-4D5D-4AB6-9BFB-75545F00EF81}">
  <sheetPr codeName="Sheet13">
    <tabColor rgb="FF7030A0"/>
  </sheetPr>
  <dimension ref="A1:AR49"/>
  <sheetViews>
    <sheetView zoomScale="70" zoomScaleNormal="70" workbookViewId="0">
      <pane xSplit="2" ySplit="3" topLeftCell="C4" activePane="bottomRight" state="frozen"/>
      <selection activeCell="P15" sqref="P15"/>
      <selection pane="topRight" activeCell="P15" sqref="P15"/>
      <selection pane="bottomLeft" activeCell="P15" sqref="P15"/>
      <selection pane="bottomRight" activeCell="AP1" sqref="AP1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43" width="9" style="3"/>
    <col min="44" max="44" width="7.69921875" style="3" customWidth="1"/>
    <col min="45" max="16384" width="9" style="3"/>
  </cols>
  <sheetData>
    <row r="1" spans="1:44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ตั้งค่าเดือน!C10</f>
        <v>2</v>
      </c>
      <c r="H1" s="157"/>
      <c r="I1" s="153" t="s">
        <v>9</v>
      </c>
      <c r="J1" s="173"/>
      <c r="K1" s="154"/>
      <c r="L1" s="155" t="str">
        <f>ตั้งค่าเดือน!B10</f>
        <v>ธันวาคม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ตั้งค่าเดือน!D10</f>
        <v>2568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143</v>
      </c>
      <c r="AP1" s="104" t="str">
        <f>_xlfn.IFNA(IF(VLOOKUP(AO1,รายการ!F2:G22,2,FALSE)="","",HYPERLINK("#" &amp; VLOOKUP(AO1,รายการ!F2:G22,2,FALSE)  &amp; "","คลิก")),"")</f>
        <v>คลิก</v>
      </c>
      <c r="AQ1" s="105"/>
      <c r="AR1" s="105"/>
    </row>
    <row r="2" spans="1:44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G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>
        <f t="shared" si="0"/>
        <v>29</v>
      </c>
      <c r="AG2" s="5">
        <f t="shared" si="0"/>
        <v>30</v>
      </c>
      <c r="AH2" s="5">
        <f>AG2+1</f>
        <v>31</v>
      </c>
      <c r="AI2" s="162"/>
      <c r="AJ2" s="166" t="str">
        <f>L1</f>
        <v>ธันวาคม</v>
      </c>
      <c r="AK2" s="166"/>
      <c r="AL2" s="166"/>
      <c r="AM2" s="167"/>
      <c r="AN2" s="7"/>
      <c r="AO2" s="7"/>
      <c r="AP2" s="7"/>
      <c r="AQ2" s="105"/>
      <c r="AR2" s="105"/>
    </row>
    <row r="3" spans="1:44" ht="28.5" customHeight="1" x14ac:dyDescent="0.4">
      <c r="A3" s="170"/>
      <c r="B3" s="170"/>
      <c r="C3" s="6" t="s">
        <v>8</v>
      </c>
      <c r="D3" s="8" t="str">
        <f>IF(ปฏิทินการศึกษา!C12="","",ปฏิทินการศึกษา!C12)</f>
        <v>จ</v>
      </c>
      <c r="E3" s="8" t="str">
        <f>IF(ปฏิทินการศึกษา!D12="","",ปฏิทินการศึกษา!D12)</f>
        <v>อ</v>
      </c>
      <c r="F3" s="8" t="str">
        <f>IF(ปฏิทินการศึกษา!E12="","",ปฏิทินการศึกษา!E12)</f>
        <v>พ</v>
      </c>
      <c r="G3" s="8" t="str">
        <f>IF(ปฏิทินการศึกษา!F12="","",ปฏิทินการศึกษา!F12)</f>
        <v>พฤ</v>
      </c>
      <c r="H3" s="8" t="str">
        <f>IF(ปฏิทินการศึกษา!G12="","",ปฏิทินการศึกษา!G12)</f>
        <v/>
      </c>
      <c r="I3" s="8" t="str">
        <f>IF(ปฏิทินการศึกษา!H12="","",ปฏิทินการศึกษา!H12)</f>
        <v/>
      </c>
      <c r="J3" s="8" t="str">
        <f>IF(ปฏิทินการศึกษา!I12="","",ปฏิทินการศึกษา!I12)</f>
        <v/>
      </c>
      <c r="K3" s="8" t="str">
        <f>IF(ปฏิทินการศึกษา!J12="","",ปฏิทินการศึกษา!J12)</f>
        <v>จ</v>
      </c>
      <c r="L3" s="8" t="str">
        <f>IF(ปฏิทินการศึกษา!K12="","",ปฏิทินการศึกษา!K12)</f>
        <v>อ</v>
      </c>
      <c r="M3" s="8" t="str">
        <f>IF(ปฏิทินการศึกษา!L12="","",ปฏิทินการศึกษา!L12)</f>
        <v/>
      </c>
      <c r="N3" s="8" t="str">
        <f>IF(ปฏิทินการศึกษา!M12="","",ปฏิทินการศึกษา!M12)</f>
        <v>พฤ</v>
      </c>
      <c r="O3" s="8" t="str">
        <f>IF(ปฏิทินการศึกษา!N12="","",ปฏิทินการศึกษา!N12)</f>
        <v>ศ</v>
      </c>
      <c r="P3" s="8" t="str">
        <f>IF(ปฏิทินการศึกษา!O12="","",ปฏิทินการศึกษา!O12)</f>
        <v/>
      </c>
      <c r="Q3" s="8" t="str">
        <f>IF(ปฏิทินการศึกษา!P12="","",ปฏิทินการศึกษา!P12)</f>
        <v/>
      </c>
      <c r="R3" s="8" t="str">
        <f>IF(ปฏิทินการศึกษา!Q12="","",ปฏิทินการศึกษา!Q12)</f>
        <v>จ</v>
      </c>
      <c r="S3" s="8" t="str">
        <f>IF(ปฏิทินการศึกษา!R12="","",ปฏิทินการศึกษา!R12)</f>
        <v>อ</v>
      </c>
      <c r="T3" s="8" t="str">
        <f>IF(ปฏิทินการศึกษา!S12="","",ปฏิทินการศึกษา!S12)</f>
        <v>พ</v>
      </c>
      <c r="U3" s="8" t="str">
        <f>IF(ปฏิทินการศึกษา!T12="","",ปฏิทินการศึกษา!T12)</f>
        <v>พฤ</v>
      </c>
      <c r="V3" s="8" t="str">
        <f>IF(ปฏิทินการศึกษา!U12="","",ปฏิทินการศึกษา!U12)</f>
        <v>ศ</v>
      </c>
      <c r="W3" s="8" t="str">
        <f>IF(ปฏิทินการศึกษา!V12="","",ปฏิทินการศึกษา!V12)</f>
        <v/>
      </c>
      <c r="X3" s="8" t="str">
        <f>IF(ปฏิทินการศึกษา!W12="","",ปฏิทินการศึกษา!W12)</f>
        <v/>
      </c>
      <c r="Y3" s="8" t="str">
        <f>IF(ปฏิทินการศึกษา!X12="","",ปฏิทินการศึกษา!X12)</f>
        <v>จ</v>
      </c>
      <c r="Z3" s="8" t="str">
        <f>IF(ปฏิทินการศึกษา!Y12="","",ปฏิทินการศึกษา!Y12)</f>
        <v>อ</v>
      </c>
      <c r="AA3" s="8" t="str">
        <f>IF(ปฏิทินการศึกษา!Z12="","",ปฏิทินการศึกษา!Z12)</f>
        <v>พ</v>
      </c>
      <c r="AB3" s="8" t="str">
        <f>IF(ปฏิทินการศึกษา!AA12="","",ปฏิทินการศึกษา!AA12)</f>
        <v>พฤ</v>
      </c>
      <c r="AC3" s="8" t="str">
        <f>IF(ปฏิทินการศึกษา!AB12="","",ปฏิทินการศึกษา!AB12)</f>
        <v>ศ</v>
      </c>
      <c r="AD3" s="8" t="str">
        <f>IF(ปฏิทินการศึกษา!AC12="","",ปฏิทินการศึกษา!AC12)</f>
        <v/>
      </c>
      <c r="AE3" s="8" t="str">
        <f>IF(ปฏิทินการศึกษา!AD12="","",ปฏิทินการศึกษา!AD12)</f>
        <v/>
      </c>
      <c r="AF3" s="8" t="str">
        <f>IF(ปฏิทินการศึกษา!AE12="","",ปฏิทินการศึกษา!AE12)</f>
        <v>จ</v>
      </c>
      <c r="AG3" s="8" t="str">
        <f>IF(ปฏิทินการศึกษา!AF12="","",ปฏิทินการศึกษา!AF12)</f>
        <v>อ</v>
      </c>
      <c r="AH3" s="8" t="str">
        <f>IF(ปฏิทินการศึกษา!AG12="","",ปฏิทินการศึกษา!AG12)</f>
        <v/>
      </c>
      <c r="AI3" s="106">
        <f>COUNTA(D3:AH3)-COUNTIF(D3:AH3,"")</f>
        <v>20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  <c r="AQ3" s="105"/>
      <c r="AR3" s="105"/>
    </row>
    <row r="4" spans="1:44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109">
        <f>IF(B4="","",COUNTIF(D4:AH4,"/"))</f>
        <v>0</v>
      </c>
      <c r="AJ4" s="110">
        <f>IF(B4="","",COUNTIF(D4:AH4,"/"))</f>
        <v>0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  <c r="AQ4" s="105"/>
      <c r="AR4" s="105"/>
    </row>
    <row r="5" spans="1:44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109">
        <f t="shared" ref="AI5:AI48" si="1">IF(B5="","",COUNTIF(D5:AH5,"/"))</f>
        <v>0</v>
      </c>
      <c r="AJ5" s="110">
        <f t="shared" ref="AJ5:AJ48" si="2">IF(B5="","",COUNTIF(D5:AH5,"/"))</f>
        <v>0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  <c r="AQ5" s="105"/>
      <c r="AR5" s="105"/>
    </row>
    <row r="6" spans="1:44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109">
        <f t="shared" si="1"/>
        <v>0</v>
      </c>
      <c r="AJ6" s="110">
        <f t="shared" si="2"/>
        <v>0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  <c r="AQ6" s="105"/>
      <c r="AR6" s="105"/>
    </row>
    <row r="7" spans="1:44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109">
        <f t="shared" si="1"/>
        <v>0</v>
      </c>
      <c r="AJ7" s="110">
        <f t="shared" si="2"/>
        <v>0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  <c r="AQ7" s="105"/>
      <c r="AR7" s="105"/>
    </row>
    <row r="8" spans="1:44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109">
        <f t="shared" si="1"/>
        <v>0</v>
      </c>
      <c r="AJ8" s="110">
        <f t="shared" si="2"/>
        <v>0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  <c r="AQ8" s="105"/>
      <c r="AR8" s="105"/>
    </row>
    <row r="9" spans="1:44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109">
        <f t="shared" si="1"/>
        <v>0</v>
      </c>
      <c r="AJ9" s="110">
        <f t="shared" si="2"/>
        <v>0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  <c r="AQ9" s="105"/>
      <c r="AR9" s="105"/>
    </row>
    <row r="10" spans="1:44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109">
        <f t="shared" si="1"/>
        <v>0</v>
      </c>
      <c r="AJ10" s="110">
        <f t="shared" si="2"/>
        <v>0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  <c r="AQ10" s="105"/>
      <c r="AR10" s="105"/>
    </row>
    <row r="11" spans="1:44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09">
        <f t="shared" si="1"/>
        <v>0</v>
      </c>
      <c r="AJ11" s="110">
        <f t="shared" si="2"/>
        <v>0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  <c r="AQ11" s="105"/>
      <c r="AR11" s="105"/>
    </row>
    <row r="12" spans="1:44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09">
        <f t="shared" si="1"/>
        <v>0</v>
      </c>
      <c r="AJ12" s="110">
        <f t="shared" si="2"/>
        <v>0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  <c r="AQ12" s="105"/>
      <c r="AR12" s="105"/>
    </row>
    <row r="13" spans="1:44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09">
        <f t="shared" si="1"/>
        <v>0</v>
      </c>
      <c r="AJ13" s="110">
        <f t="shared" si="2"/>
        <v>0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  <c r="AQ13" s="105"/>
      <c r="AR13" s="105"/>
    </row>
    <row r="14" spans="1:44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09">
        <f t="shared" si="1"/>
        <v>0</v>
      </c>
      <c r="AJ14" s="110">
        <f t="shared" si="2"/>
        <v>0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  <c r="AQ14" s="105"/>
      <c r="AR14" s="105"/>
    </row>
    <row r="15" spans="1:44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09">
        <f t="shared" si="1"/>
        <v>0</v>
      </c>
      <c r="AJ15" s="110">
        <f t="shared" si="2"/>
        <v>0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  <c r="AQ15" s="105"/>
      <c r="AR15" s="105"/>
    </row>
    <row r="16" spans="1:44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09">
        <f t="shared" si="1"/>
        <v>0</v>
      </c>
      <c r="AJ16" s="110">
        <f t="shared" si="2"/>
        <v>0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  <c r="AQ16" s="105"/>
      <c r="AR16" s="105"/>
    </row>
    <row r="17" spans="1:44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09">
        <f t="shared" si="1"/>
        <v>0</v>
      </c>
      <c r="AJ17" s="110">
        <f t="shared" si="2"/>
        <v>0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  <c r="AQ17" s="105"/>
      <c r="AR17" s="105"/>
    </row>
    <row r="18" spans="1:44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09">
        <f t="shared" si="1"/>
        <v>0</v>
      </c>
      <c r="AJ18" s="110">
        <f t="shared" si="2"/>
        <v>0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  <c r="AQ18" s="105"/>
      <c r="AR18" s="105"/>
    </row>
    <row r="19" spans="1:44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09">
        <f t="shared" si="1"/>
        <v>0</v>
      </c>
      <c r="AJ19" s="110">
        <f t="shared" si="2"/>
        <v>0</v>
      </c>
      <c r="AK19" s="110">
        <f t="shared" si="3"/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  <c r="AQ19" s="105"/>
      <c r="AR19" s="105"/>
    </row>
    <row r="20" spans="1:44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09">
        <f t="shared" si="1"/>
        <v>0</v>
      </c>
      <c r="AJ20" s="110">
        <f t="shared" si="2"/>
        <v>0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  <c r="AQ20" s="105"/>
      <c r="AR20" s="105"/>
    </row>
    <row r="21" spans="1:44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09">
        <f t="shared" si="1"/>
        <v>0</v>
      </c>
      <c r="AJ21" s="110">
        <f t="shared" si="2"/>
        <v>0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  <c r="AQ21" s="105"/>
      <c r="AR21" s="105"/>
    </row>
    <row r="22" spans="1:44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109">
        <f t="shared" si="1"/>
        <v>0</v>
      </c>
      <c r="AJ22" s="110">
        <f t="shared" si="2"/>
        <v>0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  <c r="AQ22" s="105"/>
      <c r="AR22" s="105"/>
    </row>
    <row r="23" spans="1:44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09">
        <f t="shared" si="1"/>
        <v>0</v>
      </c>
      <c r="AJ23" s="110">
        <f t="shared" si="2"/>
        <v>0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  <c r="AQ23" s="105"/>
      <c r="AR23" s="105"/>
    </row>
    <row r="24" spans="1:44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109">
        <f t="shared" si="1"/>
        <v>0</v>
      </c>
      <c r="AJ24" s="110">
        <f t="shared" si="2"/>
        <v>0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  <c r="AQ24" s="105"/>
      <c r="AR24" s="105"/>
    </row>
    <row r="25" spans="1:44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109">
        <f t="shared" si="1"/>
        <v>0</v>
      </c>
      <c r="AJ25" s="110">
        <f t="shared" si="2"/>
        <v>0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  <c r="AQ25" s="105"/>
      <c r="AR25" s="105"/>
    </row>
    <row r="26" spans="1:44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109">
        <f t="shared" si="1"/>
        <v>0</v>
      </c>
      <c r="AJ26" s="110">
        <f t="shared" si="2"/>
        <v>0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  <c r="AQ26" s="105"/>
      <c r="AR26" s="105"/>
    </row>
    <row r="27" spans="1:44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09">
        <f t="shared" si="1"/>
        <v>0</v>
      </c>
      <c r="AJ27" s="110">
        <f t="shared" si="2"/>
        <v>0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  <c r="AQ27" s="105"/>
      <c r="AR27" s="105"/>
    </row>
    <row r="28" spans="1:44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109">
        <f t="shared" si="1"/>
        <v>0</v>
      </c>
      <c r="AJ28" s="110">
        <f t="shared" si="2"/>
        <v>0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  <c r="AQ28" s="105"/>
      <c r="AR28" s="105"/>
    </row>
    <row r="29" spans="1:44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109">
        <f t="shared" si="1"/>
        <v>0</v>
      </c>
      <c r="AJ29" s="110">
        <f t="shared" si="2"/>
        <v>0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  <c r="AQ29" s="105"/>
      <c r="AR29" s="105"/>
    </row>
    <row r="30" spans="1:44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109">
        <f t="shared" si="1"/>
        <v>0</v>
      </c>
      <c r="AJ30" s="110">
        <f t="shared" si="2"/>
        <v>0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  <c r="AQ30" s="105"/>
      <c r="AR30" s="105"/>
    </row>
    <row r="31" spans="1:44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109">
        <f t="shared" si="1"/>
        <v>0</v>
      </c>
      <c r="AJ31" s="110">
        <f t="shared" si="2"/>
        <v>0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  <c r="AQ31" s="105"/>
      <c r="AR31" s="105"/>
    </row>
    <row r="32" spans="1:44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109">
        <f t="shared" si="1"/>
        <v>0</v>
      </c>
      <c r="AJ32" s="110">
        <f t="shared" si="2"/>
        <v>0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  <c r="AQ32" s="105"/>
      <c r="AR32" s="105"/>
    </row>
    <row r="33" spans="1:44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109">
        <f t="shared" si="1"/>
        <v>0</v>
      </c>
      <c r="AJ33" s="110">
        <f t="shared" si="2"/>
        <v>0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  <c r="AQ33" s="105"/>
      <c r="AR33" s="105"/>
    </row>
    <row r="34" spans="1:44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  <c r="AQ34" s="105"/>
      <c r="AR34" s="105"/>
    </row>
    <row r="35" spans="1:44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  <c r="AQ35" s="105"/>
      <c r="AR35" s="105"/>
    </row>
    <row r="36" spans="1:44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  <c r="AQ36" s="105"/>
      <c r="AR36" s="105"/>
    </row>
    <row r="37" spans="1:44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  <c r="AQ37" s="105"/>
      <c r="AR37" s="105"/>
    </row>
    <row r="38" spans="1:44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  <c r="AQ38" s="105"/>
      <c r="AR38" s="105"/>
    </row>
    <row r="39" spans="1:44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  <c r="AQ39" s="105"/>
      <c r="AR39" s="105"/>
    </row>
    <row r="40" spans="1:44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  <c r="AQ40" s="105"/>
      <c r="AR40" s="105"/>
    </row>
    <row r="41" spans="1:44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  <c r="AQ41" s="105"/>
      <c r="AR41" s="105"/>
    </row>
    <row r="42" spans="1:44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  <c r="AQ42" s="105"/>
      <c r="AR42" s="105"/>
    </row>
    <row r="43" spans="1:44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  <c r="AQ43" s="105"/>
      <c r="AR43" s="105"/>
    </row>
    <row r="44" spans="1:44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 t="shared" si="1"/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  <c r="AQ44" s="105"/>
      <c r="AR44" s="105"/>
    </row>
    <row r="45" spans="1:44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  <c r="AQ45" s="105"/>
      <c r="AR45" s="105"/>
    </row>
    <row r="46" spans="1:44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  <c r="AQ46" s="105"/>
      <c r="AR46" s="105"/>
    </row>
    <row r="47" spans="1:44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  <c r="AQ47" s="105"/>
      <c r="AR47" s="105"/>
    </row>
    <row r="48" spans="1:44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  <c r="AQ48" s="105"/>
      <c r="AR48" s="105"/>
    </row>
    <row r="49" spans="1:44" x14ac:dyDescent="0.4">
      <c r="A49" s="144" t="s">
        <v>31</v>
      </c>
      <c r="B49" s="145"/>
      <c r="C49" s="146"/>
      <c r="D49" s="147" t="s">
        <v>155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0"/>
      <c r="AK49" s="151"/>
      <c r="AL49" s="151"/>
      <c r="AM49" s="152"/>
      <c r="AN49" s="7"/>
      <c r="AO49" s="7"/>
      <c r="AP49" s="7"/>
      <c r="AQ49" s="105"/>
      <c r="AR49" s="105"/>
    </row>
  </sheetData>
  <sheetProtection algorithmName="SHA-512" hashValue="DuDqgKZJ/uzWLBSTCCSj5VXAFkO/h2Mn4aZ6PCgzNbU3iqHbOYPvqan0uPEzC/lNkywYGZ5veSPq6XxxMAMb0A==" saltValue="ciEw5OIJvOt1Iq2sYU/uIA==" spinCount="100000" sheet="1" objects="1" scenarios="1"/>
  <protectedRanges>
    <protectedRange sqref="L1 U1 D49" name="ช่วง1_1"/>
    <protectedRange sqref="D3:AH3" name="ช่วง1"/>
    <protectedRange sqref="D4:AH48" name="ช่วง1_1_1"/>
    <protectedRange sqref="AO1" name="ช่วง4_1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65" priority="5" operator="equal">
      <formula>"อา"</formula>
    </cfRule>
    <cfRule type="cellIs" dxfId="64" priority="6" operator="equal">
      <formula>"อา"</formula>
    </cfRule>
    <cfRule type="cellIs" dxfId="63" priority="7" operator="equal">
      <formula>"ส"</formula>
    </cfRule>
    <cfRule type="cellIs" dxfId="62" priority="8" operator="equal">
      <formula>"ศ"</formula>
    </cfRule>
    <cfRule type="cellIs" dxfId="61" priority="9" operator="equal">
      <formula>"พฤ"</formula>
    </cfRule>
    <cfRule type="cellIs" dxfId="60" priority="10" operator="equal">
      <formula>"พ"</formula>
    </cfRule>
    <cfRule type="cellIs" dxfId="59" priority="11" operator="equal">
      <formula>"อ"</formula>
    </cfRule>
    <cfRule type="cellIs" dxfId="58" priority="12" operator="equal">
      <formula>"จ"</formula>
    </cfRule>
  </conditionalFormatting>
  <conditionalFormatting sqref="D4:AH48">
    <cfRule type="cellIs" dxfId="57" priority="1" operator="equal">
      <formula>"ข"</formula>
    </cfRule>
    <cfRule type="cellIs" dxfId="56" priority="2" operator="equal">
      <formula>"ล"</formula>
    </cfRule>
    <cfRule type="cellIs" dxfId="55" priority="3" operator="equal">
      <formula>"ป"</formula>
    </cfRule>
    <cfRule type="cellIs" dxfId="54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1025CA-79D0-46BB-A98D-F6F6E9CB4533}">
          <x14:formula1>
            <xm:f>รายการ!$A$2:$A$5</xm:f>
          </x14:formula1>
          <xm:sqref>D4:AH48</xm:sqref>
        </x14:dataValidation>
        <x14:dataValidation type="list" allowBlank="1" showInputMessage="1" showErrorMessage="1" xr:uid="{3B44E1B9-301C-441D-87C5-DAE4B7CB4F49}">
          <x14:formula1>
            <xm:f>รายการ!$F$2:$F$22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259C-5F2E-4F37-ABD0-DF78EC71D4F8}">
  <sheetPr codeName="Sheet12">
    <tabColor rgb="FF7030A0"/>
  </sheetPr>
  <dimension ref="A1:AR49"/>
  <sheetViews>
    <sheetView zoomScale="70" zoomScaleNormal="70" workbookViewId="0">
      <pane xSplit="2" ySplit="3" topLeftCell="C4" activePane="bottomRight" state="frozen"/>
      <selection activeCell="P15" sqref="P15"/>
      <selection pane="topRight" activeCell="P15" sqref="P15"/>
      <selection pane="bottomLeft" activeCell="P15" sqref="P15"/>
      <selection pane="bottomRight" activeCell="AE13" sqref="AE13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43" width="9" style="3"/>
    <col min="44" max="44" width="7.69921875" style="3" customWidth="1"/>
    <col min="45" max="16384" width="9" style="3"/>
  </cols>
  <sheetData>
    <row r="1" spans="1:44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ตั้งค่าเดือน!C9</f>
        <v>2</v>
      </c>
      <c r="H1" s="157"/>
      <c r="I1" s="153" t="s">
        <v>9</v>
      </c>
      <c r="J1" s="173"/>
      <c r="K1" s="154"/>
      <c r="L1" s="155" t="str">
        <f>ตั้งค่าเดือน!B9</f>
        <v>พฤศจิกายน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ตั้งค่าเดือน!D9</f>
        <v>2568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125</v>
      </c>
      <c r="AP1" s="104" t="str">
        <f>_xlfn.IFNA(IF(VLOOKUP(AO1,รายการ!F2:G22,2,FALSE)="","",HYPERLINK("#" &amp; VLOOKUP(AO1,รายการ!F2:G22,2,FALSE)  &amp; "","คลิก")),"")</f>
        <v>คลิก</v>
      </c>
      <c r="AQ1" s="105"/>
      <c r="AR1" s="105"/>
    </row>
    <row r="2" spans="1:44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G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>
        <f t="shared" si="0"/>
        <v>29</v>
      </c>
      <c r="AG2" s="5">
        <f t="shared" si="0"/>
        <v>30</v>
      </c>
      <c r="AH2" s="5"/>
      <c r="AI2" s="162"/>
      <c r="AJ2" s="166" t="str">
        <f>L1</f>
        <v>พฤศจิกายน</v>
      </c>
      <c r="AK2" s="166"/>
      <c r="AL2" s="166"/>
      <c r="AM2" s="167"/>
      <c r="AN2" s="7"/>
      <c r="AO2" s="7"/>
      <c r="AP2" s="7"/>
      <c r="AQ2" s="105"/>
      <c r="AR2" s="105"/>
    </row>
    <row r="3" spans="1:44" ht="28.5" customHeight="1" x14ac:dyDescent="0.4">
      <c r="A3" s="170"/>
      <c r="B3" s="170"/>
      <c r="C3" s="6" t="s">
        <v>8</v>
      </c>
      <c r="D3" s="8" t="str">
        <f>IF(ปฏิทินการศึกษา!C11="","",ปฏิทินการศึกษา!C11)</f>
        <v/>
      </c>
      <c r="E3" s="8" t="str">
        <f>IF(ปฏิทินการศึกษา!D11="","",ปฏิทินการศึกษา!D11)</f>
        <v/>
      </c>
      <c r="F3" s="8" t="str">
        <f>IF(ปฏิทินการศึกษา!E11="","",ปฏิทินการศึกษา!E11)</f>
        <v>จ</v>
      </c>
      <c r="G3" s="8" t="str">
        <f>IF(ปฏิทินการศึกษา!F11="","",ปฏิทินการศึกษา!F11)</f>
        <v>อ</v>
      </c>
      <c r="H3" s="8" t="str">
        <f>IF(ปฏิทินการศึกษา!G11="","",ปฏิทินการศึกษา!G11)</f>
        <v>พ</v>
      </c>
      <c r="I3" s="8" t="str">
        <f>IF(ปฏิทินการศึกษา!H11="","",ปฏิทินการศึกษา!H11)</f>
        <v>พฤ</v>
      </c>
      <c r="J3" s="8" t="str">
        <f>IF(ปฏิทินการศึกษา!I11="","",ปฏิทินการศึกษา!I11)</f>
        <v>ศ</v>
      </c>
      <c r="K3" s="8" t="str">
        <f>IF(ปฏิทินการศึกษา!J11="","",ปฏิทินการศึกษา!J11)</f>
        <v/>
      </c>
      <c r="L3" s="8" t="str">
        <f>IF(ปฏิทินการศึกษา!K11="","",ปฏิทินการศึกษา!K11)</f>
        <v/>
      </c>
      <c r="M3" s="8" t="str">
        <f>IF(ปฏิทินการศึกษา!L11="","",ปฏิทินการศึกษา!L11)</f>
        <v>จ</v>
      </c>
      <c r="N3" s="8" t="str">
        <f>IF(ปฏิทินการศึกษา!M11="","",ปฏิทินการศึกษา!M11)</f>
        <v>อ</v>
      </c>
      <c r="O3" s="8" t="str">
        <f>IF(ปฏิทินการศึกษา!N11="","",ปฏิทินการศึกษา!N11)</f>
        <v>พ</v>
      </c>
      <c r="P3" s="8" t="str">
        <f>IF(ปฏิทินการศึกษา!O11="","",ปฏิทินการศึกษา!O11)</f>
        <v>พฤ</v>
      </c>
      <c r="Q3" s="8" t="str">
        <f>IF(ปฏิทินการศึกษา!P11="","",ปฏิทินการศึกษา!P11)</f>
        <v>ศ</v>
      </c>
      <c r="R3" s="8" t="str">
        <f>IF(ปฏิทินการศึกษา!Q11="","",ปฏิทินการศึกษา!Q11)</f>
        <v/>
      </c>
      <c r="S3" s="8" t="str">
        <f>IF(ปฏิทินการศึกษา!R11="","",ปฏิทินการศึกษา!R11)</f>
        <v/>
      </c>
      <c r="T3" s="8" t="str">
        <f>IF(ปฏิทินการศึกษา!S11="","",ปฏิทินการศึกษา!S11)</f>
        <v>จ</v>
      </c>
      <c r="U3" s="8" t="str">
        <f>IF(ปฏิทินการศึกษา!T11="","",ปฏิทินการศึกษา!T11)</f>
        <v>อ</v>
      </c>
      <c r="V3" s="8" t="str">
        <f>IF(ปฏิทินการศึกษา!U11="","",ปฏิทินการศึกษา!U11)</f>
        <v>พ</v>
      </c>
      <c r="W3" s="8" t="str">
        <f>IF(ปฏิทินการศึกษา!V11="","",ปฏิทินการศึกษา!V11)</f>
        <v>พฤ</v>
      </c>
      <c r="X3" s="8" t="str">
        <f>IF(ปฏิทินการศึกษา!W11="","",ปฏิทินการศึกษา!W11)</f>
        <v>ศ</v>
      </c>
      <c r="Y3" s="8" t="str">
        <f>IF(ปฏิทินการศึกษา!X11="","",ปฏิทินการศึกษา!X11)</f>
        <v/>
      </c>
      <c r="Z3" s="8" t="str">
        <f>IF(ปฏิทินการศึกษา!Y11="","",ปฏิทินการศึกษา!Y11)</f>
        <v/>
      </c>
      <c r="AA3" s="8" t="str">
        <f>IF(ปฏิทินการศึกษา!Z11="","",ปฏิทินการศึกษา!Z11)</f>
        <v>จ</v>
      </c>
      <c r="AB3" s="8" t="str">
        <f>IF(ปฏิทินการศึกษา!AA11="","",ปฏิทินการศึกษา!AA11)</f>
        <v>อ</v>
      </c>
      <c r="AC3" s="8" t="str">
        <f>IF(ปฏิทินการศึกษา!AB11="","",ปฏิทินการศึกษา!AB11)</f>
        <v>พ</v>
      </c>
      <c r="AD3" s="8" t="str">
        <f>IF(ปฏิทินการศึกษา!AC11="","",ปฏิทินการศึกษา!AC11)</f>
        <v>พฤ</v>
      </c>
      <c r="AE3" s="8" t="str">
        <f>IF(ปฏิทินการศึกษา!AD11="","",ปฏิทินการศึกษา!AD11)</f>
        <v>ศ</v>
      </c>
      <c r="AF3" s="8" t="str">
        <f>IF(ปฏิทินการศึกษา!AE11="","",ปฏิทินการศึกษา!AE11)</f>
        <v/>
      </c>
      <c r="AG3" s="8" t="str">
        <f>IF(ปฏิทินการศึกษา!AF11="","",ปฏิทินการศึกษา!AF11)</f>
        <v/>
      </c>
      <c r="AH3" s="8" t="str">
        <f>IF(ปฏิทินการศึกษา!AG11="","",ปฏิทินการศึกษา!AG11)</f>
        <v/>
      </c>
      <c r="AI3" s="106">
        <f>COUNTA(D3:AH3)-COUNTIF(D3:AH3,"")</f>
        <v>20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  <c r="AQ3" s="105"/>
      <c r="AR3" s="105"/>
    </row>
    <row r="4" spans="1:44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109">
        <f>IF(B4="","",COUNTIF(D4:AH4,"/"))</f>
        <v>0</v>
      </c>
      <c r="AJ4" s="110">
        <f>IF(B4="","",COUNTIF(D4:AH4,"/"))</f>
        <v>0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  <c r="AQ4" s="105"/>
      <c r="AR4" s="105"/>
    </row>
    <row r="5" spans="1:44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109">
        <f t="shared" ref="AI5:AI48" si="1">IF(B5="","",COUNTIF(D5:AH5,"/"))</f>
        <v>0</v>
      </c>
      <c r="AJ5" s="110">
        <f t="shared" ref="AJ5:AJ48" si="2">IF(B5="","",COUNTIF(D5:AH5,"/"))</f>
        <v>0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  <c r="AQ5" s="105"/>
      <c r="AR5" s="105"/>
    </row>
    <row r="6" spans="1:44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109">
        <f t="shared" si="1"/>
        <v>0</v>
      </c>
      <c r="AJ6" s="110">
        <f t="shared" si="2"/>
        <v>0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  <c r="AQ6" s="105"/>
      <c r="AR6" s="105"/>
    </row>
    <row r="7" spans="1:44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109">
        <f t="shared" si="1"/>
        <v>0</v>
      </c>
      <c r="AJ7" s="110">
        <f t="shared" si="2"/>
        <v>0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  <c r="AQ7" s="105"/>
      <c r="AR7" s="105"/>
    </row>
    <row r="8" spans="1:44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109">
        <f t="shared" si="1"/>
        <v>0</v>
      </c>
      <c r="AJ8" s="110">
        <f t="shared" si="2"/>
        <v>0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  <c r="AQ8" s="105"/>
      <c r="AR8" s="105"/>
    </row>
    <row r="9" spans="1:44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109">
        <f t="shared" si="1"/>
        <v>0</v>
      </c>
      <c r="AJ9" s="110">
        <f t="shared" si="2"/>
        <v>0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  <c r="AQ9" s="105"/>
      <c r="AR9" s="105"/>
    </row>
    <row r="10" spans="1:44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109">
        <f t="shared" si="1"/>
        <v>0</v>
      </c>
      <c r="AJ10" s="110">
        <f t="shared" si="2"/>
        <v>0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  <c r="AQ10" s="105"/>
      <c r="AR10" s="105"/>
    </row>
    <row r="11" spans="1:44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09">
        <f t="shared" si="1"/>
        <v>0</v>
      </c>
      <c r="AJ11" s="110">
        <f t="shared" si="2"/>
        <v>0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  <c r="AQ11" s="105"/>
      <c r="AR11" s="105"/>
    </row>
    <row r="12" spans="1:44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09">
        <f t="shared" si="1"/>
        <v>0</v>
      </c>
      <c r="AJ12" s="110">
        <f t="shared" si="2"/>
        <v>0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  <c r="AQ12" s="105"/>
      <c r="AR12" s="105"/>
    </row>
    <row r="13" spans="1:44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09">
        <f t="shared" si="1"/>
        <v>0</v>
      </c>
      <c r="AJ13" s="110">
        <f t="shared" si="2"/>
        <v>0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  <c r="AQ13" s="105"/>
      <c r="AR13" s="105"/>
    </row>
    <row r="14" spans="1:44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09">
        <f t="shared" si="1"/>
        <v>0</v>
      </c>
      <c r="AJ14" s="110">
        <f t="shared" si="2"/>
        <v>0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  <c r="AQ14" s="105"/>
      <c r="AR14" s="105"/>
    </row>
    <row r="15" spans="1:44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09">
        <f t="shared" si="1"/>
        <v>0</v>
      </c>
      <c r="AJ15" s="110">
        <f t="shared" si="2"/>
        <v>0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  <c r="AQ15" s="105"/>
      <c r="AR15" s="105"/>
    </row>
    <row r="16" spans="1:44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09">
        <f t="shared" si="1"/>
        <v>0</v>
      </c>
      <c r="AJ16" s="110">
        <f t="shared" si="2"/>
        <v>0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  <c r="AQ16" s="105"/>
      <c r="AR16" s="105"/>
    </row>
    <row r="17" spans="1:44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09">
        <f t="shared" si="1"/>
        <v>0</v>
      </c>
      <c r="AJ17" s="110">
        <f t="shared" si="2"/>
        <v>0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  <c r="AQ17" s="105"/>
      <c r="AR17" s="105"/>
    </row>
    <row r="18" spans="1:44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09">
        <f t="shared" si="1"/>
        <v>0</v>
      </c>
      <c r="AJ18" s="110">
        <f t="shared" si="2"/>
        <v>0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  <c r="AQ18" s="105"/>
      <c r="AR18" s="105"/>
    </row>
    <row r="19" spans="1:44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09">
        <f t="shared" si="1"/>
        <v>0</v>
      </c>
      <c r="AJ19" s="110">
        <f t="shared" si="2"/>
        <v>0</v>
      </c>
      <c r="AK19" s="110">
        <f t="shared" si="3"/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  <c r="AQ19" s="105"/>
      <c r="AR19" s="105"/>
    </row>
    <row r="20" spans="1:44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09">
        <f t="shared" si="1"/>
        <v>0</v>
      </c>
      <c r="AJ20" s="110">
        <f t="shared" si="2"/>
        <v>0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  <c r="AQ20" s="105"/>
      <c r="AR20" s="105"/>
    </row>
    <row r="21" spans="1:44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09">
        <f t="shared" si="1"/>
        <v>0</v>
      </c>
      <c r="AJ21" s="110">
        <f t="shared" si="2"/>
        <v>0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  <c r="AQ21" s="105"/>
      <c r="AR21" s="105"/>
    </row>
    <row r="22" spans="1:44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109">
        <f t="shared" si="1"/>
        <v>0</v>
      </c>
      <c r="AJ22" s="110">
        <f t="shared" si="2"/>
        <v>0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  <c r="AQ22" s="105"/>
      <c r="AR22" s="105"/>
    </row>
    <row r="23" spans="1:44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09">
        <f t="shared" si="1"/>
        <v>0</v>
      </c>
      <c r="AJ23" s="110">
        <f t="shared" si="2"/>
        <v>0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  <c r="AQ23" s="105"/>
      <c r="AR23" s="105"/>
    </row>
    <row r="24" spans="1:44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109">
        <f t="shared" si="1"/>
        <v>0</v>
      </c>
      <c r="AJ24" s="110">
        <f t="shared" si="2"/>
        <v>0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  <c r="AQ24" s="105"/>
      <c r="AR24" s="105"/>
    </row>
    <row r="25" spans="1:44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109">
        <f t="shared" si="1"/>
        <v>0</v>
      </c>
      <c r="AJ25" s="110">
        <f t="shared" si="2"/>
        <v>0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  <c r="AQ25" s="105"/>
      <c r="AR25" s="105"/>
    </row>
    <row r="26" spans="1:44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109">
        <f t="shared" si="1"/>
        <v>0</v>
      </c>
      <c r="AJ26" s="110">
        <f t="shared" si="2"/>
        <v>0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  <c r="AQ26" s="105"/>
      <c r="AR26" s="105"/>
    </row>
    <row r="27" spans="1:44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09">
        <f t="shared" si="1"/>
        <v>0</v>
      </c>
      <c r="AJ27" s="110">
        <f t="shared" si="2"/>
        <v>0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  <c r="AQ27" s="105"/>
      <c r="AR27" s="105"/>
    </row>
    <row r="28" spans="1:44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109">
        <f t="shared" si="1"/>
        <v>0</v>
      </c>
      <c r="AJ28" s="110">
        <f t="shared" si="2"/>
        <v>0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  <c r="AQ28" s="105"/>
      <c r="AR28" s="105"/>
    </row>
    <row r="29" spans="1:44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109">
        <f t="shared" si="1"/>
        <v>0</v>
      </c>
      <c r="AJ29" s="110">
        <f t="shared" si="2"/>
        <v>0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  <c r="AQ29" s="105"/>
      <c r="AR29" s="105"/>
    </row>
    <row r="30" spans="1:44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109">
        <f t="shared" si="1"/>
        <v>0</v>
      </c>
      <c r="AJ30" s="110">
        <f t="shared" si="2"/>
        <v>0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  <c r="AQ30" s="105"/>
      <c r="AR30" s="105"/>
    </row>
    <row r="31" spans="1:44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109">
        <f t="shared" si="1"/>
        <v>0</v>
      </c>
      <c r="AJ31" s="110">
        <f t="shared" si="2"/>
        <v>0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  <c r="AQ31" s="105"/>
      <c r="AR31" s="105"/>
    </row>
    <row r="32" spans="1:44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109">
        <f t="shared" si="1"/>
        <v>0</v>
      </c>
      <c r="AJ32" s="110">
        <f t="shared" si="2"/>
        <v>0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  <c r="AQ32" s="105"/>
      <c r="AR32" s="105"/>
    </row>
    <row r="33" spans="1:44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109">
        <f t="shared" si="1"/>
        <v>0</v>
      </c>
      <c r="AJ33" s="110">
        <f t="shared" si="2"/>
        <v>0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  <c r="AQ33" s="105"/>
      <c r="AR33" s="105"/>
    </row>
    <row r="34" spans="1:44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  <c r="AQ34" s="105"/>
      <c r="AR34" s="105"/>
    </row>
    <row r="35" spans="1:44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  <c r="AQ35" s="105"/>
      <c r="AR35" s="105"/>
    </row>
    <row r="36" spans="1:44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  <c r="AQ36" s="105"/>
      <c r="AR36" s="105"/>
    </row>
    <row r="37" spans="1:44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  <c r="AQ37" s="105"/>
      <c r="AR37" s="105"/>
    </row>
    <row r="38" spans="1:44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  <c r="AQ38" s="105"/>
      <c r="AR38" s="105"/>
    </row>
    <row r="39" spans="1:44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  <c r="AQ39" s="105"/>
      <c r="AR39" s="105"/>
    </row>
    <row r="40" spans="1:44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  <c r="AQ40" s="105"/>
      <c r="AR40" s="105"/>
    </row>
    <row r="41" spans="1:44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  <c r="AQ41" s="105"/>
      <c r="AR41" s="105"/>
    </row>
    <row r="42" spans="1:44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  <c r="AQ42" s="105"/>
      <c r="AR42" s="105"/>
    </row>
    <row r="43" spans="1:44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  <c r="AQ43" s="105"/>
      <c r="AR43" s="105"/>
    </row>
    <row r="44" spans="1:44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 t="shared" si="1"/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  <c r="AQ44" s="105"/>
      <c r="AR44" s="105"/>
    </row>
    <row r="45" spans="1:44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  <c r="AQ45" s="105"/>
      <c r="AR45" s="105"/>
    </row>
    <row r="46" spans="1:44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  <c r="AQ46" s="105"/>
      <c r="AR46" s="105"/>
    </row>
    <row r="47" spans="1:44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  <c r="AQ47" s="105"/>
      <c r="AR47" s="105"/>
    </row>
    <row r="48" spans="1:44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  <c r="AQ48" s="105"/>
      <c r="AR48" s="105"/>
    </row>
    <row r="49" spans="1:44" x14ac:dyDescent="0.4">
      <c r="A49" s="144" t="s">
        <v>31</v>
      </c>
      <c r="B49" s="145"/>
      <c r="C49" s="146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0"/>
      <c r="AK49" s="151"/>
      <c r="AL49" s="151"/>
      <c r="AM49" s="152"/>
      <c r="AN49" s="7"/>
      <c r="AO49" s="7"/>
      <c r="AP49" s="7"/>
      <c r="AQ49" s="105"/>
      <c r="AR49" s="105"/>
    </row>
  </sheetData>
  <sheetProtection algorithmName="SHA-512" hashValue="eyT+ZBUPD8KxaIjx20IQLHiI1WubUfjFlLXeiqm/i7Beur9JIId3+jYsmqJxFKoM5jsr0P8QC4FHLjXM4H/HGg==" saltValue="39TP+VIFYNkxLCsMjyXU+w==" spinCount="100000" sheet="1" objects="1" scenarios="1"/>
  <protectedRanges>
    <protectedRange sqref="L1 U1 D49" name="ช่วง1_1"/>
    <protectedRange sqref="D3:AH3" name="ช่วง1"/>
    <protectedRange sqref="D4:AH48" name="ช่วง1_1_1"/>
    <protectedRange sqref="AO1" name="ช่วง4_1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53" priority="5" operator="equal">
      <formula>"อา"</formula>
    </cfRule>
    <cfRule type="cellIs" dxfId="52" priority="6" operator="equal">
      <formula>"อา"</formula>
    </cfRule>
    <cfRule type="cellIs" dxfId="51" priority="7" operator="equal">
      <formula>"ส"</formula>
    </cfRule>
    <cfRule type="cellIs" dxfId="50" priority="8" operator="equal">
      <formula>"ศ"</formula>
    </cfRule>
    <cfRule type="cellIs" dxfId="49" priority="9" operator="equal">
      <formula>"พฤ"</formula>
    </cfRule>
    <cfRule type="cellIs" dxfId="48" priority="10" operator="equal">
      <formula>"พ"</formula>
    </cfRule>
    <cfRule type="cellIs" dxfId="47" priority="11" operator="equal">
      <formula>"อ"</formula>
    </cfRule>
    <cfRule type="cellIs" dxfId="46" priority="12" operator="equal">
      <formula>"จ"</formula>
    </cfRule>
  </conditionalFormatting>
  <conditionalFormatting sqref="D4:AH48">
    <cfRule type="cellIs" dxfId="45" priority="1" operator="equal">
      <formula>"ข"</formula>
    </cfRule>
    <cfRule type="cellIs" dxfId="44" priority="2" operator="equal">
      <formula>"ล"</formula>
    </cfRule>
    <cfRule type="cellIs" dxfId="43" priority="3" operator="equal">
      <formula>"ป"</formula>
    </cfRule>
    <cfRule type="cellIs" dxfId="42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A63C60-70DE-4FF2-BE9B-C591CF10CCE8}">
          <x14:formula1>
            <xm:f>รายการ!$A$2:$A$5</xm:f>
          </x14:formula1>
          <xm:sqref>D4:AH48</xm:sqref>
        </x14:dataValidation>
        <x14:dataValidation type="list" allowBlank="1" showInputMessage="1" showErrorMessage="1" xr:uid="{014004E4-BAE1-47B2-AB73-6617E27C4112}">
          <x14:formula1>
            <xm:f>รายการ!$F$2:$F$22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03C9D-C1AD-4CF8-A20D-0C0B35A9BD6B}">
  <sheetPr codeName="Sheet14">
    <tabColor rgb="FF7030A0"/>
  </sheetPr>
  <dimension ref="A1:AR49"/>
  <sheetViews>
    <sheetView zoomScale="70" zoomScaleNormal="70" workbookViewId="0">
      <pane xSplit="2" ySplit="3" topLeftCell="C30" activePane="bottomRight" state="frozen"/>
      <selection activeCell="P15" sqref="P15"/>
      <selection pane="topRight" activeCell="P15" sqref="P15"/>
      <selection pane="bottomLeft" activeCell="P15" sqref="P15"/>
      <selection pane="bottomRight" activeCell="AA43" sqref="AA43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43" width="9" style="3"/>
    <col min="44" max="44" width="7.69921875" style="3" customWidth="1"/>
    <col min="45" max="16384" width="9" style="3"/>
  </cols>
  <sheetData>
    <row r="1" spans="1:44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ตั้งค่าเดือน!C11</f>
        <v>2</v>
      </c>
      <c r="H1" s="157"/>
      <c r="I1" s="153" t="s">
        <v>9</v>
      </c>
      <c r="J1" s="173"/>
      <c r="K1" s="154"/>
      <c r="L1" s="155" t="str">
        <f>ตั้งค่าเดือน!B11</f>
        <v>มกราคม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ตั้งค่าเดือน!D11</f>
        <v>2569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125</v>
      </c>
      <c r="AP1" s="104" t="str">
        <f>_xlfn.IFNA(IF(VLOOKUP(AO1,รายการ!F2:G22,2,FALSE)="","",HYPERLINK("#" &amp; VLOOKUP(AO1,รายการ!F2:G22,2,FALSE)  &amp; "","คลิก")),"")</f>
        <v>คลิก</v>
      </c>
      <c r="AQ1" s="105"/>
      <c r="AR1" s="105"/>
    </row>
    <row r="2" spans="1:44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G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>
        <f t="shared" si="0"/>
        <v>29</v>
      </c>
      <c r="AG2" s="5">
        <f t="shared" si="0"/>
        <v>30</v>
      </c>
      <c r="AH2" s="5">
        <f>AG2+1</f>
        <v>31</v>
      </c>
      <c r="AI2" s="162"/>
      <c r="AJ2" s="166" t="str">
        <f>L1</f>
        <v>มกราคม</v>
      </c>
      <c r="AK2" s="166"/>
      <c r="AL2" s="166"/>
      <c r="AM2" s="167"/>
      <c r="AN2" s="7"/>
      <c r="AO2" s="7"/>
      <c r="AP2" s="7"/>
      <c r="AQ2" s="105"/>
      <c r="AR2" s="105"/>
    </row>
    <row r="3" spans="1:44" ht="28.5" customHeight="1" x14ac:dyDescent="0.4">
      <c r="A3" s="170"/>
      <c r="B3" s="170"/>
      <c r="C3" s="6" t="s">
        <v>8</v>
      </c>
      <c r="D3" s="8" t="str">
        <f>IF(ปฏิทินการศึกษา!C13="","",ปฏิทินการศึกษา!C13)</f>
        <v/>
      </c>
      <c r="E3" s="8" t="str">
        <f>IF(ปฏิทินการศึกษา!D13="","",ปฏิทินการศึกษา!D13)</f>
        <v/>
      </c>
      <c r="F3" s="8" t="str">
        <f>IF(ปฏิทินการศึกษา!E13="","",ปฏิทินการศึกษา!E13)</f>
        <v/>
      </c>
      <c r="G3" s="8" t="str">
        <f>IF(ปฏิทินการศึกษา!F13="","",ปฏิทินการศึกษา!F13)</f>
        <v/>
      </c>
      <c r="H3" s="8" t="str">
        <f>IF(ปฏิทินการศึกษา!G13="","",ปฏิทินการศึกษา!G13)</f>
        <v>จ</v>
      </c>
      <c r="I3" s="8" t="str">
        <f>IF(ปฏิทินการศึกษา!H13="","",ปฏิทินการศึกษา!H13)</f>
        <v>อ</v>
      </c>
      <c r="J3" s="8" t="str">
        <f>IF(ปฏิทินการศึกษา!I13="","",ปฏิทินการศึกษา!I13)</f>
        <v>พ</v>
      </c>
      <c r="K3" s="8" t="str">
        <f>IF(ปฏิทินการศึกษา!J13="","",ปฏิทินการศึกษา!J13)</f>
        <v>พฤ</v>
      </c>
      <c r="L3" s="8" t="str">
        <f>IF(ปฏิทินการศึกษา!K13="","",ปฏิทินการศึกษา!K13)</f>
        <v>ศ</v>
      </c>
      <c r="M3" s="8" t="str">
        <f>IF(ปฏิทินการศึกษา!L13="","",ปฏิทินการศึกษา!L13)</f>
        <v/>
      </c>
      <c r="N3" s="8" t="str">
        <f>IF(ปฏิทินการศึกษา!M13="","",ปฏิทินการศึกษา!M13)</f>
        <v/>
      </c>
      <c r="O3" s="8" t="str">
        <f>IF(ปฏิทินการศึกษา!N13="","",ปฏิทินการศึกษา!N13)</f>
        <v>จ</v>
      </c>
      <c r="P3" s="8" t="str">
        <f>IF(ปฏิทินการศึกษา!O13="","",ปฏิทินการศึกษา!O13)</f>
        <v>อ</v>
      </c>
      <c r="Q3" s="8" t="str">
        <f>IF(ปฏิทินการศึกษา!P13="","",ปฏิทินการศึกษา!P13)</f>
        <v>พ</v>
      </c>
      <c r="R3" s="8" t="str">
        <f>IF(ปฏิทินการศึกษา!Q13="","",ปฏิทินการศึกษา!Q13)</f>
        <v>พฤ</v>
      </c>
      <c r="S3" s="8" t="str">
        <f>IF(ปฏิทินการศึกษา!R13="","",ปฏิทินการศึกษา!R13)</f>
        <v>ศ</v>
      </c>
      <c r="T3" s="8" t="str">
        <f>IF(ปฏิทินการศึกษา!S13="","",ปฏิทินการศึกษา!S13)</f>
        <v/>
      </c>
      <c r="U3" s="8" t="str">
        <f>IF(ปฏิทินการศึกษา!T13="","",ปฏิทินการศึกษา!T13)</f>
        <v/>
      </c>
      <c r="V3" s="8" t="str">
        <f>IF(ปฏิทินการศึกษา!U13="","",ปฏิทินการศึกษา!U13)</f>
        <v>จ</v>
      </c>
      <c r="W3" s="8" t="str">
        <f>IF(ปฏิทินการศึกษา!V13="","",ปฏิทินการศึกษา!V13)</f>
        <v>อ</v>
      </c>
      <c r="X3" s="8" t="str">
        <f>IF(ปฏิทินการศึกษา!W13="","",ปฏิทินการศึกษา!W13)</f>
        <v>พ</v>
      </c>
      <c r="Y3" s="8" t="str">
        <f>IF(ปฏิทินการศึกษา!X13="","",ปฏิทินการศึกษา!X13)</f>
        <v>พฤ</v>
      </c>
      <c r="Z3" s="8" t="str">
        <f>IF(ปฏิทินการศึกษา!Y13="","",ปฏิทินการศึกษา!Y13)</f>
        <v>ศ</v>
      </c>
      <c r="AA3" s="8" t="str">
        <f>IF(ปฏิทินการศึกษา!Z13="","",ปฏิทินการศึกษา!Z13)</f>
        <v/>
      </c>
      <c r="AB3" s="8" t="str">
        <f>IF(ปฏิทินการศึกษา!AA13="","",ปฏิทินการศึกษา!AA13)</f>
        <v/>
      </c>
      <c r="AC3" s="8" t="str">
        <f>IF(ปฏิทินการศึกษา!AB13="","",ปฏิทินการศึกษา!AB13)</f>
        <v>จ</v>
      </c>
      <c r="AD3" s="8" t="str">
        <f>IF(ปฏิทินการศึกษา!AC13="","",ปฏิทินการศึกษา!AC13)</f>
        <v>อ</v>
      </c>
      <c r="AE3" s="8" t="str">
        <f>IF(ปฏิทินการศึกษา!AD13="","",ปฏิทินการศึกษา!AD13)</f>
        <v>พ</v>
      </c>
      <c r="AF3" s="8" t="str">
        <f>IF(ปฏิทินการศึกษา!AE13="","",ปฏิทินการศึกษา!AE13)</f>
        <v>พฤ</v>
      </c>
      <c r="AG3" s="8" t="str">
        <f>IF(ปฏิทินการศึกษา!AF13="","",ปฏิทินการศึกษา!AF13)</f>
        <v>ศ</v>
      </c>
      <c r="AH3" s="8" t="str">
        <f>IF(ปฏิทินการศึกษา!AG13="","",ปฏิทินการศึกษา!AG13)</f>
        <v/>
      </c>
      <c r="AI3" s="106">
        <f>COUNTA(D3:AH3)-COUNTIF(D3:AH3,"")</f>
        <v>20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  <c r="AQ3" s="105"/>
      <c r="AR3" s="105"/>
    </row>
    <row r="4" spans="1:44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109">
        <f>IF(B4="","",COUNTIF(D4:AH4,"/"))</f>
        <v>0</v>
      </c>
      <c r="AJ4" s="110">
        <f>IF(B4="","",COUNTIF(D4:AH4,"/"))</f>
        <v>0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  <c r="AQ4" s="105"/>
      <c r="AR4" s="105"/>
    </row>
    <row r="5" spans="1:44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109">
        <f t="shared" ref="AI5:AI48" si="1">IF(B5="","",COUNTIF(D5:AH5,"/"))</f>
        <v>0</v>
      </c>
      <c r="AJ5" s="110">
        <f t="shared" ref="AJ5:AJ48" si="2">IF(B5="","",COUNTIF(D5:AH5,"/"))</f>
        <v>0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  <c r="AQ5" s="105"/>
      <c r="AR5" s="105"/>
    </row>
    <row r="6" spans="1:44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109">
        <f t="shared" si="1"/>
        <v>0</v>
      </c>
      <c r="AJ6" s="110">
        <f t="shared" si="2"/>
        <v>0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  <c r="AQ6" s="105"/>
      <c r="AR6" s="105"/>
    </row>
    <row r="7" spans="1:44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109">
        <f t="shared" si="1"/>
        <v>0</v>
      </c>
      <c r="AJ7" s="110">
        <f t="shared" si="2"/>
        <v>0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  <c r="AQ7" s="105"/>
      <c r="AR7" s="105"/>
    </row>
    <row r="8" spans="1:44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109">
        <f t="shared" si="1"/>
        <v>0</v>
      </c>
      <c r="AJ8" s="110">
        <f t="shared" si="2"/>
        <v>0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  <c r="AQ8" s="105"/>
      <c r="AR8" s="105"/>
    </row>
    <row r="9" spans="1:44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109">
        <f t="shared" si="1"/>
        <v>0</v>
      </c>
      <c r="AJ9" s="110">
        <f t="shared" si="2"/>
        <v>0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  <c r="AQ9" s="105"/>
      <c r="AR9" s="105"/>
    </row>
    <row r="10" spans="1:44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109">
        <f t="shared" si="1"/>
        <v>0</v>
      </c>
      <c r="AJ10" s="110">
        <f t="shared" si="2"/>
        <v>0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  <c r="AQ10" s="105"/>
      <c r="AR10" s="105"/>
    </row>
    <row r="11" spans="1:44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09">
        <f t="shared" si="1"/>
        <v>0</v>
      </c>
      <c r="AJ11" s="110">
        <f t="shared" si="2"/>
        <v>0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  <c r="AQ11" s="105"/>
      <c r="AR11" s="105"/>
    </row>
    <row r="12" spans="1:44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09">
        <f t="shared" si="1"/>
        <v>0</v>
      </c>
      <c r="AJ12" s="110">
        <f t="shared" si="2"/>
        <v>0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  <c r="AQ12" s="105"/>
      <c r="AR12" s="105"/>
    </row>
    <row r="13" spans="1:44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09">
        <f t="shared" si="1"/>
        <v>0</v>
      </c>
      <c r="AJ13" s="110">
        <f t="shared" si="2"/>
        <v>0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  <c r="AQ13" s="105"/>
      <c r="AR13" s="105"/>
    </row>
    <row r="14" spans="1:44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09">
        <f t="shared" si="1"/>
        <v>0</v>
      </c>
      <c r="AJ14" s="110">
        <f t="shared" si="2"/>
        <v>0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  <c r="AQ14" s="105"/>
      <c r="AR14" s="105"/>
    </row>
    <row r="15" spans="1:44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09">
        <f t="shared" si="1"/>
        <v>0</v>
      </c>
      <c r="AJ15" s="110">
        <f t="shared" si="2"/>
        <v>0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  <c r="AQ15" s="105"/>
      <c r="AR15" s="105"/>
    </row>
    <row r="16" spans="1:44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09">
        <f t="shared" si="1"/>
        <v>0</v>
      </c>
      <c r="AJ16" s="110">
        <f t="shared" si="2"/>
        <v>0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  <c r="AQ16" s="105"/>
      <c r="AR16" s="105"/>
    </row>
    <row r="17" spans="1:44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09">
        <f t="shared" si="1"/>
        <v>0</v>
      </c>
      <c r="AJ17" s="110">
        <f t="shared" si="2"/>
        <v>0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  <c r="AQ17" s="105"/>
      <c r="AR17" s="105"/>
    </row>
    <row r="18" spans="1:44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09">
        <f t="shared" si="1"/>
        <v>0</v>
      </c>
      <c r="AJ18" s="110">
        <f t="shared" si="2"/>
        <v>0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  <c r="AQ18" s="105"/>
      <c r="AR18" s="105"/>
    </row>
    <row r="19" spans="1:44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09">
        <f t="shared" si="1"/>
        <v>0</v>
      </c>
      <c r="AJ19" s="110">
        <f t="shared" si="2"/>
        <v>0</v>
      </c>
      <c r="AK19" s="110">
        <f t="shared" si="3"/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  <c r="AQ19" s="105"/>
      <c r="AR19" s="105"/>
    </row>
    <row r="20" spans="1:44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09">
        <f t="shared" si="1"/>
        <v>0</v>
      </c>
      <c r="AJ20" s="110">
        <f t="shared" si="2"/>
        <v>0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  <c r="AQ20" s="105"/>
      <c r="AR20" s="105"/>
    </row>
    <row r="21" spans="1:44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09">
        <f t="shared" si="1"/>
        <v>0</v>
      </c>
      <c r="AJ21" s="110">
        <f t="shared" si="2"/>
        <v>0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  <c r="AQ21" s="105"/>
      <c r="AR21" s="105"/>
    </row>
    <row r="22" spans="1:44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109">
        <f t="shared" si="1"/>
        <v>0</v>
      </c>
      <c r="AJ22" s="110">
        <f t="shared" si="2"/>
        <v>0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  <c r="AQ22" s="105"/>
      <c r="AR22" s="105"/>
    </row>
    <row r="23" spans="1:44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09">
        <f t="shared" si="1"/>
        <v>0</v>
      </c>
      <c r="AJ23" s="110">
        <f t="shared" si="2"/>
        <v>0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  <c r="AQ23" s="105"/>
      <c r="AR23" s="105"/>
    </row>
    <row r="24" spans="1:44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109">
        <f t="shared" si="1"/>
        <v>0</v>
      </c>
      <c r="AJ24" s="110">
        <f t="shared" si="2"/>
        <v>0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  <c r="AQ24" s="105"/>
      <c r="AR24" s="105"/>
    </row>
    <row r="25" spans="1:44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109">
        <f t="shared" si="1"/>
        <v>0</v>
      </c>
      <c r="AJ25" s="110">
        <f t="shared" si="2"/>
        <v>0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  <c r="AQ25" s="105"/>
      <c r="AR25" s="105"/>
    </row>
    <row r="26" spans="1:44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109">
        <f t="shared" si="1"/>
        <v>0</v>
      </c>
      <c r="AJ26" s="110">
        <f t="shared" si="2"/>
        <v>0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  <c r="AQ26" s="105"/>
      <c r="AR26" s="105"/>
    </row>
    <row r="27" spans="1:44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09">
        <f t="shared" si="1"/>
        <v>0</v>
      </c>
      <c r="AJ27" s="110">
        <f t="shared" si="2"/>
        <v>0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  <c r="AQ27" s="105"/>
      <c r="AR27" s="105"/>
    </row>
    <row r="28" spans="1:44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109">
        <f t="shared" si="1"/>
        <v>0</v>
      </c>
      <c r="AJ28" s="110">
        <f t="shared" si="2"/>
        <v>0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  <c r="AQ28" s="105"/>
      <c r="AR28" s="105"/>
    </row>
    <row r="29" spans="1:44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109">
        <f t="shared" si="1"/>
        <v>0</v>
      </c>
      <c r="AJ29" s="110">
        <f t="shared" si="2"/>
        <v>0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  <c r="AQ29" s="105"/>
      <c r="AR29" s="105"/>
    </row>
    <row r="30" spans="1:44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109">
        <f t="shared" si="1"/>
        <v>0</v>
      </c>
      <c r="AJ30" s="110">
        <f t="shared" si="2"/>
        <v>0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  <c r="AQ30" s="105"/>
      <c r="AR30" s="105"/>
    </row>
    <row r="31" spans="1:44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109">
        <f t="shared" si="1"/>
        <v>0</v>
      </c>
      <c r="AJ31" s="110">
        <f t="shared" si="2"/>
        <v>0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  <c r="AQ31" s="105"/>
      <c r="AR31" s="105"/>
    </row>
    <row r="32" spans="1:44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109">
        <f t="shared" si="1"/>
        <v>0</v>
      </c>
      <c r="AJ32" s="110">
        <f t="shared" si="2"/>
        <v>0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  <c r="AQ32" s="105"/>
      <c r="AR32" s="105"/>
    </row>
    <row r="33" spans="1:44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109">
        <f t="shared" si="1"/>
        <v>0</v>
      </c>
      <c r="AJ33" s="110">
        <f t="shared" si="2"/>
        <v>0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  <c r="AQ33" s="105"/>
      <c r="AR33" s="105"/>
    </row>
    <row r="34" spans="1:44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  <c r="AQ34" s="105"/>
      <c r="AR34" s="105"/>
    </row>
    <row r="35" spans="1:44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  <c r="AQ35" s="105"/>
      <c r="AR35" s="105"/>
    </row>
    <row r="36" spans="1:44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  <c r="AQ36" s="105"/>
      <c r="AR36" s="105"/>
    </row>
    <row r="37" spans="1:44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  <c r="AQ37" s="105"/>
      <c r="AR37" s="105"/>
    </row>
    <row r="38" spans="1:44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  <c r="AQ38" s="105"/>
      <c r="AR38" s="105"/>
    </row>
    <row r="39" spans="1:44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  <c r="AQ39" s="105"/>
      <c r="AR39" s="105"/>
    </row>
    <row r="40" spans="1:44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  <c r="AQ40" s="105"/>
      <c r="AR40" s="105"/>
    </row>
    <row r="41" spans="1:44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  <c r="AQ41" s="105"/>
      <c r="AR41" s="105"/>
    </row>
    <row r="42" spans="1:44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  <c r="AQ42" s="105"/>
      <c r="AR42" s="105"/>
    </row>
    <row r="43" spans="1:44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  <c r="AQ43" s="105"/>
      <c r="AR43" s="105"/>
    </row>
    <row r="44" spans="1:44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>IF(B44="","",COUNTIF(D44:AH44,"/"))</f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  <c r="AQ44" s="105"/>
      <c r="AR44" s="105"/>
    </row>
    <row r="45" spans="1:44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  <c r="AQ45" s="105"/>
      <c r="AR45" s="105"/>
    </row>
    <row r="46" spans="1:44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  <c r="AQ46" s="105"/>
      <c r="AR46" s="105"/>
    </row>
    <row r="47" spans="1:44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  <c r="AQ47" s="105"/>
      <c r="AR47" s="105"/>
    </row>
    <row r="48" spans="1:44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  <c r="AQ48" s="105"/>
      <c r="AR48" s="105"/>
    </row>
    <row r="49" spans="1:44" x14ac:dyDescent="0.4">
      <c r="A49" s="144" t="s">
        <v>31</v>
      </c>
      <c r="B49" s="145"/>
      <c r="C49" s="146"/>
      <c r="D49" s="147" t="s">
        <v>153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0"/>
      <c r="AK49" s="151"/>
      <c r="AL49" s="151"/>
      <c r="AM49" s="152"/>
      <c r="AN49" s="7"/>
      <c r="AO49" s="7"/>
      <c r="AP49" s="7"/>
      <c r="AQ49" s="105"/>
      <c r="AR49" s="105"/>
    </row>
  </sheetData>
  <sheetProtection algorithmName="SHA-512" hashValue="9RbHubiDuYvMWgE8eMpV8z3qq6Vye2eYZcL7xEqI9KihZwAFU5PLXy2lss20lPuNjK6ZJIhr415L+pFK9Uk+yQ==" saltValue="GUMy8Fs94HOLqu0xUg/njw==" spinCount="100000" sheet="1" objects="1" scenarios="1"/>
  <protectedRanges>
    <protectedRange sqref="L1 U1 D49" name="ช่วง1_1"/>
    <protectedRange sqref="D3:AH3" name="ช่วง1"/>
    <protectedRange sqref="D4:AH48" name="ช่วง1_1_1"/>
    <protectedRange sqref="AO1" name="ช่วง4_1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41" priority="5" operator="equal">
      <formula>"อา"</formula>
    </cfRule>
    <cfRule type="cellIs" dxfId="40" priority="6" operator="equal">
      <formula>"อา"</formula>
    </cfRule>
    <cfRule type="cellIs" dxfId="39" priority="7" operator="equal">
      <formula>"ส"</formula>
    </cfRule>
    <cfRule type="cellIs" dxfId="38" priority="8" operator="equal">
      <formula>"ศ"</formula>
    </cfRule>
    <cfRule type="cellIs" dxfId="37" priority="9" operator="equal">
      <formula>"พฤ"</formula>
    </cfRule>
    <cfRule type="cellIs" dxfId="36" priority="10" operator="equal">
      <formula>"พ"</formula>
    </cfRule>
    <cfRule type="cellIs" dxfId="35" priority="11" operator="equal">
      <formula>"อ"</formula>
    </cfRule>
    <cfRule type="cellIs" dxfId="34" priority="12" operator="equal">
      <formula>"จ"</formula>
    </cfRule>
  </conditionalFormatting>
  <conditionalFormatting sqref="D4:AH48">
    <cfRule type="cellIs" dxfId="33" priority="1" operator="equal">
      <formula>"ข"</formula>
    </cfRule>
    <cfRule type="cellIs" dxfId="32" priority="2" operator="equal">
      <formula>"ล"</formula>
    </cfRule>
    <cfRule type="cellIs" dxfId="31" priority="3" operator="equal">
      <formula>"ป"</formula>
    </cfRule>
    <cfRule type="cellIs" dxfId="30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E03544D-C232-4FD2-9EA2-EB93734823B1}">
          <x14:formula1>
            <xm:f>รายการ!$A$2:$A$5</xm:f>
          </x14:formula1>
          <xm:sqref>D4:AH48</xm:sqref>
        </x14:dataValidation>
        <x14:dataValidation type="list" allowBlank="1" showInputMessage="1" showErrorMessage="1" xr:uid="{02876A2A-92A4-4580-8D79-A41923DFCD70}">
          <x14:formula1>
            <xm:f>รายการ!$F$2:$F$22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5081A-40A5-4D7E-B13D-1444492DE92C}">
  <sheetPr codeName="Sheet15">
    <tabColor rgb="FF7030A0"/>
  </sheetPr>
  <dimension ref="A1:AP49"/>
  <sheetViews>
    <sheetView zoomScale="70" zoomScaleNormal="70" workbookViewId="0">
      <pane xSplit="2" ySplit="3" topLeftCell="C4" activePane="bottomRight" state="frozen"/>
      <selection activeCell="P15" sqref="P15"/>
      <selection pane="topRight" activeCell="P15" sqref="P15"/>
      <selection pane="bottomLeft" activeCell="P15" sqref="P15"/>
      <selection pane="bottomRight" activeCell="B4" sqref="B4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16384" width="9" style="3"/>
  </cols>
  <sheetData>
    <row r="1" spans="1:42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ตั้งค่าเดือน!C12</f>
        <v>2</v>
      </c>
      <c r="H1" s="157"/>
      <c r="I1" s="153" t="s">
        <v>9</v>
      </c>
      <c r="J1" s="173"/>
      <c r="K1" s="154"/>
      <c r="L1" s="155" t="str">
        <f>ตั้งค่าเดือน!B12</f>
        <v>กุมภาพันธ์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ตั้งค่าเดือน!D12</f>
        <v>2569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125</v>
      </c>
      <c r="AP1" s="104" t="str">
        <f>_xlfn.IFNA(IF(VLOOKUP(AO1,รายการ!F2:G22,2,FALSE)="","",HYPERLINK("#" &amp; VLOOKUP(AO1,รายการ!F2:G22,2,FALSE)  &amp; "","คลิก")),"")</f>
        <v>คลิก</v>
      </c>
    </row>
    <row r="2" spans="1:42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E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/>
      <c r="AG2" s="5"/>
      <c r="AH2" s="5"/>
      <c r="AI2" s="162"/>
      <c r="AJ2" s="166" t="str">
        <f>L1</f>
        <v>กุมภาพันธ์</v>
      </c>
      <c r="AK2" s="166"/>
      <c r="AL2" s="166"/>
      <c r="AM2" s="167"/>
      <c r="AN2" s="7"/>
      <c r="AO2" s="7"/>
      <c r="AP2" s="7"/>
    </row>
    <row r="3" spans="1:42" ht="28.5" customHeight="1" x14ac:dyDescent="0.4">
      <c r="A3" s="170"/>
      <c r="B3" s="170"/>
      <c r="C3" s="6" t="s">
        <v>8</v>
      </c>
      <c r="D3" s="8" t="str">
        <f>IF(ปฏิทินการศึกษา!C14="","",ปฏิทินการศึกษา!C14)</f>
        <v/>
      </c>
      <c r="E3" s="8" t="str">
        <f>IF(ปฏิทินการศึกษา!D14="","",ปฏิทินการศึกษา!D14)</f>
        <v>จ</v>
      </c>
      <c r="F3" s="8" t="str">
        <f>IF(ปฏิทินการศึกษา!E14="","",ปฏิทินการศึกษา!E14)</f>
        <v>อ</v>
      </c>
      <c r="G3" s="8" t="str">
        <f>IF(ปฏิทินการศึกษา!F14="","",ปฏิทินการศึกษา!F14)</f>
        <v>พ</v>
      </c>
      <c r="H3" s="8" t="str">
        <f>IF(ปฏิทินการศึกษา!G14="","",ปฏิทินการศึกษา!G14)</f>
        <v>พฤ</v>
      </c>
      <c r="I3" s="8" t="str">
        <f>IF(ปฏิทินการศึกษา!H14="","",ปฏิทินการศึกษา!H14)</f>
        <v>ศ</v>
      </c>
      <c r="J3" s="8" t="str">
        <f>IF(ปฏิทินการศึกษา!I14="","",ปฏิทินการศึกษา!I14)</f>
        <v/>
      </c>
      <c r="K3" s="8" t="str">
        <f>IF(ปฏิทินการศึกษา!J14="","",ปฏิทินการศึกษา!J14)</f>
        <v/>
      </c>
      <c r="L3" s="8" t="str">
        <f>IF(ปฏิทินการศึกษา!K14="","",ปฏิทินการศึกษา!K14)</f>
        <v>จ</v>
      </c>
      <c r="M3" s="8" t="str">
        <f>IF(ปฏิทินการศึกษา!L14="","",ปฏิทินการศึกษา!L14)</f>
        <v>อ</v>
      </c>
      <c r="N3" s="8" t="str">
        <f>IF(ปฏิทินการศึกษา!M14="","",ปฏิทินการศึกษา!M14)</f>
        <v>พ</v>
      </c>
      <c r="O3" s="8" t="str">
        <f>IF(ปฏิทินการศึกษา!N14="","",ปฏิทินการศึกษา!N14)</f>
        <v>พฤ</v>
      </c>
      <c r="P3" s="8" t="str">
        <f>IF(ปฏิทินการศึกษา!O14="","",ปฏิทินการศึกษา!O14)</f>
        <v>ศ</v>
      </c>
      <c r="Q3" s="8" t="str">
        <f>IF(ปฏิทินการศึกษา!P14="","",ปฏิทินการศึกษา!P14)</f>
        <v/>
      </c>
      <c r="R3" s="8" t="str">
        <f>IF(ปฏิทินการศึกษา!Q14="","",ปฏิทินการศึกษา!Q14)</f>
        <v/>
      </c>
      <c r="S3" s="8" t="str">
        <f>IF(ปฏิทินการศึกษา!R14="","",ปฏิทินการศึกษา!R14)</f>
        <v>จ</v>
      </c>
      <c r="T3" s="8" t="str">
        <f>IF(ปฏิทินการศึกษา!S14="","",ปฏิทินการศึกษา!S14)</f>
        <v>อ</v>
      </c>
      <c r="U3" s="8" t="str">
        <f>IF(ปฏิทินการศึกษา!T14="","",ปฏิทินการศึกษา!T14)</f>
        <v>พ</v>
      </c>
      <c r="V3" s="8" t="str">
        <f>IF(ปฏิทินการศึกษา!U14="","",ปฏิทินการศึกษา!U14)</f>
        <v>พฤ</v>
      </c>
      <c r="W3" s="8" t="str">
        <f>IF(ปฏิทินการศึกษา!V14="","",ปฏิทินการศึกษา!V14)</f>
        <v>ศ</v>
      </c>
      <c r="X3" s="8" t="str">
        <f>IF(ปฏิทินการศึกษา!W14="","",ปฏิทินการศึกษา!W14)</f>
        <v/>
      </c>
      <c r="Y3" s="8" t="str">
        <f>IF(ปฏิทินการศึกษา!X14="","",ปฏิทินการศึกษา!X14)</f>
        <v/>
      </c>
      <c r="Z3" s="8" t="str">
        <f>IF(ปฏิทินการศึกษา!Y14="","",ปฏิทินการศึกษา!Y14)</f>
        <v>จ</v>
      </c>
      <c r="AA3" s="8" t="str">
        <f>IF(ปฏิทินการศึกษา!Z14="","",ปฏิทินการศึกษา!Z14)</f>
        <v>อ</v>
      </c>
      <c r="AB3" s="8" t="str">
        <f>IF(ปฏิทินการศึกษา!AA14="","",ปฏิทินการศึกษา!AA14)</f>
        <v>พ</v>
      </c>
      <c r="AC3" s="8" t="str">
        <f>IF(ปฏิทินการศึกษา!AB14="","",ปฏิทินการศึกษา!AB14)</f>
        <v>พฤ</v>
      </c>
      <c r="AD3" s="8" t="str">
        <f>IF(ปฏิทินการศึกษา!AC14="","",ปฏิทินการศึกษา!AC14)</f>
        <v>ศ</v>
      </c>
      <c r="AE3" s="8" t="str">
        <f>IF(ปฏิทินการศึกษา!AD14="","",ปฏิทินการศึกษา!AD14)</f>
        <v/>
      </c>
      <c r="AF3" s="8" t="str">
        <f>IF(ปฏิทินการศึกษา!AE14="","",ปฏิทินการศึกษา!AE14)</f>
        <v/>
      </c>
      <c r="AG3" s="8" t="str">
        <f>IF(ปฏิทินการศึกษา!AF14="","",ปฏิทินการศึกษา!AF14)</f>
        <v/>
      </c>
      <c r="AH3" s="8" t="str">
        <f>IF(ปฏิทินการศึกษา!AG14="","",ปฏิทินการศึกษา!AG14)</f>
        <v/>
      </c>
      <c r="AI3" s="106">
        <f>COUNTA(D3:AH3)-COUNTIF(D3:AH3,"")</f>
        <v>20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</row>
    <row r="4" spans="1:42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109">
        <f>IF(B4="","",COUNTIF(D4:AH4,"/"))</f>
        <v>0</v>
      </c>
      <c r="AJ4" s="110">
        <f>IF(B4="","",COUNTIF(D4:AH4,"/"))</f>
        <v>0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</row>
    <row r="5" spans="1:42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109">
        <f t="shared" ref="AI5:AI48" si="1">IF(B5="","",COUNTIF(D5:AH5,"/"))</f>
        <v>0</v>
      </c>
      <c r="AJ5" s="110">
        <f t="shared" ref="AJ5:AJ48" si="2">IF(B5="","",COUNTIF(D5:AH5,"/"))</f>
        <v>0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</row>
    <row r="6" spans="1:42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109">
        <f t="shared" si="1"/>
        <v>0</v>
      </c>
      <c r="AJ6" s="110">
        <f t="shared" si="2"/>
        <v>0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</row>
    <row r="7" spans="1:42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109">
        <f t="shared" si="1"/>
        <v>0</v>
      </c>
      <c r="AJ7" s="110">
        <f t="shared" si="2"/>
        <v>0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</row>
    <row r="8" spans="1:42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109">
        <f t="shared" si="1"/>
        <v>0</v>
      </c>
      <c r="AJ8" s="110">
        <f t="shared" si="2"/>
        <v>0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</row>
    <row r="9" spans="1:42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109">
        <f t="shared" si="1"/>
        <v>0</v>
      </c>
      <c r="AJ9" s="110">
        <f t="shared" si="2"/>
        <v>0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</row>
    <row r="10" spans="1:42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109">
        <f t="shared" si="1"/>
        <v>0</v>
      </c>
      <c r="AJ10" s="110">
        <f t="shared" si="2"/>
        <v>0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</row>
    <row r="11" spans="1:42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09">
        <f t="shared" si="1"/>
        <v>0</v>
      </c>
      <c r="AJ11" s="110">
        <f t="shared" si="2"/>
        <v>0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</row>
    <row r="12" spans="1:42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09">
        <f t="shared" si="1"/>
        <v>0</v>
      </c>
      <c r="AJ12" s="110">
        <f t="shared" si="2"/>
        <v>0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</row>
    <row r="13" spans="1:42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09">
        <f t="shared" si="1"/>
        <v>0</v>
      </c>
      <c r="AJ13" s="110">
        <f t="shared" si="2"/>
        <v>0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</row>
    <row r="14" spans="1:42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09">
        <f t="shared" si="1"/>
        <v>0</v>
      </c>
      <c r="AJ14" s="110">
        <f t="shared" si="2"/>
        <v>0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</row>
    <row r="15" spans="1:42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09">
        <f t="shared" si="1"/>
        <v>0</v>
      </c>
      <c r="AJ15" s="110">
        <f t="shared" si="2"/>
        <v>0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</row>
    <row r="16" spans="1:42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09">
        <f t="shared" si="1"/>
        <v>0</v>
      </c>
      <c r="AJ16" s="110">
        <f t="shared" si="2"/>
        <v>0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</row>
    <row r="17" spans="1:42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09">
        <f t="shared" si="1"/>
        <v>0</v>
      </c>
      <c r="AJ17" s="110">
        <f t="shared" si="2"/>
        <v>0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</row>
    <row r="18" spans="1:42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09">
        <f t="shared" si="1"/>
        <v>0</v>
      </c>
      <c r="AJ18" s="110">
        <f t="shared" si="2"/>
        <v>0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</row>
    <row r="19" spans="1:42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09">
        <f t="shared" si="1"/>
        <v>0</v>
      </c>
      <c r="AJ19" s="110">
        <f t="shared" si="2"/>
        <v>0</v>
      </c>
      <c r="AK19" s="110">
        <f t="shared" si="3"/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</row>
    <row r="20" spans="1:42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09">
        <f t="shared" si="1"/>
        <v>0</v>
      </c>
      <c r="AJ20" s="110">
        <f t="shared" si="2"/>
        <v>0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</row>
    <row r="21" spans="1:42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09">
        <f t="shared" si="1"/>
        <v>0</v>
      </c>
      <c r="AJ21" s="110">
        <f t="shared" si="2"/>
        <v>0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</row>
    <row r="22" spans="1:42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109">
        <f t="shared" si="1"/>
        <v>0</v>
      </c>
      <c r="AJ22" s="110">
        <f t="shared" si="2"/>
        <v>0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</row>
    <row r="23" spans="1:42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09">
        <f t="shared" si="1"/>
        <v>0</v>
      </c>
      <c r="AJ23" s="110">
        <f t="shared" si="2"/>
        <v>0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</row>
    <row r="24" spans="1:42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109">
        <f t="shared" si="1"/>
        <v>0</v>
      </c>
      <c r="AJ24" s="110">
        <f t="shared" si="2"/>
        <v>0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</row>
    <row r="25" spans="1:42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109">
        <f t="shared" si="1"/>
        <v>0</v>
      </c>
      <c r="AJ25" s="110">
        <f t="shared" si="2"/>
        <v>0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</row>
    <row r="26" spans="1:42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109">
        <f t="shared" si="1"/>
        <v>0</v>
      </c>
      <c r="AJ26" s="110">
        <f t="shared" si="2"/>
        <v>0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</row>
    <row r="27" spans="1:42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09">
        <f t="shared" si="1"/>
        <v>0</v>
      </c>
      <c r="AJ27" s="110">
        <f t="shared" si="2"/>
        <v>0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</row>
    <row r="28" spans="1:42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109">
        <f t="shared" si="1"/>
        <v>0</v>
      </c>
      <c r="AJ28" s="110">
        <f t="shared" si="2"/>
        <v>0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</row>
    <row r="29" spans="1:42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109">
        <f t="shared" si="1"/>
        <v>0</v>
      </c>
      <c r="AJ29" s="110">
        <f t="shared" si="2"/>
        <v>0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</row>
    <row r="30" spans="1:42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109">
        <f t="shared" si="1"/>
        <v>0</v>
      </c>
      <c r="AJ30" s="110">
        <f t="shared" si="2"/>
        <v>0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</row>
    <row r="31" spans="1:42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109">
        <f t="shared" si="1"/>
        <v>0</v>
      </c>
      <c r="AJ31" s="110">
        <f t="shared" si="2"/>
        <v>0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</row>
    <row r="32" spans="1:42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109">
        <f t="shared" si="1"/>
        <v>0</v>
      </c>
      <c r="AJ32" s="110">
        <f t="shared" si="2"/>
        <v>0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</row>
    <row r="33" spans="1:42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109">
        <f t="shared" si="1"/>
        <v>0</v>
      </c>
      <c r="AJ33" s="110">
        <f t="shared" si="2"/>
        <v>0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</row>
    <row r="34" spans="1:42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</row>
    <row r="35" spans="1:42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</row>
    <row r="36" spans="1:42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</row>
    <row r="37" spans="1:42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</row>
    <row r="38" spans="1:42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</row>
    <row r="39" spans="1:42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</row>
    <row r="40" spans="1:42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</row>
    <row r="41" spans="1:42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</row>
    <row r="42" spans="1:42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</row>
    <row r="43" spans="1:42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</row>
    <row r="44" spans="1:42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 t="shared" si="1"/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</row>
    <row r="45" spans="1:42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</row>
    <row r="46" spans="1:42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</row>
    <row r="47" spans="1:42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</row>
    <row r="48" spans="1:42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</row>
    <row r="49" spans="1:42" x14ac:dyDescent="0.4">
      <c r="A49" s="144" t="s">
        <v>31</v>
      </c>
      <c r="B49" s="145"/>
      <c r="C49" s="146"/>
      <c r="D49" s="147" t="s">
        <v>154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0"/>
      <c r="AK49" s="151"/>
      <c r="AL49" s="151"/>
      <c r="AM49" s="152"/>
      <c r="AN49" s="7"/>
      <c r="AO49" s="7"/>
      <c r="AP49" s="7"/>
    </row>
  </sheetData>
  <sheetProtection algorithmName="SHA-512" hashValue="idLF9YY5L/K36G1IntHIzuX9TNrMs6hjGFCU3NR4Yk2YJOFY2EGzoGmRoWpI4NbUXZaQcR356fCZVMy6HD3IIA==" saltValue="pRYabA/lUbkx5QFpxUwFOw==" spinCount="100000" sheet="1" objects="1" scenarios="1"/>
  <protectedRanges>
    <protectedRange sqref="L1 U1 D49" name="ช่วง1_1"/>
    <protectedRange sqref="D3:AH3" name="ช่วง1"/>
    <protectedRange sqref="D4:AH48" name="ช่วง1_1_1"/>
    <protectedRange sqref="AO1" name="ช่วง4_1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9" priority="5" operator="equal">
      <formula>"อา"</formula>
    </cfRule>
    <cfRule type="cellIs" dxfId="28" priority="6" operator="equal">
      <formula>"อา"</formula>
    </cfRule>
    <cfRule type="cellIs" dxfId="27" priority="7" operator="equal">
      <formula>"ส"</formula>
    </cfRule>
    <cfRule type="cellIs" dxfId="26" priority="8" operator="equal">
      <formula>"ศ"</formula>
    </cfRule>
    <cfRule type="cellIs" dxfId="25" priority="9" operator="equal">
      <formula>"พฤ"</formula>
    </cfRule>
    <cfRule type="cellIs" dxfId="24" priority="10" operator="equal">
      <formula>"พ"</formula>
    </cfRule>
    <cfRule type="cellIs" dxfId="23" priority="11" operator="equal">
      <formula>"อ"</formula>
    </cfRule>
    <cfRule type="cellIs" dxfId="22" priority="12" operator="equal">
      <formula>"จ"</formula>
    </cfRule>
  </conditionalFormatting>
  <conditionalFormatting sqref="D4:AH48">
    <cfRule type="cellIs" dxfId="21" priority="1" operator="equal">
      <formula>"ข"</formula>
    </cfRule>
    <cfRule type="cellIs" dxfId="20" priority="2" operator="equal">
      <formula>"ล"</formula>
    </cfRule>
    <cfRule type="cellIs" dxfId="19" priority="3" operator="equal">
      <formula>"ป"</formula>
    </cfRule>
    <cfRule type="cellIs" dxfId="18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047842-7D88-443F-8A79-86E5525948C4}">
          <x14:formula1>
            <xm:f>รายการ!$A$2:$A$5</xm:f>
          </x14:formula1>
          <xm:sqref>D4:AH48</xm:sqref>
        </x14:dataValidation>
        <x14:dataValidation type="list" allowBlank="1" showInputMessage="1" showErrorMessage="1" xr:uid="{9CA1D494-BEF0-48ED-A70B-BC252BCFC2D5}">
          <x14:formula1>
            <xm:f>รายการ!$F$2:$F$22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7AEA-A733-4F88-B589-83D5C86BBE5B}">
  <sheetPr codeName="Sheet16">
    <tabColor rgb="FF7030A0"/>
  </sheetPr>
  <dimension ref="A1:AR49"/>
  <sheetViews>
    <sheetView zoomScale="70" zoomScaleNormal="70" workbookViewId="0">
      <pane xSplit="2" ySplit="3" topLeftCell="C4" activePane="bottomRight" state="frozen"/>
      <selection activeCell="AO2" sqref="AO2"/>
      <selection pane="topRight" activeCell="AO2" sqref="AO2"/>
      <selection pane="bottomLeft" activeCell="AO2" sqref="AO2"/>
      <selection pane="bottomRight" activeCell="AP1" sqref="AP1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43" width="9" style="3"/>
    <col min="44" max="44" width="7.69921875" style="3" customWidth="1"/>
    <col min="45" max="16384" width="9" style="3"/>
  </cols>
  <sheetData>
    <row r="1" spans="1:44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ตั้งค่าเดือน!C13</f>
        <v>2</v>
      </c>
      <c r="H1" s="157"/>
      <c r="I1" s="153" t="s">
        <v>9</v>
      </c>
      <c r="J1" s="173"/>
      <c r="K1" s="154"/>
      <c r="L1" s="155" t="str">
        <f>ตั้งค่าเดือน!B13</f>
        <v>มีนาคม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ตั้งค่าเดือน!D13</f>
        <v>2569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125</v>
      </c>
      <c r="AP1" s="104" t="str">
        <f>_xlfn.IFNA(IF(VLOOKUP(AO1,รายการ!F2:G22,2,FALSE)="","",HYPERLINK("#" &amp; VLOOKUP(AO1,รายการ!F2:G22,2,FALSE)  &amp; "","คลิก")),"")</f>
        <v>คลิก</v>
      </c>
      <c r="AQ1" s="105"/>
      <c r="AR1" s="105"/>
    </row>
    <row r="2" spans="1:44" ht="38.25" customHeight="1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G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>
        <f t="shared" si="0"/>
        <v>29</v>
      </c>
      <c r="AG2" s="5">
        <f t="shared" si="0"/>
        <v>30</v>
      </c>
      <c r="AH2" s="5">
        <f>AG2+1</f>
        <v>31</v>
      </c>
      <c r="AI2" s="162"/>
      <c r="AJ2" s="166" t="str">
        <f>L1</f>
        <v>มีนาคม</v>
      </c>
      <c r="AK2" s="166"/>
      <c r="AL2" s="166"/>
      <c r="AM2" s="167"/>
      <c r="AN2" s="7"/>
      <c r="AO2" s="7"/>
      <c r="AP2" s="7"/>
      <c r="AQ2" s="105"/>
      <c r="AR2" s="105"/>
    </row>
    <row r="3" spans="1:44" ht="27.75" customHeight="1" x14ac:dyDescent="0.4">
      <c r="A3" s="170"/>
      <c r="B3" s="170"/>
      <c r="C3" s="6" t="s">
        <v>8</v>
      </c>
      <c r="D3" s="8" t="str">
        <f>IF(ปฏิทินการศึกษา!C15="","",ปฏิทินการศึกษา!C15)</f>
        <v/>
      </c>
      <c r="E3" s="8" t="str">
        <f>IF(ปฏิทินการศึกษา!D15="","",ปฏิทินการศึกษา!D15)</f>
        <v>จ</v>
      </c>
      <c r="F3" s="8" t="str">
        <f>IF(ปฏิทินการศึกษา!E15="","",ปฏิทินการศึกษา!E15)</f>
        <v/>
      </c>
      <c r="G3" s="8" t="str">
        <f>IF(ปฏิทินการศึกษา!F15="","",ปฏิทินการศึกษา!F15)</f>
        <v>พ</v>
      </c>
      <c r="H3" s="8" t="str">
        <f>IF(ปฏิทินการศึกษา!G15="","",ปฏิทินการศึกษา!G15)</f>
        <v>พฤ</v>
      </c>
      <c r="I3" s="8" t="str">
        <f>IF(ปฏิทินการศึกษา!H15="","",ปฏิทินการศึกษา!H15)</f>
        <v>ศ</v>
      </c>
      <c r="J3" s="8" t="str">
        <f>IF(ปฏิทินการศึกษา!I15="","",ปฏิทินการศึกษา!I15)</f>
        <v/>
      </c>
      <c r="K3" s="8" t="str">
        <f>IF(ปฏิทินการศึกษา!J15="","",ปฏิทินการศึกษา!J15)</f>
        <v/>
      </c>
      <c r="L3" s="8" t="str">
        <f>IF(ปฏิทินการศึกษา!K15="","",ปฏิทินการศึกษา!K15)</f>
        <v>จ</v>
      </c>
      <c r="M3" s="8" t="str">
        <f>IF(ปฏิทินการศึกษา!L15="","",ปฏิทินการศึกษา!L15)</f>
        <v>อ</v>
      </c>
      <c r="N3" s="8" t="str">
        <f>IF(ปฏิทินการศึกษา!M15="","",ปฏิทินการศึกษา!M15)</f>
        <v>พ</v>
      </c>
      <c r="O3" s="8" t="str">
        <f>IF(ปฏิทินการศึกษา!N15="","",ปฏิทินการศึกษา!N15)</f>
        <v>พฤ</v>
      </c>
      <c r="P3" s="8" t="str">
        <f>IF(ปฏิทินการศึกษา!O15="","",ปฏิทินการศึกษา!O15)</f>
        <v>ศ</v>
      </c>
      <c r="Q3" s="8" t="str">
        <f>IF(ปฏิทินการศึกษา!P15="","",ปฏิทินการศึกษา!P15)</f>
        <v/>
      </c>
      <c r="R3" s="8" t="str">
        <f>IF(ปฏิทินการศึกษา!Q15="","",ปฏิทินการศึกษา!Q15)</f>
        <v/>
      </c>
      <c r="S3" s="8" t="str">
        <f>IF(ปฏิทินการศึกษา!R15="","",ปฏิทินการศึกษา!R15)</f>
        <v>จ</v>
      </c>
      <c r="T3" s="8" t="str">
        <f>IF(ปฏิทินการศึกษา!S15="","",ปฏิทินการศึกษา!S15)</f>
        <v>อ</v>
      </c>
      <c r="U3" s="8" t="str">
        <f>IF(ปฏิทินการศึกษา!T15="","",ปฏิทินการศึกษา!T15)</f>
        <v>พ</v>
      </c>
      <c r="V3" s="8" t="str">
        <f>IF(ปฏิทินการศึกษา!U15="","",ปฏิทินการศึกษา!U15)</f>
        <v>พฤ</v>
      </c>
      <c r="W3" s="8" t="str">
        <f>IF(ปฏิทินการศึกษา!V15="","",ปฏิทินการศึกษา!V15)</f>
        <v>ศ</v>
      </c>
      <c r="X3" s="8" t="str">
        <f>IF(ปฏิทินการศึกษา!W15="","",ปฏิทินการศึกษา!W15)</f>
        <v/>
      </c>
      <c r="Y3" s="8" t="str">
        <f>IF(ปฏิทินการศึกษา!X15="","",ปฏิทินการศึกษา!X15)</f>
        <v/>
      </c>
      <c r="Z3" s="8" t="str">
        <f>IF(ปฏิทินการศึกษา!Y15="","",ปฏิทินการศึกษา!Y15)</f>
        <v>จ</v>
      </c>
      <c r="AA3" s="8" t="str">
        <f>IF(ปฏิทินการศึกษา!Z15="","",ปฏิทินการศึกษา!Z15)</f>
        <v>อ</v>
      </c>
      <c r="AB3" s="8" t="str">
        <f>IF(ปฏิทินการศึกษา!AA15="","",ปฏิทินการศึกษา!AA15)</f>
        <v>พ</v>
      </c>
      <c r="AC3" s="8" t="str">
        <f>IF(ปฏิทินการศึกษา!AB15="","",ปฏิทินการศึกษา!AB15)</f>
        <v>พฤ</v>
      </c>
      <c r="AD3" s="8" t="str">
        <f>IF(ปฏิทินการศึกษา!AC15="","",ปฏิทินการศึกษา!AC15)</f>
        <v>ศ</v>
      </c>
      <c r="AE3" s="8" t="str">
        <f>IF(ปฏิทินการศึกษา!AD15="","",ปฏิทินการศึกษา!AD15)</f>
        <v/>
      </c>
      <c r="AF3" s="8" t="str">
        <f>IF(ปฏิทินการศึกษา!AE15="","",ปฏิทินการศึกษา!AE15)</f>
        <v/>
      </c>
      <c r="AG3" s="8" t="str">
        <f>IF(ปฏิทินการศึกษา!AF15="","",ปฏิทินการศึกษา!AF15)</f>
        <v>จ</v>
      </c>
      <c r="AH3" s="8" t="str">
        <f>IF(ปฏิทินการศึกษา!AG15="","",ปฏิทินการศึกษา!AG15)</f>
        <v>อ</v>
      </c>
      <c r="AI3" s="106">
        <f>COUNTA(D3:AH3)-COUNTIF(D3:AH3,"")</f>
        <v>21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  <c r="AQ3" s="105"/>
      <c r="AR3" s="105"/>
    </row>
    <row r="4" spans="1:44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109">
        <f>IF(B4="","",COUNTIF(D4:AH4,"/"))</f>
        <v>0</v>
      </c>
      <c r="AJ4" s="110">
        <f>IF(B4="","",COUNTIF(D4:AH4,"/"))</f>
        <v>0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  <c r="AQ4" s="105"/>
      <c r="AR4" s="105"/>
    </row>
    <row r="5" spans="1:44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109">
        <f t="shared" ref="AI5:AI48" si="1">IF(B5="","",COUNTIF(D5:AH5,"/"))</f>
        <v>0</v>
      </c>
      <c r="AJ5" s="110">
        <f t="shared" ref="AJ5:AJ48" si="2">IF(B5="","",COUNTIF(D5:AH5,"/"))</f>
        <v>0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  <c r="AQ5" s="105"/>
      <c r="AR5" s="105"/>
    </row>
    <row r="6" spans="1:44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109">
        <f t="shared" si="1"/>
        <v>0</v>
      </c>
      <c r="AJ6" s="110">
        <f t="shared" si="2"/>
        <v>0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  <c r="AQ6" s="105"/>
      <c r="AR6" s="105"/>
    </row>
    <row r="7" spans="1:44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109">
        <f t="shared" si="1"/>
        <v>0</v>
      </c>
      <c r="AJ7" s="110">
        <f t="shared" si="2"/>
        <v>0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  <c r="AQ7" s="105"/>
      <c r="AR7" s="105"/>
    </row>
    <row r="8" spans="1:44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109">
        <f t="shared" si="1"/>
        <v>0</v>
      </c>
      <c r="AJ8" s="110">
        <f t="shared" si="2"/>
        <v>0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  <c r="AQ8" s="105"/>
      <c r="AR8" s="105"/>
    </row>
    <row r="9" spans="1:44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109">
        <f t="shared" si="1"/>
        <v>0</v>
      </c>
      <c r="AJ9" s="110">
        <f t="shared" si="2"/>
        <v>0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  <c r="AQ9" s="105"/>
      <c r="AR9" s="105"/>
    </row>
    <row r="10" spans="1:44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109">
        <f t="shared" si="1"/>
        <v>0</v>
      </c>
      <c r="AJ10" s="110">
        <f t="shared" si="2"/>
        <v>0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  <c r="AQ10" s="105"/>
      <c r="AR10" s="105"/>
    </row>
    <row r="11" spans="1:44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09">
        <f t="shared" si="1"/>
        <v>0</v>
      </c>
      <c r="AJ11" s="110">
        <f t="shared" si="2"/>
        <v>0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  <c r="AQ11" s="105"/>
      <c r="AR11" s="105"/>
    </row>
    <row r="12" spans="1:44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09">
        <f t="shared" si="1"/>
        <v>0</v>
      </c>
      <c r="AJ12" s="110">
        <f t="shared" si="2"/>
        <v>0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  <c r="AQ12" s="105"/>
      <c r="AR12" s="105"/>
    </row>
    <row r="13" spans="1:44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09">
        <f t="shared" si="1"/>
        <v>0</v>
      </c>
      <c r="AJ13" s="110">
        <f t="shared" si="2"/>
        <v>0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  <c r="AQ13" s="105"/>
      <c r="AR13" s="105"/>
    </row>
    <row r="14" spans="1:44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09">
        <f t="shared" si="1"/>
        <v>0</v>
      </c>
      <c r="AJ14" s="110">
        <f t="shared" si="2"/>
        <v>0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  <c r="AQ14" s="105"/>
      <c r="AR14" s="105"/>
    </row>
    <row r="15" spans="1:44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09">
        <f t="shared" si="1"/>
        <v>0</v>
      </c>
      <c r="AJ15" s="110">
        <f t="shared" si="2"/>
        <v>0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  <c r="AQ15" s="105"/>
      <c r="AR15" s="105"/>
    </row>
    <row r="16" spans="1:44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09">
        <f t="shared" si="1"/>
        <v>0</v>
      </c>
      <c r="AJ16" s="110">
        <f t="shared" si="2"/>
        <v>0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  <c r="AQ16" s="105"/>
      <c r="AR16" s="105"/>
    </row>
    <row r="17" spans="1:44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09">
        <f t="shared" si="1"/>
        <v>0</v>
      </c>
      <c r="AJ17" s="110">
        <f t="shared" si="2"/>
        <v>0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  <c r="AQ17" s="105"/>
      <c r="AR17" s="105"/>
    </row>
    <row r="18" spans="1:44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09">
        <f t="shared" si="1"/>
        <v>0</v>
      </c>
      <c r="AJ18" s="110">
        <f t="shared" si="2"/>
        <v>0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  <c r="AQ18" s="105"/>
      <c r="AR18" s="105"/>
    </row>
    <row r="19" spans="1:44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09">
        <f t="shared" si="1"/>
        <v>0</v>
      </c>
      <c r="AJ19" s="110">
        <f t="shared" si="2"/>
        <v>0</v>
      </c>
      <c r="AK19" s="110">
        <f t="shared" si="3"/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  <c r="AQ19" s="105"/>
      <c r="AR19" s="105"/>
    </row>
    <row r="20" spans="1:44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09">
        <f t="shared" si="1"/>
        <v>0</v>
      </c>
      <c r="AJ20" s="110">
        <f t="shared" si="2"/>
        <v>0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  <c r="AQ20" s="105"/>
      <c r="AR20" s="105"/>
    </row>
    <row r="21" spans="1:44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09">
        <f t="shared" si="1"/>
        <v>0</v>
      </c>
      <c r="AJ21" s="110">
        <f t="shared" si="2"/>
        <v>0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  <c r="AQ21" s="105"/>
      <c r="AR21" s="105"/>
    </row>
    <row r="22" spans="1:44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109">
        <f t="shared" si="1"/>
        <v>0</v>
      </c>
      <c r="AJ22" s="110">
        <f t="shared" si="2"/>
        <v>0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  <c r="AQ22" s="105"/>
      <c r="AR22" s="105"/>
    </row>
    <row r="23" spans="1:44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09">
        <f t="shared" si="1"/>
        <v>0</v>
      </c>
      <c r="AJ23" s="110">
        <f t="shared" si="2"/>
        <v>0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  <c r="AQ23" s="105"/>
      <c r="AR23" s="105"/>
    </row>
    <row r="24" spans="1:44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109">
        <f t="shared" si="1"/>
        <v>0</v>
      </c>
      <c r="AJ24" s="110">
        <f t="shared" si="2"/>
        <v>0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  <c r="AQ24" s="105"/>
      <c r="AR24" s="105"/>
    </row>
    <row r="25" spans="1:44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109">
        <f t="shared" si="1"/>
        <v>0</v>
      </c>
      <c r="AJ25" s="110">
        <f t="shared" si="2"/>
        <v>0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  <c r="AQ25" s="105"/>
      <c r="AR25" s="105"/>
    </row>
    <row r="26" spans="1:44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109">
        <f t="shared" si="1"/>
        <v>0</v>
      </c>
      <c r="AJ26" s="110">
        <f t="shared" si="2"/>
        <v>0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  <c r="AQ26" s="105"/>
      <c r="AR26" s="105"/>
    </row>
    <row r="27" spans="1:44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09">
        <f t="shared" si="1"/>
        <v>0</v>
      </c>
      <c r="AJ27" s="110">
        <f t="shared" si="2"/>
        <v>0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  <c r="AQ27" s="105"/>
      <c r="AR27" s="105"/>
    </row>
    <row r="28" spans="1:44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109">
        <f t="shared" si="1"/>
        <v>0</v>
      </c>
      <c r="AJ28" s="110">
        <f t="shared" si="2"/>
        <v>0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  <c r="AQ28" s="105"/>
      <c r="AR28" s="105"/>
    </row>
    <row r="29" spans="1:44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109">
        <f t="shared" si="1"/>
        <v>0</v>
      </c>
      <c r="AJ29" s="110">
        <f t="shared" si="2"/>
        <v>0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  <c r="AQ29" s="105"/>
      <c r="AR29" s="105"/>
    </row>
    <row r="30" spans="1:44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109">
        <f t="shared" si="1"/>
        <v>0</v>
      </c>
      <c r="AJ30" s="110">
        <f t="shared" si="2"/>
        <v>0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  <c r="AQ30" s="105"/>
      <c r="AR30" s="105"/>
    </row>
    <row r="31" spans="1:44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109">
        <f t="shared" si="1"/>
        <v>0</v>
      </c>
      <c r="AJ31" s="110">
        <f t="shared" si="2"/>
        <v>0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  <c r="AQ31" s="105"/>
      <c r="AR31" s="105"/>
    </row>
    <row r="32" spans="1:44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109">
        <f t="shared" si="1"/>
        <v>0</v>
      </c>
      <c r="AJ32" s="110">
        <f t="shared" si="2"/>
        <v>0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  <c r="AQ32" s="105"/>
      <c r="AR32" s="105"/>
    </row>
    <row r="33" spans="1:44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109">
        <f t="shared" si="1"/>
        <v>0</v>
      </c>
      <c r="AJ33" s="110">
        <f t="shared" si="2"/>
        <v>0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  <c r="AQ33" s="105"/>
      <c r="AR33" s="105"/>
    </row>
    <row r="34" spans="1:44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  <c r="AQ34" s="105"/>
      <c r="AR34" s="105"/>
    </row>
    <row r="35" spans="1:44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  <c r="AQ35" s="105"/>
      <c r="AR35" s="105"/>
    </row>
    <row r="36" spans="1:44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  <c r="AQ36" s="105"/>
      <c r="AR36" s="105"/>
    </row>
    <row r="37" spans="1:44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  <c r="AQ37" s="105"/>
      <c r="AR37" s="105"/>
    </row>
    <row r="38" spans="1:44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  <c r="AQ38" s="105"/>
      <c r="AR38" s="105"/>
    </row>
    <row r="39" spans="1:44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  <c r="AQ39" s="105"/>
      <c r="AR39" s="105"/>
    </row>
    <row r="40" spans="1:44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  <c r="AQ40" s="105"/>
      <c r="AR40" s="105"/>
    </row>
    <row r="41" spans="1:44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  <c r="AQ41" s="105"/>
      <c r="AR41" s="105"/>
    </row>
    <row r="42" spans="1:44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  <c r="AQ42" s="105"/>
      <c r="AR42" s="105"/>
    </row>
    <row r="43" spans="1:44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  <c r="AQ43" s="105"/>
      <c r="AR43" s="105"/>
    </row>
    <row r="44" spans="1:44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 t="shared" si="1"/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  <c r="AQ44" s="105"/>
      <c r="AR44" s="105"/>
    </row>
    <row r="45" spans="1:44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  <c r="AQ45" s="105"/>
      <c r="AR45" s="105"/>
    </row>
    <row r="46" spans="1:44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  <c r="AQ46" s="105"/>
      <c r="AR46" s="105"/>
    </row>
    <row r="47" spans="1:44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  <c r="AQ47" s="105"/>
      <c r="AR47" s="105"/>
    </row>
    <row r="48" spans="1:44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  <c r="AQ48" s="105"/>
      <c r="AR48" s="105"/>
    </row>
    <row r="49" spans="1:44" x14ac:dyDescent="0.4">
      <c r="A49" s="144" t="s">
        <v>31</v>
      </c>
      <c r="B49" s="145"/>
      <c r="C49" s="146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0"/>
      <c r="AK49" s="151"/>
      <c r="AL49" s="151"/>
      <c r="AM49" s="152"/>
      <c r="AN49" s="7"/>
      <c r="AO49" s="7"/>
      <c r="AP49" s="7"/>
      <c r="AQ49" s="105"/>
      <c r="AR49" s="105"/>
    </row>
  </sheetData>
  <sheetProtection algorithmName="SHA-512" hashValue="ADrAtGLe6zX32SHNkCDtkt63TB0qusgQ193If8Mxp37fb+qzBK2QQOLdSEjw5Z0spcLTlxCeGny6gZMu9tlYUg==" saltValue="3MZcU0m+Jk8k4pbbbMUUZg==" spinCount="100000" sheet="1" objects="1" scenarios="1"/>
  <protectedRanges>
    <protectedRange sqref="L1 U1 D49 D3:AH3" name="ช่วง1_1"/>
    <protectedRange sqref="D4:AH48" name="ช่วง1_1_1"/>
    <protectedRange sqref="AO1" name="ช่วง4_1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" priority="5" operator="equal">
      <formula>"อา"</formula>
    </cfRule>
    <cfRule type="cellIs" dxfId="16" priority="6" operator="equal">
      <formula>"อา"</formula>
    </cfRule>
    <cfRule type="cellIs" dxfId="15" priority="7" operator="equal">
      <formula>"ส"</formula>
    </cfRule>
    <cfRule type="cellIs" dxfId="14" priority="8" operator="equal">
      <formula>"ศ"</formula>
    </cfRule>
    <cfRule type="cellIs" dxfId="13" priority="9" operator="equal">
      <formula>"พฤ"</formula>
    </cfRule>
    <cfRule type="cellIs" dxfId="12" priority="10" operator="equal">
      <formula>"พ"</formula>
    </cfRule>
    <cfRule type="cellIs" dxfId="11" priority="11" operator="equal">
      <formula>"อ"</formula>
    </cfRule>
    <cfRule type="cellIs" dxfId="10" priority="12" operator="equal">
      <formula>"จ"</formula>
    </cfRule>
  </conditionalFormatting>
  <conditionalFormatting sqref="D4:AH48">
    <cfRule type="cellIs" dxfId="9" priority="1" operator="equal">
      <formula>"ข"</formula>
    </cfRule>
    <cfRule type="cellIs" dxfId="8" priority="2" operator="equal">
      <formula>"ล"</formula>
    </cfRule>
    <cfRule type="cellIs" dxfId="7" priority="3" operator="equal">
      <formula>"ป"</formula>
    </cfRule>
    <cfRule type="cellIs" dxfId="6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E68B9B-0F69-4F54-8D83-6C2CE10A91B1}">
          <x14:formula1>
            <xm:f>รายการ!$A$2:$A$5</xm:f>
          </x14:formula1>
          <xm:sqref>D4:AH48</xm:sqref>
        </x14:dataValidation>
        <x14:dataValidation type="list" allowBlank="1" showInputMessage="1" showErrorMessage="1" xr:uid="{2335790F-C53E-480C-890D-778A87F584CF}">
          <x14:formula1>
            <xm:f>รายการ!$F$2:$F$22</xm:f>
          </x14:formula1>
          <xm:sqref>AO1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F1EC-AC50-4FEF-9B51-B1CBEAC06663}">
  <sheetPr>
    <tabColor rgb="FFFF0000"/>
    <pageSetUpPr fitToPage="1"/>
  </sheetPr>
  <dimension ref="A1:AH50"/>
  <sheetViews>
    <sheetView topLeftCell="B1" zoomScaleNormal="100" workbookViewId="0">
      <selection activeCell="AD6" sqref="AD6"/>
    </sheetView>
  </sheetViews>
  <sheetFormatPr defaultColWidth="4.59765625" defaultRowHeight="18" x14ac:dyDescent="0.35"/>
  <cols>
    <col min="1" max="1" width="3.19921875" style="2" customWidth="1"/>
    <col min="2" max="2" width="4.59765625" style="31"/>
    <col min="3" max="3" width="23.19921875" style="2" customWidth="1"/>
    <col min="4" max="19" width="4.59765625" style="2" customWidth="1"/>
    <col min="20" max="20" width="5.796875" style="2" customWidth="1"/>
    <col min="21" max="24" width="4.59765625" style="2"/>
    <col min="25" max="25" width="5.796875" style="2" bestFit="1" customWidth="1"/>
    <col min="26" max="29" width="4.59765625" style="2"/>
    <col min="30" max="30" width="7.59765625" style="2" customWidth="1"/>
    <col min="31" max="31" width="6.69921875" style="2" customWidth="1"/>
    <col min="32" max="32" width="9.5" style="2" customWidth="1"/>
    <col min="33" max="33" width="22.5" style="2" customWidth="1"/>
    <col min="34" max="34" width="6.69921875" style="2" customWidth="1"/>
    <col min="35" max="16384" width="4.59765625" style="2"/>
  </cols>
  <sheetData>
    <row r="1" spans="1:34" ht="6.75" customHeight="1" x14ac:dyDescent="0.35">
      <c r="A1" s="13"/>
      <c r="B1" s="14"/>
      <c r="C1" s="15"/>
      <c r="D1" s="177" t="s">
        <v>35</v>
      </c>
      <c r="E1" s="177" t="s">
        <v>36</v>
      </c>
      <c r="F1" s="177" t="s">
        <v>37</v>
      </c>
      <c r="G1" s="177" t="s">
        <v>38</v>
      </c>
      <c r="H1" s="177" t="s">
        <v>39</v>
      </c>
      <c r="I1" s="177" t="s">
        <v>40</v>
      </c>
      <c r="J1" s="187" t="s">
        <v>268</v>
      </c>
      <c r="K1" s="191" t="s">
        <v>41</v>
      </c>
      <c r="L1" s="187" t="s">
        <v>42</v>
      </c>
      <c r="M1" s="187" t="s">
        <v>43</v>
      </c>
      <c r="N1" s="187" t="s">
        <v>44</v>
      </c>
      <c r="O1" s="187" t="s">
        <v>45</v>
      </c>
      <c r="P1" s="16"/>
      <c r="Q1" s="17"/>
      <c r="R1" s="17"/>
      <c r="S1" s="18"/>
      <c r="T1" s="178" t="s">
        <v>32</v>
      </c>
      <c r="U1" s="16"/>
      <c r="V1" s="17"/>
      <c r="W1" s="17"/>
      <c r="X1" s="18"/>
      <c r="Y1" s="178" t="s">
        <v>32</v>
      </c>
      <c r="Z1" s="16"/>
      <c r="AA1" s="17"/>
      <c r="AB1" s="17"/>
      <c r="AC1" s="18"/>
      <c r="AD1" s="178" t="s">
        <v>32</v>
      </c>
      <c r="AE1" s="188" t="s">
        <v>46</v>
      </c>
      <c r="AF1" s="13"/>
      <c r="AG1" s="13"/>
      <c r="AH1" s="13"/>
    </row>
    <row r="2" spans="1:34" ht="23.4" x14ac:dyDescent="0.35">
      <c r="A2" s="13"/>
      <c r="B2" s="169" t="s">
        <v>22</v>
      </c>
      <c r="C2" s="189" t="s">
        <v>33</v>
      </c>
      <c r="D2" s="177"/>
      <c r="E2" s="177"/>
      <c r="F2" s="177"/>
      <c r="G2" s="177"/>
      <c r="H2" s="177"/>
      <c r="I2" s="177"/>
      <c r="J2" s="187"/>
      <c r="K2" s="191"/>
      <c r="L2" s="187"/>
      <c r="M2" s="187"/>
      <c r="N2" s="187"/>
      <c r="O2" s="187"/>
      <c r="P2" s="184" t="s">
        <v>152</v>
      </c>
      <c r="Q2" s="185"/>
      <c r="R2" s="185"/>
      <c r="S2" s="186"/>
      <c r="T2" s="178"/>
      <c r="U2" s="184" t="s">
        <v>156</v>
      </c>
      <c r="V2" s="185"/>
      <c r="W2" s="185"/>
      <c r="X2" s="186"/>
      <c r="Y2" s="178"/>
      <c r="Z2" s="184" t="s">
        <v>34</v>
      </c>
      <c r="AA2" s="185"/>
      <c r="AB2" s="185"/>
      <c r="AC2" s="186"/>
      <c r="AD2" s="178"/>
      <c r="AE2" s="188"/>
      <c r="AF2" s="83" t="s">
        <v>122</v>
      </c>
      <c r="AG2" s="90" t="s">
        <v>56</v>
      </c>
      <c r="AH2" s="91" t="str">
        <f>_xlfn.IFNA(IF(VLOOKUP(AG2,รายการ!F2:G22,2,FALSE)="","",HYPERLINK("#" &amp; VLOOKUP(AG2,รายการ!F2:G22,2,FALSE)  &amp; "","คลิก")),"")</f>
        <v>คลิก</v>
      </c>
    </row>
    <row r="3" spans="1:34" ht="3.75" customHeight="1" x14ac:dyDescent="0.35">
      <c r="A3" s="13"/>
      <c r="B3" s="169"/>
      <c r="C3" s="189"/>
      <c r="D3" s="177"/>
      <c r="E3" s="177"/>
      <c r="F3" s="177"/>
      <c r="G3" s="177"/>
      <c r="H3" s="177"/>
      <c r="I3" s="177"/>
      <c r="J3" s="187"/>
      <c r="K3" s="191"/>
      <c r="L3" s="187"/>
      <c r="M3" s="187"/>
      <c r="N3" s="187"/>
      <c r="O3" s="187"/>
      <c r="P3" s="179"/>
      <c r="Q3" s="180"/>
      <c r="R3" s="180"/>
      <c r="S3" s="181"/>
      <c r="T3" s="178"/>
      <c r="U3" s="179"/>
      <c r="V3" s="180"/>
      <c r="W3" s="180"/>
      <c r="X3" s="181"/>
      <c r="Y3" s="178"/>
      <c r="Z3" s="179"/>
      <c r="AA3" s="180"/>
      <c r="AB3" s="180"/>
      <c r="AC3" s="181"/>
      <c r="AD3" s="178"/>
      <c r="AE3" s="188"/>
      <c r="AF3" s="19"/>
      <c r="AG3" s="19"/>
      <c r="AH3" s="19"/>
    </row>
    <row r="4" spans="1:34" ht="21" x14ac:dyDescent="0.4">
      <c r="A4" s="13"/>
      <c r="B4" s="169"/>
      <c r="C4" s="189"/>
      <c r="D4" s="177"/>
      <c r="E4" s="177"/>
      <c r="F4" s="177"/>
      <c r="G4" s="177"/>
      <c r="H4" s="177"/>
      <c r="I4" s="177"/>
      <c r="J4" s="187"/>
      <c r="K4" s="191"/>
      <c r="L4" s="187"/>
      <c r="M4" s="187"/>
      <c r="N4" s="187"/>
      <c r="O4" s="187"/>
      <c r="P4" s="182">
        <f>SUM(D5:I5)</f>
        <v>100</v>
      </c>
      <c r="Q4" s="182"/>
      <c r="R4" s="182"/>
      <c r="S4" s="183"/>
      <c r="T4" s="178"/>
      <c r="U4" s="182">
        <f>SUM(J5:O5)</f>
        <v>106</v>
      </c>
      <c r="V4" s="182"/>
      <c r="W4" s="182"/>
      <c r="X4" s="183"/>
      <c r="Y4" s="178"/>
      <c r="Z4" s="182">
        <f>SUM(D5:O5)</f>
        <v>206</v>
      </c>
      <c r="AA4" s="182"/>
      <c r="AB4" s="182"/>
      <c r="AC4" s="183"/>
      <c r="AD4" s="178"/>
      <c r="AE4" s="188"/>
      <c r="AF4" s="13"/>
      <c r="AG4" s="13"/>
      <c r="AH4" s="13"/>
    </row>
    <row r="5" spans="1:34" x14ac:dyDescent="0.35">
      <c r="A5" s="13"/>
      <c r="B5" s="170"/>
      <c r="C5" s="190"/>
      <c r="D5" s="20">
        <f>'พ.ค.'!AI3</f>
        <v>11</v>
      </c>
      <c r="E5" s="20">
        <f>'มิ.ย.'!AI3</f>
        <v>18</v>
      </c>
      <c r="F5" s="20">
        <f>'ก.ค.'!AI3</f>
        <v>18</v>
      </c>
      <c r="G5" s="20">
        <f>'ส.ค.'!AI3</f>
        <v>21</v>
      </c>
      <c r="H5" s="20">
        <f>'ก.ย.'!AI3</f>
        <v>24</v>
      </c>
      <c r="I5" s="20">
        <f>'ต.ค. ภ.1'!AI3</f>
        <v>8</v>
      </c>
      <c r="J5" s="20">
        <f>'ต.ค. ภ.2'!AI3</f>
        <v>5</v>
      </c>
      <c r="K5" s="20">
        <f>'พ.ย.'!AI3</f>
        <v>20</v>
      </c>
      <c r="L5" s="20">
        <f>'ธ.ค.'!AI3</f>
        <v>20</v>
      </c>
      <c r="M5" s="20">
        <f>'ม.ค.'!AI3</f>
        <v>20</v>
      </c>
      <c r="N5" s="20">
        <f>'ก.พ.'!AI3</f>
        <v>20</v>
      </c>
      <c r="O5" s="20">
        <f>'มี.ค.'!AI3</f>
        <v>21</v>
      </c>
      <c r="P5" s="9" t="s">
        <v>27</v>
      </c>
      <c r="Q5" s="10" t="s">
        <v>28</v>
      </c>
      <c r="R5" s="11" t="s">
        <v>29</v>
      </c>
      <c r="S5" s="21" t="s">
        <v>30</v>
      </c>
      <c r="T5" s="178"/>
      <c r="U5" s="9" t="s">
        <v>27</v>
      </c>
      <c r="V5" s="10" t="s">
        <v>28</v>
      </c>
      <c r="W5" s="11" t="s">
        <v>29</v>
      </c>
      <c r="X5" s="21" t="s">
        <v>30</v>
      </c>
      <c r="Y5" s="178"/>
      <c r="Z5" s="9" t="s">
        <v>27</v>
      </c>
      <c r="AA5" s="10" t="s">
        <v>28</v>
      </c>
      <c r="AB5" s="11" t="s">
        <v>29</v>
      </c>
      <c r="AC5" s="21" t="s">
        <v>30</v>
      </c>
      <c r="AD5" s="178"/>
      <c r="AE5" s="188"/>
      <c r="AF5" s="19"/>
      <c r="AG5" s="19"/>
      <c r="AH5" s="19"/>
    </row>
    <row r="6" spans="1:34" x14ac:dyDescent="0.35">
      <c r="A6" s="13"/>
      <c r="B6" s="12">
        <v>1</v>
      </c>
      <c r="C6" s="22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D6" s="23">
        <f>IF($C6="","",'พ.ค.'!$AI4)</f>
        <v>11</v>
      </c>
      <c r="E6" s="23">
        <f>IF($C6="","",'มิ.ย.'!$AI4)</f>
        <v>0</v>
      </c>
      <c r="F6" s="23">
        <f>IF($C6="","",'ก.ค.'!$AI4)</f>
        <v>0</v>
      </c>
      <c r="G6" s="23">
        <f>IF($C6="","",'ส.ค.'!$AI4)</f>
        <v>0</v>
      </c>
      <c r="H6" s="23">
        <f>IF($C6="","",'ก.ย.'!$AI4)</f>
        <v>0</v>
      </c>
      <c r="I6" s="23">
        <f>IF($C6="","",'ต.ค. ภ.1'!$AI4)</f>
        <v>0</v>
      </c>
      <c r="J6" s="24">
        <f>'ต.ค. ภ.2'!AI4</f>
        <v>0</v>
      </c>
      <c r="K6" s="24">
        <f>IF($C6="","",'พ.ย.'!$AI4)</f>
        <v>0</v>
      </c>
      <c r="L6" s="25">
        <f>IF($C6="","",'ธ.ค.'!$AI4)</f>
        <v>0</v>
      </c>
      <c r="M6" s="25">
        <f>IF($C6="","",'ม.ค.'!$AI4)</f>
        <v>0</v>
      </c>
      <c r="N6" s="25">
        <f>IF($C6="","",'ก.พ.'!$AI4)</f>
        <v>0</v>
      </c>
      <c r="O6" s="25">
        <f>IF($C6="","",'มี.ค.'!$AI4)</f>
        <v>0</v>
      </c>
      <c r="P6" s="26">
        <f>IF($C6="","",SUM(D6:I6))</f>
        <v>11</v>
      </c>
      <c r="Q6" s="27">
        <f>IF($C6="","",SUM('พ.ค.'!AK4,'มิ.ย.'!AK4,'ก.ค.'!AK4,'ส.ค.'!AK4,'ก.ย.'!AK4,'ต.ค. ภ.1'!AK4))</f>
        <v>0</v>
      </c>
      <c r="R6" s="27">
        <f>IF($C6="","",SUM('พ.ค.'!AL4,'มิ.ย.'!AL4,'ก.ค.'!AL4,'ส.ค.'!AL4,'ก.ย.'!AL4,'ต.ค. ภ.1'!AL4))</f>
        <v>0</v>
      </c>
      <c r="S6" s="27">
        <f>IF($C6="","",SUM('พ.ค.'!AM4,'มิ.ย.'!AM4,'ก.ค.'!AM4,'ส.ค.'!AM4,'ก.ย.'!AM4,'ต.ค. ภ.1'!AM4))</f>
        <v>0</v>
      </c>
      <c r="T6" s="29">
        <f>IF($C6="","",IF(ข้อมูลนักเรียน!H2="แขวนลอย","แขวนลอย",IF(ข้อมูลนักเรียน!$H2="ย้ายออก","ย้ายออก",(P6/$P$4)*100)))</f>
        <v>11</v>
      </c>
      <c r="U6" s="26">
        <f>IF($C6="","",SUM(J6:O6))</f>
        <v>0</v>
      </c>
      <c r="V6" s="27">
        <f>IF($C6="","",SUM('ต.ค. ภ.2'!AK4,'พ.ย.'!AK4,'ธ.ค.'!AK4,'ม.ค.'!AK4,'ก.พ.'!AK4,'มี.ค.'!AK4))</f>
        <v>0</v>
      </c>
      <c r="W6" s="27">
        <f>IF($C6="","",SUM('ต.ค. ภ.2'!AL4,'พ.ย.'!AL4,'ธ.ค.'!AL4,'ม.ค.'!AL4,'ก.พ.'!AL4,'มี.ค.'!AL4))</f>
        <v>0</v>
      </c>
      <c r="X6" s="27">
        <f>IF($C6="","",SUM('ต.ค. ภ.2'!AM4,'พ.ย.'!AM4,'ธ.ค.'!AM4,'ม.ค.'!AM4,'ก.พ.'!AM4,'มี.ค.'!AM4))</f>
        <v>0</v>
      </c>
      <c r="Y6" s="29">
        <f>IF($C6="","",IF(ข้อมูลนักเรียน!H2="แขวนลอย","แขวนลอย",IF(ข้อมูลนักเรียน!$H2="ย้ายออก","ย้ายออก",(U6/$U$4)*100)))</f>
        <v>0</v>
      </c>
      <c r="Z6" s="26">
        <f>IF($C6="","",SUM(D6:O6))</f>
        <v>11</v>
      </c>
      <c r="AA6" s="27">
        <f>IF($C6="","",SUM('พ.ค.'!AK4,'มิ.ย.'!AK4,'ก.ค.'!AK4,'ส.ค.'!AK4,'ก.ย.'!AK4,'ต.ค. ภ.1'!AK4,'ต.ค. ภ.2'!AK4,'พ.ย.'!AK4,'ธ.ค.'!AK4,'ม.ค.'!AK4,'ก.พ.'!AK4,'มี.ค.'!AK4))</f>
        <v>0</v>
      </c>
      <c r="AB6" s="27">
        <f>IF($C6="","",SUM('พ.ค.'!AL4,'มิ.ย.'!AL4,'ก.ค.'!AL4,'ส.ค.'!AL4,'ก.ย.'!AL4,'ต.ค. ภ.1'!AL4,'ต.ค. ภ.2'!AL4,'พ.ย.'!AL4,'ธ.ค.'!AL4,'ม.ค.'!AL4,'ก.พ.'!AL4,'มี.ค.'!AL4))</f>
        <v>0</v>
      </c>
      <c r="AC6" s="28">
        <f>IF($C6="","",SUM('พ.ค.'!AM4,'มิ.ย.'!AM4,'ก.ค.'!AM4,'ส.ค.'!AM4,'ก.ย.'!AM4,'ต.ค. ภ.1'!AM4,'ต.ค. ภ.2'!AM4,'พ.ย.'!AM4,'ธ.ค.'!AM4,'ม.ค.'!AM4,'ก.พ.'!AM4,'มี.ค.'!AM4))</f>
        <v>0</v>
      </c>
      <c r="AD6" s="29">
        <f>IF($C6="","",IF(ข้อมูลนักเรียน!H2="แขวนลอย","แขวนลอย",IF(ข้อมูลนักเรียน!$H2="ย้ายออก","ย้ายออก",(Z6/$Z$4)*100)))</f>
        <v>5.3398058252427179</v>
      </c>
      <c r="AE6" s="30" t="str">
        <f>IF($C6="","",IF(ข้อมูลนักเรียน!$H2="ย้ายออก","ย้ายออก",IF(ข้อมูลนักเรียน!H2="แขวนลอย","แขวนลอย",IF(AD6&gt;=ตั้งค่า!$I$10,"ผ่าน","ไม่ผ่าน"))))</f>
        <v>ไม่ผ่าน</v>
      </c>
      <c r="AF6" s="19"/>
      <c r="AG6" s="19"/>
      <c r="AH6" s="19"/>
    </row>
    <row r="7" spans="1:34" x14ac:dyDescent="0.35">
      <c r="A7" s="13"/>
      <c r="B7" s="12">
        <v>2</v>
      </c>
      <c r="C7" s="22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D7" s="23">
        <f>IF($C7="","",'พ.ค.'!$AI5)</f>
        <v>11</v>
      </c>
      <c r="E7" s="23">
        <f>IF($C7="","",'มิ.ย.'!$AI5)</f>
        <v>0</v>
      </c>
      <c r="F7" s="23">
        <f>IF($C7="","",'ก.ค.'!$AI5)</f>
        <v>0</v>
      </c>
      <c r="G7" s="23">
        <f>IF($C7="","",'ส.ค.'!$AI5)</f>
        <v>0</v>
      </c>
      <c r="H7" s="23">
        <f>IF($C7="","",'ก.ย.'!$AI5)</f>
        <v>0</v>
      </c>
      <c r="I7" s="23">
        <f>IF($C7="","",'ต.ค. ภ.1'!$AI5)</f>
        <v>0</v>
      </c>
      <c r="J7" s="24">
        <f>'ต.ค. ภ.2'!AI5</f>
        <v>0</v>
      </c>
      <c r="K7" s="24">
        <f>IF($C7="","",'พ.ย.'!$AI5)</f>
        <v>0</v>
      </c>
      <c r="L7" s="25">
        <f>IF($C7="","",'ธ.ค.'!$AI5)</f>
        <v>0</v>
      </c>
      <c r="M7" s="25">
        <f>IF($C7="","",'ม.ค.'!$AI5)</f>
        <v>0</v>
      </c>
      <c r="N7" s="25">
        <f>IF($C7="","",'ก.พ.'!$AI5)</f>
        <v>0</v>
      </c>
      <c r="O7" s="25">
        <f>IF($C7="","",'มี.ค.'!$AI5)</f>
        <v>0</v>
      </c>
      <c r="P7" s="26">
        <f t="shared" ref="P7:P50" si="0">IF($C7="","",SUM(D7:I7))</f>
        <v>11</v>
      </c>
      <c r="Q7" s="27">
        <f>IF($C7="","",SUM('พ.ค.'!AK5,'มิ.ย.'!AK5,'ก.ค.'!AK5,'ส.ค.'!AK5,'ก.ย.'!AK5,'ต.ค. ภ.1'!AK5))</f>
        <v>0</v>
      </c>
      <c r="R7" s="27">
        <f>IF($C7="","",SUM('พ.ค.'!AL5,'มิ.ย.'!AL5,'ก.ค.'!AL5,'ส.ค.'!AL5,'ก.ย.'!AL5,'ต.ค. ภ.1'!AL5))</f>
        <v>0</v>
      </c>
      <c r="S7" s="27">
        <f>IF($C7="","",SUM('พ.ค.'!AM5,'มิ.ย.'!AM5,'ก.ค.'!AM5,'ส.ค.'!AM5,'ก.ย.'!AM5,'ต.ค. ภ.1'!AM5))</f>
        <v>0</v>
      </c>
      <c r="T7" s="29">
        <f>IF($C7="","",IF(ข้อมูลนักเรียน!H3="แขวนลอย","แขวนลอย",IF(ข้อมูลนักเรียน!$H3="ย้ายออก","ย้ายออก",(P7/$P$4)*100)))</f>
        <v>11</v>
      </c>
      <c r="U7" s="26">
        <f t="shared" ref="U7:U50" si="1">IF($C7="","",SUM(J7:O7))</f>
        <v>0</v>
      </c>
      <c r="V7" s="27">
        <f>IF($C7="","",SUM('ต.ค. ภ.2'!AK5,'พ.ย.'!AK5,'ธ.ค.'!AK5,'ม.ค.'!AK5,'ก.พ.'!AK5,'มี.ค.'!AK5))</f>
        <v>0</v>
      </c>
      <c r="W7" s="27">
        <f>IF($C7="","",SUM('ต.ค. ภ.2'!AL5,'พ.ย.'!AL5,'ธ.ค.'!AL5,'ม.ค.'!AL5,'ก.พ.'!AL5,'มี.ค.'!AL5))</f>
        <v>0</v>
      </c>
      <c r="X7" s="27">
        <f>IF($C7="","",SUM('ต.ค. ภ.2'!AM5,'พ.ย.'!AM5,'ธ.ค.'!AM5,'ม.ค.'!AM5,'ก.พ.'!AM5,'มี.ค.'!AM5))</f>
        <v>0</v>
      </c>
      <c r="Y7" s="29">
        <f>IF($C7="","",IF(ข้อมูลนักเรียน!H3="แขวนลอย","แขวนลอย",IF(ข้อมูลนักเรียน!$H3="ย้ายออก","ย้ายออก",(U7/$U$4)*100)))</f>
        <v>0</v>
      </c>
      <c r="Z7" s="26">
        <f t="shared" ref="Z7:Z50" si="2">IF($C7="","",SUM(D7:O7))</f>
        <v>11</v>
      </c>
      <c r="AA7" s="27">
        <f>IF($C7="","",SUM('พ.ค.'!AK5,'มิ.ย.'!AK5,'ก.ค.'!AK5,'ส.ค.'!AK5,'ก.ย.'!AK5,'ต.ค. ภ.1'!AK5,'ต.ค. ภ.2'!AK5,'พ.ย.'!AK5,'ธ.ค.'!AK5,'ม.ค.'!AK5,'ก.พ.'!AK5,'มี.ค.'!AK5))</f>
        <v>0</v>
      </c>
      <c r="AB7" s="27">
        <f>IF($C7="","",SUM('พ.ค.'!AL5,'มิ.ย.'!AL5,'ก.ค.'!AL5,'ส.ค.'!AL5,'ก.ย.'!AL5,'ต.ค. ภ.1'!AL5,'ต.ค. ภ.2'!AL5,'พ.ย.'!AL5,'ธ.ค.'!AL5,'ม.ค.'!AL5,'ก.พ.'!AL5,'มี.ค.'!AL5))</f>
        <v>0</v>
      </c>
      <c r="AC7" s="28">
        <f>IF($C7="","",SUM('พ.ค.'!AM5,'มิ.ย.'!AM5,'ก.ค.'!AM5,'ส.ค.'!AM5,'ก.ย.'!AM5,'ต.ค. ภ.1'!AM5,'ต.ค. ภ.2'!AM5,'พ.ย.'!AM5,'ธ.ค.'!AM5,'ม.ค.'!AM5,'ก.พ.'!AM5,'มี.ค.'!AM5))</f>
        <v>0</v>
      </c>
      <c r="AD7" s="29">
        <f>IF($C7="","",IF(ข้อมูลนักเรียน!H3="แขวนลอย","แขวนลอย",IF(ข้อมูลนักเรียน!$H3="ย้ายออก","ย้ายออก",(Z7/$Z$4)*100)))</f>
        <v>5.3398058252427179</v>
      </c>
      <c r="AE7" s="30" t="str">
        <f>IF($C7="","",IF(ข้อมูลนักเรียน!$H3="ย้ายออก","ย้ายออก",IF(ข้อมูลนักเรียน!H3="แขวนลอย","แขวนลอย",IF(AD7&gt;=ตั้งค่า!$I$10,"ผ่าน","ไม่ผ่าน"))))</f>
        <v>ไม่ผ่าน</v>
      </c>
      <c r="AF7" s="19"/>
      <c r="AG7" s="19"/>
      <c r="AH7" s="19"/>
    </row>
    <row r="8" spans="1:34" x14ac:dyDescent="0.35">
      <c r="A8" s="13"/>
      <c r="B8" s="12">
        <v>3</v>
      </c>
      <c r="C8" s="22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D8" s="23">
        <f>IF($C8="","",'พ.ค.'!$AI6)</f>
        <v>11</v>
      </c>
      <c r="E8" s="23">
        <f>IF($C8="","",'มิ.ย.'!$AI6)</f>
        <v>0</v>
      </c>
      <c r="F8" s="23">
        <f>IF($C8="","",'ก.ค.'!$AI6)</f>
        <v>0</v>
      </c>
      <c r="G8" s="23">
        <f>IF($C8="","",'ส.ค.'!$AI6)</f>
        <v>0</v>
      </c>
      <c r="H8" s="23">
        <f>IF($C8="","",'ก.ย.'!$AI6)</f>
        <v>0</v>
      </c>
      <c r="I8" s="23">
        <f>IF($C8="","",'ต.ค. ภ.1'!$AI6)</f>
        <v>0</v>
      </c>
      <c r="J8" s="24">
        <f>'ต.ค. ภ.2'!AI6</f>
        <v>0</v>
      </c>
      <c r="K8" s="24">
        <f>IF($C8="","",'พ.ย.'!$AI6)</f>
        <v>0</v>
      </c>
      <c r="L8" s="25">
        <f>IF($C8="","",'ธ.ค.'!$AI6)</f>
        <v>0</v>
      </c>
      <c r="M8" s="25">
        <f>IF($C8="","",'ม.ค.'!$AI6)</f>
        <v>0</v>
      </c>
      <c r="N8" s="25">
        <f>IF($C8="","",'ก.พ.'!$AI6)</f>
        <v>0</v>
      </c>
      <c r="O8" s="25">
        <f>IF($C8="","",'มี.ค.'!$AI6)</f>
        <v>0</v>
      </c>
      <c r="P8" s="26">
        <f t="shared" si="0"/>
        <v>11</v>
      </c>
      <c r="Q8" s="27">
        <f>IF($C8="","",SUM('พ.ค.'!AK6,'มิ.ย.'!AK6,'ก.ค.'!AK6,'ส.ค.'!AK6,'ก.ย.'!AK6,'ต.ค. ภ.1'!AK6))</f>
        <v>0</v>
      </c>
      <c r="R8" s="27">
        <f>IF($C8="","",SUM('พ.ค.'!AL6,'มิ.ย.'!AL6,'ก.ค.'!AL6,'ส.ค.'!AL6,'ก.ย.'!AL6,'ต.ค. ภ.1'!AL6))</f>
        <v>0</v>
      </c>
      <c r="S8" s="27">
        <f>IF($C8="","",SUM('พ.ค.'!AM6,'มิ.ย.'!AM6,'ก.ค.'!AM6,'ส.ค.'!AM6,'ก.ย.'!AM6,'ต.ค. ภ.1'!AM6))</f>
        <v>0</v>
      </c>
      <c r="T8" s="29">
        <f>IF($C8="","",IF(ข้อมูลนักเรียน!H4="แขวนลอย","แขวนลอย",IF(ข้อมูลนักเรียน!$H4="ย้ายออก","ย้ายออก",(P8/$P$4)*100)))</f>
        <v>11</v>
      </c>
      <c r="U8" s="26">
        <f t="shared" si="1"/>
        <v>0</v>
      </c>
      <c r="V8" s="27">
        <f>IF($C8="","",SUM('ต.ค. ภ.2'!AK6,'พ.ย.'!AK6,'ธ.ค.'!AK6,'ม.ค.'!AK6,'ก.พ.'!AK6,'มี.ค.'!AK6))</f>
        <v>0</v>
      </c>
      <c r="W8" s="27">
        <f>IF($C8="","",SUM('ต.ค. ภ.2'!AL6,'พ.ย.'!AL6,'ธ.ค.'!AL6,'ม.ค.'!AL6,'ก.พ.'!AL6,'มี.ค.'!AL6))</f>
        <v>0</v>
      </c>
      <c r="X8" s="27">
        <f>IF($C8="","",SUM('ต.ค. ภ.2'!AM6,'พ.ย.'!AM6,'ธ.ค.'!AM6,'ม.ค.'!AM6,'ก.พ.'!AM6,'มี.ค.'!AM6))</f>
        <v>0</v>
      </c>
      <c r="Y8" s="29">
        <f>IF($C8="","",IF(ข้อมูลนักเรียน!H4="แขวนลอย","แขวนลอย",IF(ข้อมูลนักเรียน!$H4="ย้ายออก","ย้ายออก",(U8/$U$4)*100)))</f>
        <v>0</v>
      </c>
      <c r="Z8" s="26">
        <f t="shared" si="2"/>
        <v>11</v>
      </c>
      <c r="AA8" s="27">
        <f>IF($C8="","",SUM('พ.ค.'!AK6,'มิ.ย.'!AK6,'ก.ค.'!AK6,'ส.ค.'!AK6,'ก.ย.'!AK6,'ต.ค. ภ.1'!AK6,'ต.ค. ภ.2'!AK6,'พ.ย.'!AK6,'ธ.ค.'!AK6,'ม.ค.'!AK6,'ก.พ.'!AK6,'มี.ค.'!AK6))</f>
        <v>0</v>
      </c>
      <c r="AB8" s="27">
        <f>IF($C8="","",SUM('พ.ค.'!AL6,'มิ.ย.'!AL6,'ก.ค.'!AL6,'ส.ค.'!AL6,'ก.ย.'!AL6,'ต.ค. ภ.1'!AL6,'ต.ค. ภ.2'!AL6,'พ.ย.'!AL6,'ธ.ค.'!AL6,'ม.ค.'!AL6,'ก.พ.'!AL6,'มี.ค.'!AL6))</f>
        <v>0</v>
      </c>
      <c r="AC8" s="28">
        <f>IF($C8="","",SUM('พ.ค.'!AM6,'มิ.ย.'!AM6,'ก.ค.'!AM6,'ส.ค.'!AM6,'ก.ย.'!AM6,'ต.ค. ภ.1'!AM6,'ต.ค. ภ.2'!AM6,'พ.ย.'!AM6,'ธ.ค.'!AM6,'ม.ค.'!AM6,'ก.พ.'!AM6,'มี.ค.'!AM6))</f>
        <v>0</v>
      </c>
      <c r="AD8" s="29">
        <f>IF($C8="","",IF(ข้อมูลนักเรียน!H4="แขวนลอย","แขวนลอย",IF(ข้อมูลนักเรียน!$H4="ย้ายออก","ย้ายออก",(Z8/$Z$4)*100)))</f>
        <v>5.3398058252427179</v>
      </c>
      <c r="AE8" s="30" t="str">
        <f>IF($C8="","",IF(ข้อมูลนักเรียน!$H4="ย้ายออก","ย้ายออก",IF(ข้อมูลนักเรียน!H4="แขวนลอย","แขวนลอย",IF(AD8&gt;=ตั้งค่า!$I$10,"ผ่าน","ไม่ผ่าน"))))</f>
        <v>ไม่ผ่าน</v>
      </c>
      <c r="AF8" s="19"/>
      <c r="AG8" s="19"/>
      <c r="AH8" s="19"/>
    </row>
    <row r="9" spans="1:34" x14ac:dyDescent="0.35">
      <c r="A9" s="13"/>
      <c r="B9" s="12">
        <v>4</v>
      </c>
      <c r="C9" s="22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D9" s="23">
        <f>IF($C9="","",'พ.ค.'!$AI7)</f>
        <v>11</v>
      </c>
      <c r="E9" s="23">
        <f>IF($C9="","",'มิ.ย.'!$AI7)</f>
        <v>0</v>
      </c>
      <c r="F9" s="23">
        <f>IF($C9="","",'ก.ค.'!$AI7)</f>
        <v>0</v>
      </c>
      <c r="G9" s="23">
        <f>IF($C9="","",'ส.ค.'!$AI7)</f>
        <v>0</v>
      </c>
      <c r="H9" s="23">
        <f>IF($C9="","",'ก.ย.'!$AI7)</f>
        <v>0</v>
      </c>
      <c r="I9" s="23">
        <f>IF($C9="","",'ต.ค. ภ.1'!$AI7)</f>
        <v>0</v>
      </c>
      <c r="J9" s="24">
        <f>'ต.ค. ภ.2'!AI7</f>
        <v>0</v>
      </c>
      <c r="K9" s="24">
        <f>IF($C9="","",'พ.ย.'!$AI7)</f>
        <v>0</v>
      </c>
      <c r="L9" s="25">
        <f>IF($C9="","",'ธ.ค.'!$AI7)</f>
        <v>0</v>
      </c>
      <c r="M9" s="25">
        <f>IF($C9="","",'ม.ค.'!$AI7)</f>
        <v>0</v>
      </c>
      <c r="N9" s="25">
        <f>IF($C9="","",'ก.พ.'!$AI7)</f>
        <v>0</v>
      </c>
      <c r="O9" s="25">
        <f>IF($C9="","",'มี.ค.'!$AI7)</f>
        <v>0</v>
      </c>
      <c r="P9" s="26">
        <f t="shared" si="0"/>
        <v>11</v>
      </c>
      <c r="Q9" s="27">
        <f>IF($C9="","",SUM('พ.ค.'!AK7,'มิ.ย.'!AK7,'ก.ค.'!AK7,'ส.ค.'!AK7,'ก.ย.'!AK7,'ต.ค. ภ.1'!AK7))</f>
        <v>0</v>
      </c>
      <c r="R9" s="27">
        <f>IF($C9="","",SUM('พ.ค.'!AL7,'มิ.ย.'!AL7,'ก.ค.'!AL7,'ส.ค.'!AL7,'ก.ย.'!AL7,'ต.ค. ภ.1'!AL7))</f>
        <v>0</v>
      </c>
      <c r="S9" s="27">
        <f>IF($C9="","",SUM('พ.ค.'!AM7,'มิ.ย.'!AM7,'ก.ค.'!AM7,'ส.ค.'!AM7,'ก.ย.'!AM7,'ต.ค. ภ.1'!AM7))</f>
        <v>0</v>
      </c>
      <c r="T9" s="29">
        <f>IF($C9="","",IF(ข้อมูลนักเรียน!H5="แขวนลอย","แขวนลอย",IF(ข้อมูลนักเรียน!$H5="ย้ายออก","ย้ายออก",(P9/$P$4)*100)))</f>
        <v>11</v>
      </c>
      <c r="U9" s="26">
        <f t="shared" si="1"/>
        <v>0</v>
      </c>
      <c r="V9" s="27">
        <f>IF($C9="","",SUM('ต.ค. ภ.2'!AK7,'พ.ย.'!AK7,'ธ.ค.'!AK7,'ม.ค.'!AK7,'ก.พ.'!AK7,'มี.ค.'!AK7))</f>
        <v>0</v>
      </c>
      <c r="W9" s="27">
        <f>IF($C9="","",SUM('ต.ค. ภ.2'!AL7,'พ.ย.'!AL7,'ธ.ค.'!AL7,'ม.ค.'!AL7,'ก.พ.'!AL7,'มี.ค.'!AL7))</f>
        <v>0</v>
      </c>
      <c r="X9" s="27">
        <f>IF($C9="","",SUM('ต.ค. ภ.2'!AM7,'พ.ย.'!AM7,'ธ.ค.'!AM7,'ม.ค.'!AM7,'ก.พ.'!AM7,'มี.ค.'!AM7))</f>
        <v>0</v>
      </c>
      <c r="Y9" s="29">
        <f>IF($C9="","",IF(ข้อมูลนักเรียน!H5="แขวนลอย","แขวนลอย",IF(ข้อมูลนักเรียน!$H5="ย้ายออก","ย้ายออก",(U9/$U$4)*100)))</f>
        <v>0</v>
      </c>
      <c r="Z9" s="26">
        <f t="shared" si="2"/>
        <v>11</v>
      </c>
      <c r="AA9" s="27">
        <f>IF($C9="","",SUM('พ.ค.'!AK7,'มิ.ย.'!AK7,'ก.ค.'!AK7,'ส.ค.'!AK7,'ก.ย.'!AK7,'ต.ค. ภ.1'!AK7,'ต.ค. ภ.2'!AK7,'พ.ย.'!AK7,'ธ.ค.'!AK7,'ม.ค.'!AK7,'ก.พ.'!AK7,'มี.ค.'!AK7))</f>
        <v>0</v>
      </c>
      <c r="AB9" s="27">
        <f>IF($C9="","",SUM('พ.ค.'!AL7,'มิ.ย.'!AL7,'ก.ค.'!AL7,'ส.ค.'!AL7,'ก.ย.'!AL7,'ต.ค. ภ.1'!AL7,'ต.ค. ภ.2'!AL7,'พ.ย.'!AL7,'ธ.ค.'!AL7,'ม.ค.'!AL7,'ก.พ.'!AL7,'มี.ค.'!AL7))</f>
        <v>0</v>
      </c>
      <c r="AC9" s="28">
        <f>IF($C9="","",SUM('พ.ค.'!AM7,'มิ.ย.'!AM7,'ก.ค.'!AM7,'ส.ค.'!AM7,'ก.ย.'!AM7,'ต.ค. ภ.1'!AM7,'ต.ค. ภ.2'!AM7,'พ.ย.'!AM7,'ธ.ค.'!AM7,'ม.ค.'!AM7,'ก.พ.'!AM7,'มี.ค.'!AM7))</f>
        <v>0</v>
      </c>
      <c r="AD9" s="29">
        <f>IF($C9="","",IF(ข้อมูลนักเรียน!H5="แขวนลอย","แขวนลอย",IF(ข้อมูลนักเรียน!$H5="ย้ายออก","ย้ายออก",(Z9/$Z$4)*100)))</f>
        <v>5.3398058252427179</v>
      </c>
      <c r="AE9" s="30" t="str">
        <f>IF($C9="","",IF(ข้อมูลนักเรียน!$H5="ย้ายออก","ย้ายออก",IF(ข้อมูลนักเรียน!H5="แขวนลอย","แขวนลอย",IF(AD9&gt;=ตั้งค่า!$I$10,"ผ่าน","ไม่ผ่าน"))))</f>
        <v>ไม่ผ่าน</v>
      </c>
      <c r="AF9" s="19"/>
      <c r="AG9" s="19"/>
      <c r="AH9" s="19"/>
    </row>
    <row r="10" spans="1:34" x14ac:dyDescent="0.35">
      <c r="A10" s="13"/>
      <c r="B10" s="12">
        <v>5</v>
      </c>
      <c r="C10" s="22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D10" s="23">
        <f>IF($C10="","",'พ.ค.'!$AI8)</f>
        <v>11</v>
      </c>
      <c r="E10" s="23">
        <f>IF($C10="","",'มิ.ย.'!$AI8)</f>
        <v>0</v>
      </c>
      <c r="F10" s="23">
        <f>IF($C10="","",'ก.ค.'!$AI8)</f>
        <v>0</v>
      </c>
      <c r="G10" s="23">
        <f>IF($C10="","",'ส.ค.'!$AI8)</f>
        <v>0</v>
      </c>
      <c r="H10" s="23">
        <f>IF($C10="","",'ก.ย.'!$AI8)</f>
        <v>0</v>
      </c>
      <c r="I10" s="23">
        <f>IF($C10="","",'ต.ค. ภ.1'!$AI8)</f>
        <v>0</v>
      </c>
      <c r="J10" s="24">
        <f>'ต.ค. ภ.2'!AI8</f>
        <v>0</v>
      </c>
      <c r="K10" s="24">
        <f>IF($C10="","",'พ.ย.'!$AI8)</f>
        <v>0</v>
      </c>
      <c r="L10" s="25">
        <f>IF($C10="","",'ธ.ค.'!$AI8)</f>
        <v>0</v>
      </c>
      <c r="M10" s="25">
        <f>IF($C10="","",'ม.ค.'!$AI8)</f>
        <v>0</v>
      </c>
      <c r="N10" s="25">
        <f>IF($C10="","",'ก.พ.'!$AI8)</f>
        <v>0</v>
      </c>
      <c r="O10" s="25">
        <f>IF($C10="","",'มี.ค.'!$AI8)</f>
        <v>0</v>
      </c>
      <c r="P10" s="26">
        <f t="shared" si="0"/>
        <v>11</v>
      </c>
      <c r="Q10" s="27">
        <f>IF($C10="","",SUM('พ.ค.'!AK8,'มิ.ย.'!AK8,'ก.ค.'!AK8,'ส.ค.'!AK8,'ก.ย.'!AK8,'ต.ค. ภ.1'!AK8))</f>
        <v>0</v>
      </c>
      <c r="R10" s="27">
        <f>IF($C10="","",SUM('พ.ค.'!AL8,'มิ.ย.'!AL8,'ก.ค.'!AL8,'ส.ค.'!AL8,'ก.ย.'!AL8,'ต.ค. ภ.1'!AL8))</f>
        <v>0</v>
      </c>
      <c r="S10" s="27">
        <f>IF($C10="","",SUM('พ.ค.'!AM8,'มิ.ย.'!AM8,'ก.ค.'!AM8,'ส.ค.'!AM8,'ก.ย.'!AM8,'ต.ค. ภ.1'!AM8))</f>
        <v>0</v>
      </c>
      <c r="T10" s="29">
        <f>IF($C10="","",IF(ข้อมูลนักเรียน!H6="แขวนลอย","แขวนลอย",IF(ข้อมูลนักเรียน!$H6="ย้ายออก","ย้ายออก",(P10/$P$4)*100)))</f>
        <v>11</v>
      </c>
      <c r="U10" s="26">
        <f t="shared" si="1"/>
        <v>0</v>
      </c>
      <c r="V10" s="27">
        <f>IF($C10="","",SUM('ต.ค. ภ.2'!AK8,'พ.ย.'!AK8,'ธ.ค.'!AK8,'ม.ค.'!AK8,'ก.พ.'!AK8,'มี.ค.'!AK8))</f>
        <v>0</v>
      </c>
      <c r="W10" s="27">
        <f>IF($C10="","",SUM('ต.ค. ภ.2'!AL8,'พ.ย.'!AL8,'ธ.ค.'!AL8,'ม.ค.'!AL8,'ก.พ.'!AL8,'มี.ค.'!AL8))</f>
        <v>0</v>
      </c>
      <c r="X10" s="27">
        <f>IF($C10="","",SUM('ต.ค. ภ.2'!AM8,'พ.ย.'!AM8,'ธ.ค.'!AM8,'ม.ค.'!AM8,'ก.พ.'!AM8,'มี.ค.'!AM8))</f>
        <v>0</v>
      </c>
      <c r="Y10" s="29">
        <f>IF($C10="","",IF(ข้อมูลนักเรียน!H6="แขวนลอย","แขวนลอย",IF(ข้อมูลนักเรียน!$H6="ย้ายออก","ย้ายออก",(U10/$U$4)*100)))</f>
        <v>0</v>
      </c>
      <c r="Z10" s="26">
        <f t="shared" si="2"/>
        <v>11</v>
      </c>
      <c r="AA10" s="27">
        <f>IF($C10="","",SUM('พ.ค.'!AK8,'มิ.ย.'!AK8,'ก.ค.'!AK8,'ส.ค.'!AK8,'ก.ย.'!AK8,'ต.ค. ภ.1'!AK8,'ต.ค. ภ.2'!AK8,'พ.ย.'!AK8,'ธ.ค.'!AK8,'ม.ค.'!AK8,'ก.พ.'!AK8,'มี.ค.'!AK8))</f>
        <v>0</v>
      </c>
      <c r="AB10" s="27">
        <f>IF($C10="","",SUM('พ.ค.'!AL8,'มิ.ย.'!AL8,'ก.ค.'!AL8,'ส.ค.'!AL8,'ก.ย.'!AL8,'ต.ค. ภ.1'!AL8,'ต.ค. ภ.2'!AL8,'พ.ย.'!AL8,'ธ.ค.'!AL8,'ม.ค.'!AL8,'ก.พ.'!AL8,'มี.ค.'!AL8))</f>
        <v>0</v>
      </c>
      <c r="AC10" s="28">
        <f>IF($C10="","",SUM('พ.ค.'!AM8,'มิ.ย.'!AM8,'ก.ค.'!AM8,'ส.ค.'!AM8,'ก.ย.'!AM8,'ต.ค. ภ.1'!AM8,'ต.ค. ภ.2'!AM8,'พ.ย.'!AM8,'ธ.ค.'!AM8,'ม.ค.'!AM8,'ก.พ.'!AM8,'มี.ค.'!AM8))</f>
        <v>0</v>
      </c>
      <c r="AD10" s="29">
        <f>IF($C10="","",IF(ข้อมูลนักเรียน!H6="แขวนลอย","แขวนลอย",IF(ข้อมูลนักเรียน!$H6="ย้ายออก","ย้ายออก",(Z10/$Z$4)*100)))</f>
        <v>5.3398058252427179</v>
      </c>
      <c r="AE10" s="30" t="str">
        <f>IF($C10="","",IF(ข้อมูลนักเรียน!$H6="ย้ายออก","ย้ายออก",IF(ข้อมูลนักเรียน!H6="แขวนลอย","แขวนลอย",IF(AD10&gt;=ตั้งค่า!$I$10,"ผ่าน","ไม่ผ่าน"))))</f>
        <v>ไม่ผ่าน</v>
      </c>
      <c r="AF10" s="19"/>
      <c r="AG10" s="19"/>
      <c r="AH10" s="19"/>
    </row>
    <row r="11" spans="1:34" x14ac:dyDescent="0.35">
      <c r="A11" s="13"/>
      <c r="B11" s="12">
        <v>6</v>
      </c>
      <c r="C11" s="22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D11" s="23">
        <f>IF($C11="","",'พ.ค.'!$AI9)</f>
        <v>11</v>
      </c>
      <c r="E11" s="23">
        <f>IF($C11="","",'มิ.ย.'!$AI9)</f>
        <v>0</v>
      </c>
      <c r="F11" s="23">
        <f>IF($C11="","",'ก.ค.'!$AI9)</f>
        <v>0</v>
      </c>
      <c r="G11" s="23">
        <f>IF($C11="","",'ส.ค.'!$AI9)</f>
        <v>0</v>
      </c>
      <c r="H11" s="23">
        <f>IF($C11="","",'ก.ย.'!$AI9)</f>
        <v>0</v>
      </c>
      <c r="I11" s="23">
        <f>IF($C11="","",'ต.ค. ภ.1'!$AI9)</f>
        <v>0</v>
      </c>
      <c r="J11" s="24">
        <f>'ต.ค. ภ.2'!AI9</f>
        <v>0</v>
      </c>
      <c r="K11" s="24">
        <f>IF($C11="","",'พ.ย.'!$AI9)</f>
        <v>0</v>
      </c>
      <c r="L11" s="25">
        <f>IF($C11="","",'ธ.ค.'!$AI9)</f>
        <v>0</v>
      </c>
      <c r="M11" s="25">
        <f>IF($C11="","",'ม.ค.'!$AI9)</f>
        <v>0</v>
      </c>
      <c r="N11" s="25">
        <f>IF($C11="","",'ก.พ.'!$AI9)</f>
        <v>0</v>
      </c>
      <c r="O11" s="25">
        <f>IF($C11="","",'มี.ค.'!$AI9)</f>
        <v>0</v>
      </c>
      <c r="P11" s="26">
        <f t="shared" si="0"/>
        <v>11</v>
      </c>
      <c r="Q11" s="27">
        <f>IF($C11="","",SUM('พ.ค.'!AK9,'มิ.ย.'!AK9,'ก.ค.'!AK9,'ส.ค.'!AK9,'ก.ย.'!AK9,'ต.ค. ภ.1'!AK9))</f>
        <v>0</v>
      </c>
      <c r="R11" s="27">
        <f>IF($C11="","",SUM('พ.ค.'!AL9,'มิ.ย.'!AL9,'ก.ค.'!AL9,'ส.ค.'!AL9,'ก.ย.'!AL9,'ต.ค. ภ.1'!AL9))</f>
        <v>0</v>
      </c>
      <c r="S11" s="27">
        <f>IF($C11="","",SUM('พ.ค.'!AM9,'มิ.ย.'!AM9,'ก.ค.'!AM9,'ส.ค.'!AM9,'ก.ย.'!AM9,'ต.ค. ภ.1'!AM9))</f>
        <v>0</v>
      </c>
      <c r="T11" s="29">
        <f>IF($C11="","",IF(ข้อมูลนักเรียน!H7="แขวนลอย","แขวนลอย",IF(ข้อมูลนักเรียน!$H7="ย้ายออก","ย้ายออก",(P11/$P$4)*100)))</f>
        <v>11</v>
      </c>
      <c r="U11" s="26">
        <f t="shared" si="1"/>
        <v>0</v>
      </c>
      <c r="V11" s="27">
        <f>IF($C11="","",SUM('ต.ค. ภ.2'!AK9,'พ.ย.'!AK9,'ธ.ค.'!AK9,'ม.ค.'!AK9,'ก.พ.'!AK9,'มี.ค.'!AK9))</f>
        <v>0</v>
      </c>
      <c r="W11" s="27">
        <f>IF($C11="","",SUM('ต.ค. ภ.2'!AL9,'พ.ย.'!AL9,'ธ.ค.'!AL9,'ม.ค.'!AL9,'ก.พ.'!AL9,'มี.ค.'!AL9))</f>
        <v>0</v>
      </c>
      <c r="X11" s="27">
        <f>IF($C11="","",SUM('ต.ค. ภ.2'!AM9,'พ.ย.'!AM9,'ธ.ค.'!AM9,'ม.ค.'!AM9,'ก.พ.'!AM9,'มี.ค.'!AM9))</f>
        <v>0</v>
      </c>
      <c r="Y11" s="29">
        <f>IF($C11="","",IF(ข้อมูลนักเรียน!H7="แขวนลอย","แขวนลอย",IF(ข้อมูลนักเรียน!$H7="ย้ายออก","ย้ายออก",(U11/$U$4)*100)))</f>
        <v>0</v>
      </c>
      <c r="Z11" s="26">
        <f t="shared" si="2"/>
        <v>11</v>
      </c>
      <c r="AA11" s="27">
        <f>IF($C11="","",SUM('พ.ค.'!AK9,'มิ.ย.'!AK9,'ก.ค.'!AK9,'ส.ค.'!AK9,'ก.ย.'!AK9,'ต.ค. ภ.1'!AK9,'ต.ค. ภ.2'!AK9,'พ.ย.'!AK9,'ธ.ค.'!AK9,'ม.ค.'!AK9,'ก.พ.'!AK9,'มี.ค.'!AK9))</f>
        <v>0</v>
      </c>
      <c r="AB11" s="27">
        <f>IF($C11="","",SUM('พ.ค.'!AL9,'มิ.ย.'!AL9,'ก.ค.'!AL9,'ส.ค.'!AL9,'ก.ย.'!AL9,'ต.ค. ภ.1'!AL9,'ต.ค. ภ.2'!AL9,'พ.ย.'!AL9,'ธ.ค.'!AL9,'ม.ค.'!AL9,'ก.พ.'!AL9,'มี.ค.'!AL9))</f>
        <v>0</v>
      </c>
      <c r="AC11" s="28">
        <f>IF($C11="","",SUM('พ.ค.'!AM9,'มิ.ย.'!AM9,'ก.ค.'!AM9,'ส.ค.'!AM9,'ก.ย.'!AM9,'ต.ค. ภ.1'!AM9,'ต.ค. ภ.2'!AM9,'พ.ย.'!AM9,'ธ.ค.'!AM9,'ม.ค.'!AM9,'ก.พ.'!AM9,'มี.ค.'!AM9))</f>
        <v>0</v>
      </c>
      <c r="AD11" s="29">
        <f>IF($C11="","",IF(ข้อมูลนักเรียน!H7="แขวนลอย","แขวนลอย",IF(ข้อมูลนักเรียน!$H7="ย้ายออก","ย้ายออก",(Z11/$Z$4)*100)))</f>
        <v>5.3398058252427179</v>
      </c>
      <c r="AE11" s="30" t="str">
        <f>IF($C11="","",IF(ข้อมูลนักเรียน!$H7="ย้ายออก","ย้ายออก",IF(ข้อมูลนักเรียน!H7="แขวนลอย","แขวนลอย",IF(AD11&gt;=ตั้งค่า!$I$10,"ผ่าน","ไม่ผ่าน"))))</f>
        <v>ไม่ผ่าน</v>
      </c>
      <c r="AF11" s="19"/>
      <c r="AG11" s="19"/>
      <c r="AH11" s="19"/>
    </row>
    <row r="12" spans="1:34" x14ac:dyDescent="0.35">
      <c r="A12" s="13"/>
      <c r="B12" s="12">
        <v>7</v>
      </c>
      <c r="C12" s="22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D12" s="23">
        <f>IF($C12="","",'พ.ค.'!$AI10)</f>
        <v>11</v>
      </c>
      <c r="E12" s="23">
        <f>IF($C12="","",'มิ.ย.'!$AI10)</f>
        <v>0</v>
      </c>
      <c r="F12" s="23">
        <f>IF($C12="","",'ก.ค.'!$AI10)</f>
        <v>0</v>
      </c>
      <c r="G12" s="23">
        <f>IF($C12="","",'ส.ค.'!$AI10)</f>
        <v>0</v>
      </c>
      <c r="H12" s="23">
        <f>IF($C12="","",'ก.ย.'!$AI10)</f>
        <v>0</v>
      </c>
      <c r="I12" s="23">
        <f>IF($C12="","",'ต.ค. ภ.1'!$AI10)</f>
        <v>0</v>
      </c>
      <c r="J12" s="24">
        <f>'ต.ค. ภ.2'!AI10</f>
        <v>0</v>
      </c>
      <c r="K12" s="24">
        <f>IF($C12="","",'พ.ย.'!$AI10)</f>
        <v>0</v>
      </c>
      <c r="L12" s="25">
        <f>IF($C12="","",'ธ.ค.'!$AI10)</f>
        <v>0</v>
      </c>
      <c r="M12" s="25">
        <f>IF($C12="","",'ม.ค.'!$AI10)</f>
        <v>0</v>
      </c>
      <c r="N12" s="25">
        <f>IF($C12="","",'ก.พ.'!$AI10)</f>
        <v>0</v>
      </c>
      <c r="O12" s="25">
        <f>IF($C12="","",'มี.ค.'!$AI10)</f>
        <v>0</v>
      </c>
      <c r="P12" s="26">
        <f t="shared" si="0"/>
        <v>11</v>
      </c>
      <c r="Q12" s="27">
        <f>IF($C12="","",SUM('พ.ค.'!AK10,'มิ.ย.'!AK10,'ก.ค.'!AK10,'ส.ค.'!AK10,'ก.ย.'!AK10,'ต.ค. ภ.1'!AK10))</f>
        <v>0</v>
      </c>
      <c r="R12" s="27">
        <f>IF($C12="","",SUM('พ.ค.'!AL10,'มิ.ย.'!AL10,'ก.ค.'!AL10,'ส.ค.'!AL10,'ก.ย.'!AL10,'ต.ค. ภ.1'!AL10))</f>
        <v>0</v>
      </c>
      <c r="S12" s="27">
        <f>IF($C12="","",SUM('พ.ค.'!AM10,'มิ.ย.'!AM10,'ก.ค.'!AM10,'ส.ค.'!AM10,'ก.ย.'!AM10,'ต.ค. ภ.1'!AM10))</f>
        <v>0</v>
      </c>
      <c r="T12" s="29">
        <f>IF($C12="","",IF(ข้อมูลนักเรียน!H8="แขวนลอย","แขวนลอย",IF(ข้อมูลนักเรียน!$H8="ย้ายออก","ย้ายออก",(P12/$P$4)*100)))</f>
        <v>11</v>
      </c>
      <c r="U12" s="26">
        <f t="shared" si="1"/>
        <v>0</v>
      </c>
      <c r="V12" s="27">
        <f>IF($C12="","",SUM('ต.ค. ภ.2'!AK10,'พ.ย.'!AK10,'ธ.ค.'!AK10,'ม.ค.'!AK10,'ก.พ.'!AK10,'มี.ค.'!AK10))</f>
        <v>0</v>
      </c>
      <c r="W12" s="27">
        <f>IF($C12="","",SUM('ต.ค. ภ.2'!AL10,'พ.ย.'!AL10,'ธ.ค.'!AL10,'ม.ค.'!AL10,'ก.พ.'!AL10,'มี.ค.'!AL10))</f>
        <v>0</v>
      </c>
      <c r="X12" s="27">
        <f>IF($C12="","",SUM('ต.ค. ภ.2'!AM10,'พ.ย.'!AM10,'ธ.ค.'!AM10,'ม.ค.'!AM10,'ก.พ.'!AM10,'มี.ค.'!AM10))</f>
        <v>0</v>
      </c>
      <c r="Y12" s="29">
        <f>IF($C12="","",IF(ข้อมูลนักเรียน!H8="แขวนลอย","แขวนลอย",IF(ข้อมูลนักเรียน!$H8="ย้ายออก","ย้ายออก",(U12/$U$4)*100)))</f>
        <v>0</v>
      </c>
      <c r="Z12" s="26">
        <f t="shared" si="2"/>
        <v>11</v>
      </c>
      <c r="AA12" s="27">
        <f>IF($C12="","",SUM('พ.ค.'!AK10,'มิ.ย.'!AK10,'ก.ค.'!AK10,'ส.ค.'!AK10,'ก.ย.'!AK10,'ต.ค. ภ.1'!AK10,'ต.ค. ภ.2'!AK10,'พ.ย.'!AK10,'ธ.ค.'!AK10,'ม.ค.'!AK10,'ก.พ.'!AK10,'มี.ค.'!AK10))</f>
        <v>0</v>
      </c>
      <c r="AB12" s="27">
        <f>IF($C12="","",SUM('พ.ค.'!AL10,'มิ.ย.'!AL10,'ก.ค.'!AL10,'ส.ค.'!AL10,'ก.ย.'!AL10,'ต.ค. ภ.1'!AL10,'ต.ค. ภ.2'!AL10,'พ.ย.'!AL10,'ธ.ค.'!AL10,'ม.ค.'!AL10,'ก.พ.'!AL10,'มี.ค.'!AL10))</f>
        <v>0</v>
      </c>
      <c r="AC12" s="28">
        <f>IF($C12="","",SUM('พ.ค.'!AM10,'มิ.ย.'!AM10,'ก.ค.'!AM10,'ส.ค.'!AM10,'ก.ย.'!AM10,'ต.ค. ภ.1'!AM10,'ต.ค. ภ.2'!AM10,'พ.ย.'!AM10,'ธ.ค.'!AM10,'ม.ค.'!AM10,'ก.พ.'!AM10,'มี.ค.'!AM10))</f>
        <v>0</v>
      </c>
      <c r="AD12" s="29">
        <f>IF($C12="","",IF(ข้อมูลนักเรียน!H8="แขวนลอย","แขวนลอย",IF(ข้อมูลนักเรียน!$H8="ย้ายออก","ย้ายออก",(Z12/$Z$4)*100)))</f>
        <v>5.3398058252427179</v>
      </c>
      <c r="AE12" s="30" t="str">
        <f>IF($C12="","",IF(ข้อมูลนักเรียน!$H8="ย้ายออก","ย้ายออก",IF(ข้อมูลนักเรียน!H8="แขวนลอย","แขวนลอย",IF(AD12&gt;=ตั้งค่า!$I$10,"ผ่าน","ไม่ผ่าน"))))</f>
        <v>ไม่ผ่าน</v>
      </c>
      <c r="AF12" s="19"/>
      <c r="AG12" s="19"/>
      <c r="AH12" s="19"/>
    </row>
    <row r="13" spans="1:34" x14ac:dyDescent="0.35">
      <c r="A13" s="13"/>
      <c r="B13" s="12">
        <v>8</v>
      </c>
      <c r="C13" s="22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D13" s="23">
        <f>IF($C13="","",'พ.ค.'!$AI11)</f>
        <v>11</v>
      </c>
      <c r="E13" s="23">
        <f>IF($C13="","",'มิ.ย.'!$AI11)</f>
        <v>0</v>
      </c>
      <c r="F13" s="23">
        <f>IF($C13="","",'ก.ค.'!$AI11)</f>
        <v>0</v>
      </c>
      <c r="G13" s="23">
        <f>IF($C13="","",'ส.ค.'!$AI11)</f>
        <v>0</v>
      </c>
      <c r="H13" s="23">
        <f>IF($C13="","",'ก.ย.'!$AI11)</f>
        <v>0</v>
      </c>
      <c r="I13" s="23">
        <f>IF($C13="","",'ต.ค. ภ.1'!$AI11)</f>
        <v>0</v>
      </c>
      <c r="J13" s="24">
        <f>'ต.ค. ภ.2'!AI11</f>
        <v>0</v>
      </c>
      <c r="K13" s="24">
        <f>IF($C13="","",'พ.ย.'!$AI11)</f>
        <v>0</v>
      </c>
      <c r="L13" s="25">
        <f>IF($C13="","",'ธ.ค.'!$AI11)</f>
        <v>0</v>
      </c>
      <c r="M13" s="25">
        <f>IF($C13="","",'ม.ค.'!$AI11)</f>
        <v>0</v>
      </c>
      <c r="N13" s="25">
        <f>IF($C13="","",'ก.พ.'!$AI11)</f>
        <v>0</v>
      </c>
      <c r="O13" s="25">
        <f>IF($C13="","",'มี.ค.'!$AI11)</f>
        <v>0</v>
      </c>
      <c r="P13" s="26">
        <f t="shared" si="0"/>
        <v>11</v>
      </c>
      <c r="Q13" s="27">
        <f>IF($C13="","",SUM('พ.ค.'!AK11,'มิ.ย.'!AK11,'ก.ค.'!AK11,'ส.ค.'!AK11,'ก.ย.'!AK11,'ต.ค. ภ.1'!AK11))</f>
        <v>0</v>
      </c>
      <c r="R13" s="27">
        <f>IF($C13="","",SUM('พ.ค.'!AL11,'มิ.ย.'!AL11,'ก.ค.'!AL11,'ส.ค.'!AL11,'ก.ย.'!AL11,'ต.ค. ภ.1'!AL11))</f>
        <v>0</v>
      </c>
      <c r="S13" s="27">
        <f>IF($C13="","",SUM('พ.ค.'!AM11,'มิ.ย.'!AM11,'ก.ค.'!AM11,'ส.ค.'!AM11,'ก.ย.'!AM11,'ต.ค. ภ.1'!AM11))</f>
        <v>0</v>
      </c>
      <c r="T13" s="29">
        <f>IF($C13="","",IF(ข้อมูลนักเรียน!H9="แขวนลอย","แขวนลอย",IF(ข้อมูลนักเรียน!$H9="ย้ายออก","ย้ายออก",(P13/$P$4)*100)))</f>
        <v>11</v>
      </c>
      <c r="U13" s="26">
        <f t="shared" si="1"/>
        <v>0</v>
      </c>
      <c r="V13" s="27">
        <f>IF($C13="","",SUM('ต.ค. ภ.2'!AK11,'พ.ย.'!AK11,'ธ.ค.'!AK11,'ม.ค.'!AK11,'ก.พ.'!AK11,'มี.ค.'!AK11))</f>
        <v>0</v>
      </c>
      <c r="W13" s="27">
        <f>IF($C13="","",SUM('ต.ค. ภ.2'!AL11,'พ.ย.'!AL11,'ธ.ค.'!AL11,'ม.ค.'!AL11,'ก.พ.'!AL11,'มี.ค.'!AL11))</f>
        <v>0</v>
      </c>
      <c r="X13" s="27">
        <f>IF($C13="","",SUM('ต.ค. ภ.2'!AM11,'พ.ย.'!AM11,'ธ.ค.'!AM11,'ม.ค.'!AM11,'ก.พ.'!AM11,'มี.ค.'!AM11))</f>
        <v>0</v>
      </c>
      <c r="Y13" s="29">
        <f>IF($C13="","",IF(ข้อมูลนักเรียน!H9="แขวนลอย","แขวนลอย",IF(ข้อมูลนักเรียน!$H9="ย้ายออก","ย้ายออก",(U13/$U$4)*100)))</f>
        <v>0</v>
      </c>
      <c r="Z13" s="26">
        <f t="shared" si="2"/>
        <v>11</v>
      </c>
      <c r="AA13" s="27">
        <f>IF($C13="","",SUM('พ.ค.'!AK11,'มิ.ย.'!AK11,'ก.ค.'!AK11,'ส.ค.'!AK11,'ก.ย.'!AK11,'ต.ค. ภ.1'!AK11,'ต.ค. ภ.2'!AK11,'พ.ย.'!AK11,'ธ.ค.'!AK11,'ม.ค.'!AK11,'ก.พ.'!AK11,'มี.ค.'!AK11))</f>
        <v>0</v>
      </c>
      <c r="AB13" s="27">
        <f>IF($C13="","",SUM('พ.ค.'!AL11,'มิ.ย.'!AL11,'ก.ค.'!AL11,'ส.ค.'!AL11,'ก.ย.'!AL11,'ต.ค. ภ.1'!AL11,'ต.ค. ภ.2'!AL11,'พ.ย.'!AL11,'ธ.ค.'!AL11,'ม.ค.'!AL11,'ก.พ.'!AL11,'มี.ค.'!AL11))</f>
        <v>0</v>
      </c>
      <c r="AC13" s="28">
        <f>IF($C13="","",SUM('พ.ค.'!AM11,'มิ.ย.'!AM11,'ก.ค.'!AM11,'ส.ค.'!AM11,'ก.ย.'!AM11,'ต.ค. ภ.1'!AM11,'ต.ค. ภ.2'!AM11,'พ.ย.'!AM11,'ธ.ค.'!AM11,'ม.ค.'!AM11,'ก.พ.'!AM11,'มี.ค.'!AM11))</f>
        <v>0</v>
      </c>
      <c r="AD13" s="29">
        <f>IF($C13="","",IF(ข้อมูลนักเรียน!H9="แขวนลอย","แขวนลอย",IF(ข้อมูลนักเรียน!$H9="ย้ายออก","ย้ายออก",(Z13/$Z$4)*100)))</f>
        <v>5.3398058252427179</v>
      </c>
      <c r="AE13" s="30" t="str">
        <f>IF($C13="","",IF(ข้อมูลนักเรียน!$H9="ย้ายออก","ย้ายออก",IF(ข้อมูลนักเรียน!H9="แขวนลอย","แขวนลอย",IF(AD13&gt;=ตั้งค่า!$I$10,"ผ่าน","ไม่ผ่าน"))))</f>
        <v>ไม่ผ่าน</v>
      </c>
      <c r="AF13" s="19"/>
      <c r="AG13" s="19"/>
      <c r="AH13" s="19"/>
    </row>
    <row r="14" spans="1:34" x14ac:dyDescent="0.35">
      <c r="A14" s="13"/>
      <c r="B14" s="12">
        <v>9</v>
      </c>
      <c r="C14" s="22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D14" s="23">
        <f>IF($C14="","",'พ.ค.'!$AI12)</f>
        <v>11</v>
      </c>
      <c r="E14" s="23">
        <f>IF($C14="","",'มิ.ย.'!$AI12)</f>
        <v>0</v>
      </c>
      <c r="F14" s="23">
        <f>IF($C14="","",'ก.ค.'!$AI12)</f>
        <v>0</v>
      </c>
      <c r="G14" s="23">
        <f>IF($C14="","",'ส.ค.'!$AI12)</f>
        <v>0</v>
      </c>
      <c r="H14" s="23">
        <f>IF($C14="","",'ก.ย.'!$AI12)</f>
        <v>0</v>
      </c>
      <c r="I14" s="23">
        <f>IF($C14="","",'ต.ค. ภ.1'!$AI12)</f>
        <v>0</v>
      </c>
      <c r="J14" s="24">
        <f>'ต.ค. ภ.2'!AI12</f>
        <v>0</v>
      </c>
      <c r="K14" s="24">
        <f>IF($C14="","",'พ.ย.'!$AI12)</f>
        <v>0</v>
      </c>
      <c r="L14" s="25">
        <f>IF($C14="","",'ธ.ค.'!$AI12)</f>
        <v>0</v>
      </c>
      <c r="M14" s="25">
        <f>IF($C14="","",'ม.ค.'!$AI12)</f>
        <v>0</v>
      </c>
      <c r="N14" s="25">
        <f>IF($C14="","",'ก.พ.'!$AI12)</f>
        <v>0</v>
      </c>
      <c r="O14" s="25">
        <f>IF($C14="","",'มี.ค.'!$AI12)</f>
        <v>0</v>
      </c>
      <c r="P14" s="26">
        <f t="shared" si="0"/>
        <v>11</v>
      </c>
      <c r="Q14" s="27">
        <f>IF($C14="","",SUM('พ.ค.'!AK12,'มิ.ย.'!AK12,'ก.ค.'!AK12,'ส.ค.'!AK12,'ก.ย.'!AK12,'ต.ค. ภ.1'!AK12))</f>
        <v>0</v>
      </c>
      <c r="R14" s="27">
        <f>IF($C14="","",SUM('พ.ค.'!AL12,'มิ.ย.'!AL12,'ก.ค.'!AL12,'ส.ค.'!AL12,'ก.ย.'!AL12,'ต.ค. ภ.1'!AL12))</f>
        <v>0</v>
      </c>
      <c r="S14" s="27">
        <f>IF($C14="","",SUM('พ.ค.'!AM12,'มิ.ย.'!AM12,'ก.ค.'!AM12,'ส.ค.'!AM12,'ก.ย.'!AM12,'ต.ค. ภ.1'!AM12))</f>
        <v>0</v>
      </c>
      <c r="T14" s="29">
        <f>IF($C14="","",IF(ข้อมูลนักเรียน!H10="แขวนลอย","แขวนลอย",IF(ข้อมูลนักเรียน!$H10="ย้ายออก","ย้ายออก",(P14/$P$4)*100)))</f>
        <v>11</v>
      </c>
      <c r="U14" s="26">
        <f t="shared" si="1"/>
        <v>0</v>
      </c>
      <c r="V14" s="27">
        <f>IF($C14="","",SUM('ต.ค. ภ.2'!AK12,'พ.ย.'!AK12,'ธ.ค.'!AK12,'ม.ค.'!AK12,'ก.พ.'!AK12,'มี.ค.'!AK12))</f>
        <v>0</v>
      </c>
      <c r="W14" s="27">
        <f>IF($C14="","",SUM('ต.ค. ภ.2'!AL12,'พ.ย.'!AL12,'ธ.ค.'!AL12,'ม.ค.'!AL12,'ก.พ.'!AL12,'มี.ค.'!AL12))</f>
        <v>0</v>
      </c>
      <c r="X14" s="27">
        <f>IF($C14="","",SUM('ต.ค. ภ.2'!AM12,'พ.ย.'!AM12,'ธ.ค.'!AM12,'ม.ค.'!AM12,'ก.พ.'!AM12,'มี.ค.'!AM12))</f>
        <v>0</v>
      </c>
      <c r="Y14" s="29">
        <f>IF($C14="","",IF(ข้อมูลนักเรียน!H10="แขวนลอย","แขวนลอย",IF(ข้อมูลนักเรียน!$H10="ย้ายออก","ย้ายออก",(U14/$U$4)*100)))</f>
        <v>0</v>
      </c>
      <c r="Z14" s="26">
        <f t="shared" si="2"/>
        <v>11</v>
      </c>
      <c r="AA14" s="27">
        <f>IF($C14="","",SUM('พ.ค.'!AK12,'มิ.ย.'!AK12,'ก.ค.'!AK12,'ส.ค.'!AK12,'ก.ย.'!AK12,'ต.ค. ภ.1'!AK12,'ต.ค. ภ.2'!AK12,'พ.ย.'!AK12,'ธ.ค.'!AK12,'ม.ค.'!AK12,'ก.พ.'!AK12,'มี.ค.'!AK12))</f>
        <v>0</v>
      </c>
      <c r="AB14" s="27">
        <f>IF($C14="","",SUM('พ.ค.'!AL12,'มิ.ย.'!AL12,'ก.ค.'!AL12,'ส.ค.'!AL12,'ก.ย.'!AL12,'ต.ค. ภ.1'!AL12,'ต.ค. ภ.2'!AL12,'พ.ย.'!AL12,'ธ.ค.'!AL12,'ม.ค.'!AL12,'ก.พ.'!AL12,'มี.ค.'!AL12))</f>
        <v>0</v>
      </c>
      <c r="AC14" s="28">
        <f>IF($C14="","",SUM('พ.ค.'!AM12,'มิ.ย.'!AM12,'ก.ค.'!AM12,'ส.ค.'!AM12,'ก.ย.'!AM12,'ต.ค. ภ.1'!AM12,'ต.ค. ภ.2'!AM12,'พ.ย.'!AM12,'ธ.ค.'!AM12,'ม.ค.'!AM12,'ก.พ.'!AM12,'มี.ค.'!AM12))</f>
        <v>0</v>
      </c>
      <c r="AD14" s="29">
        <f>IF($C14="","",IF(ข้อมูลนักเรียน!H10="แขวนลอย","แขวนลอย",IF(ข้อมูลนักเรียน!$H10="ย้ายออก","ย้ายออก",(Z14/$Z$4)*100)))</f>
        <v>5.3398058252427179</v>
      </c>
      <c r="AE14" s="30" t="str">
        <f>IF($C14="","",IF(ข้อมูลนักเรียน!$H10="ย้ายออก","ย้ายออก",IF(ข้อมูลนักเรียน!H10="แขวนลอย","แขวนลอย",IF(AD14&gt;=ตั้งค่า!$I$10,"ผ่าน","ไม่ผ่าน"))))</f>
        <v>ไม่ผ่าน</v>
      </c>
      <c r="AF14" s="19"/>
      <c r="AG14" s="19"/>
      <c r="AH14" s="19"/>
    </row>
    <row r="15" spans="1:34" x14ac:dyDescent="0.35">
      <c r="A15" s="13"/>
      <c r="B15" s="12">
        <v>10</v>
      </c>
      <c r="C15" s="22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D15" s="23">
        <f>IF($C15="","",'พ.ค.'!$AI13)</f>
        <v>11</v>
      </c>
      <c r="E15" s="23">
        <f>IF($C15="","",'มิ.ย.'!$AI13)</f>
        <v>0</v>
      </c>
      <c r="F15" s="23">
        <f>IF($C15="","",'ก.ค.'!$AI13)</f>
        <v>0</v>
      </c>
      <c r="G15" s="23">
        <f>IF($C15="","",'ส.ค.'!$AI13)</f>
        <v>0</v>
      </c>
      <c r="H15" s="23">
        <f>IF($C15="","",'ก.ย.'!$AI13)</f>
        <v>0</v>
      </c>
      <c r="I15" s="23">
        <f>IF($C15="","",'ต.ค. ภ.1'!$AI13)</f>
        <v>0</v>
      </c>
      <c r="J15" s="24">
        <f>'ต.ค. ภ.2'!AI13</f>
        <v>0</v>
      </c>
      <c r="K15" s="24">
        <f>IF($C15="","",'พ.ย.'!$AI13)</f>
        <v>0</v>
      </c>
      <c r="L15" s="25">
        <f>IF($C15="","",'ธ.ค.'!$AI13)</f>
        <v>0</v>
      </c>
      <c r="M15" s="25">
        <f>IF($C15="","",'ม.ค.'!$AI13)</f>
        <v>0</v>
      </c>
      <c r="N15" s="25">
        <f>IF($C15="","",'ก.พ.'!$AI13)</f>
        <v>0</v>
      </c>
      <c r="O15" s="25">
        <f>IF($C15="","",'มี.ค.'!$AI13)</f>
        <v>0</v>
      </c>
      <c r="P15" s="26">
        <f t="shared" si="0"/>
        <v>11</v>
      </c>
      <c r="Q15" s="27">
        <f>IF($C15="","",SUM('พ.ค.'!AK13,'มิ.ย.'!AK13,'ก.ค.'!AK13,'ส.ค.'!AK13,'ก.ย.'!AK13,'ต.ค. ภ.1'!AK13))</f>
        <v>0</v>
      </c>
      <c r="R15" s="27">
        <f>IF($C15="","",SUM('พ.ค.'!AL13,'มิ.ย.'!AL13,'ก.ค.'!AL13,'ส.ค.'!AL13,'ก.ย.'!AL13,'ต.ค. ภ.1'!AL13))</f>
        <v>0</v>
      </c>
      <c r="S15" s="27">
        <f>IF($C15="","",SUM('พ.ค.'!AM13,'มิ.ย.'!AM13,'ก.ค.'!AM13,'ส.ค.'!AM13,'ก.ย.'!AM13,'ต.ค. ภ.1'!AM13))</f>
        <v>0</v>
      </c>
      <c r="T15" s="29">
        <f>IF($C15="","",IF(ข้อมูลนักเรียน!H11="แขวนลอย","แขวนลอย",IF(ข้อมูลนักเรียน!$H11="ย้ายออก","ย้ายออก",(P15/$P$4)*100)))</f>
        <v>11</v>
      </c>
      <c r="U15" s="26">
        <f t="shared" si="1"/>
        <v>0</v>
      </c>
      <c r="V15" s="27">
        <f>IF($C15="","",SUM('ต.ค. ภ.2'!AK13,'พ.ย.'!AK13,'ธ.ค.'!AK13,'ม.ค.'!AK13,'ก.พ.'!AK13,'มี.ค.'!AK13))</f>
        <v>0</v>
      </c>
      <c r="W15" s="27">
        <f>IF($C15="","",SUM('ต.ค. ภ.2'!AL13,'พ.ย.'!AL13,'ธ.ค.'!AL13,'ม.ค.'!AL13,'ก.พ.'!AL13,'มี.ค.'!AL13))</f>
        <v>0</v>
      </c>
      <c r="X15" s="27">
        <f>IF($C15="","",SUM('ต.ค. ภ.2'!AM13,'พ.ย.'!AM13,'ธ.ค.'!AM13,'ม.ค.'!AM13,'ก.พ.'!AM13,'มี.ค.'!AM13))</f>
        <v>0</v>
      </c>
      <c r="Y15" s="29">
        <f>IF($C15="","",IF(ข้อมูลนักเรียน!H11="แขวนลอย","แขวนลอย",IF(ข้อมูลนักเรียน!$H11="ย้ายออก","ย้ายออก",(U15/$U$4)*100)))</f>
        <v>0</v>
      </c>
      <c r="Z15" s="26">
        <f t="shared" si="2"/>
        <v>11</v>
      </c>
      <c r="AA15" s="27">
        <f>IF($C15="","",SUM('พ.ค.'!AK13,'มิ.ย.'!AK13,'ก.ค.'!AK13,'ส.ค.'!AK13,'ก.ย.'!AK13,'ต.ค. ภ.1'!AK13,'ต.ค. ภ.2'!AK13,'พ.ย.'!AK13,'ธ.ค.'!AK13,'ม.ค.'!AK13,'ก.พ.'!AK13,'มี.ค.'!AK13))</f>
        <v>0</v>
      </c>
      <c r="AB15" s="27">
        <f>IF($C15="","",SUM('พ.ค.'!AL13,'มิ.ย.'!AL13,'ก.ค.'!AL13,'ส.ค.'!AL13,'ก.ย.'!AL13,'ต.ค. ภ.1'!AL13,'ต.ค. ภ.2'!AL13,'พ.ย.'!AL13,'ธ.ค.'!AL13,'ม.ค.'!AL13,'ก.พ.'!AL13,'มี.ค.'!AL13))</f>
        <v>0</v>
      </c>
      <c r="AC15" s="28">
        <f>IF($C15="","",SUM('พ.ค.'!AM13,'มิ.ย.'!AM13,'ก.ค.'!AM13,'ส.ค.'!AM13,'ก.ย.'!AM13,'ต.ค. ภ.1'!AM13,'ต.ค. ภ.2'!AM13,'พ.ย.'!AM13,'ธ.ค.'!AM13,'ม.ค.'!AM13,'ก.พ.'!AM13,'มี.ค.'!AM13))</f>
        <v>0</v>
      </c>
      <c r="AD15" s="29">
        <f>IF($C15="","",IF(ข้อมูลนักเรียน!H11="แขวนลอย","แขวนลอย",IF(ข้อมูลนักเรียน!$H11="ย้ายออก","ย้ายออก",(Z15/$Z$4)*100)))</f>
        <v>5.3398058252427179</v>
      </c>
      <c r="AE15" s="30" t="str">
        <f>IF($C15="","",IF(ข้อมูลนักเรียน!$H11="ย้ายออก","ย้ายออก",IF(ข้อมูลนักเรียน!H11="แขวนลอย","แขวนลอย",IF(AD15&gt;=ตั้งค่า!$I$10,"ผ่าน","ไม่ผ่าน"))))</f>
        <v>ไม่ผ่าน</v>
      </c>
      <c r="AF15" s="19"/>
      <c r="AG15" s="19"/>
      <c r="AH15" s="19"/>
    </row>
    <row r="16" spans="1:34" x14ac:dyDescent="0.35">
      <c r="A16" s="13"/>
      <c r="B16" s="12">
        <v>11</v>
      </c>
      <c r="C16" s="22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D16" s="23">
        <f>IF($C16="","",'พ.ค.'!$AI14)</f>
        <v>11</v>
      </c>
      <c r="E16" s="23">
        <f>IF($C16="","",'มิ.ย.'!$AI14)</f>
        <v>0</v>
      </c>
      <c r="F16" s="23">
        <f>IF($C16="","",'ก.ค.'!$AI14)</f>
        <v>0</v>
      </c>
      <c r="G16" s="23">
        <f>IF($C16="","",'ส.ค.'!$AI14)</f>
        <v>0</v>
      </c>
      <c r="H16" s="23">
        <f>IF($C16="","",'ก.ย.'!$AI14)</f>
        <v>0</v>
      </c>
      <c r="I16" s="23">
        <f>IF($C16="","",'ต.ค. ภ.1'!$AI14)</f>
        <v>0</v>
      </c>
      <c r="J16" s="24">
        <f>'ต.ค. ภ.2'!AI14</f>
        <v>0</v>
      </c>
      <c r="K16" s="24">
        <f>IF($C16="","",'พ.ย.'!$AI14)</f>
        <v>0</v>
      </c>
      <c r="L16" s="25">
        <f>IF($C16="","",'ธ.ค.'!$AI14)</f>
        <v>0</v>
      </c>
      <c r="M16" s="25">
        <f>IF($C16="","",'ม.ค.'!$AI14)</f>
        <v>0</v>
      </c>
      <c r="N16" s="25">
        <f>IF($C16="","",'ก.พ.'!$AI14)</f>
        <v>0</v>
      </c>
      <c r="O16" s="25">
        <f>IF($C16="","",'มี.ค.'!$AI14)</f>
        <v>0</v>
      </c>
      <c r="P16" s="26">
        <f t="shared" si="0"/>
        <v>11</v>
      </c>
      <c r="Q16" s="27">
        <f>IF($C16="","",SUM('พ.ค.'!AK14,'มิ.ย.'!AK14,'ก.ค.'!AK14,'ส.ค.'!AK14,'ก.ย.'!AK14,'ต.ค. ภ.1'!AK14))</f>
        <v>0</v>
      </c>
      <c r="R16" s="27">
        <f>IF($C16="","",SUM('พ.ค.'!AL14,'มิ.ย.'!AL14,'ก.ค.'!AL14,'ส.ค.'!AL14,'ก.ย.'!AL14,'ต.ค. ภ.1'!AL14))</f>
        <v>0</v>
      </c>
      <c r="S16" s="27">
        <f>IF($C16="","",SUM('พ.ค.'!AM14,'มิ.ย.'!AM14,'ก.ค.'!AM14,'ส.ค.'!AM14,'ก.ย.'!AM14,'ต.ค. ภ.1'!AM14))</f>
        <v>0</v>
      </c>
      <c r="T16" s="29">
        <f>IF($C16="","",IF(ข้อมูลนักเรียน!H12="แขวนลอย","แขวนลอย",IF(ข้อมูลนักเรียน!$H12="ย้ายออก","ย้ายออก",(P16/$P$4)*100)))</f>
        <v>11</v>
      </c>
      <c r="U16" s="26">
        <f t="shared" si="1"/>
        <v>0</v>
      </c>
      <c r="V16" s="27">
        <f>IF($C16="","",SUM('ต.ค. ภ.2'!AK14,'พ.ย.'!AK14,'ธ.ค.'!AK14,'ม.ค.'!AK14,'ก.พ.'!AK14,'มี.ค.'!AK14))</f>
        <v>0</v>
      </c>
      <c r="W16" s="27">
        <f>IF($C16="","",SUM('ต.ค. ภ.2'!AL14,'พ.ย.'!AL14,'ธ.ค.'!AL14,'ม.ค.'!AL14,'ก.พ.'!AL14,'มี.ค.'!AL14))</f>
        <v>0</v>
      </c>
      <c r="X16" s="27">
        <f>IF($C16="","",SUM('ต.ค. ภ.2'!AM14,'พ.ย.'!AM14,'ธ.ค.'!AM14,'ม.ค.'!AM14,'ก.พ.'!AM14,'มี.ค.'!AM14))</f>
        <v>0</v>
      </c>
      <c r="Y16" s="29">
        <f>IF($C16="","",IF(ข้อมูลนักเรียน!H12="แขวนลอย","แขวนลอย",IF(ข้อมูลนักเรียน!$H12="ย้ายออก","ย้ายออก",(U16/$U$4)*100)))</f>
        <v>0</v>
      </c>
      <c r="Z16" s="26">
        <f t="shared" si="2"/>
        <v>11</v>
      </c>
      <c r="AA16" s="27">
        <f>IF($C16="","",SUM('พ.ค.'!AK14,'มิ.ย.'!AK14,'ก.ค.'!AK14,'ส.ค.'!AK14,'ก.ย.'!AK14,'ต.ค. ภ.1'!AK14,'ต.ค. ภ.2'!AK14,'พ.ย.'!AK14,'ธ.ค.'!AK14,'ม.ค.'!AK14,'ก.พ.'!AK14,'มี.ค.'!AK14))</f>
        <v>0</v>
      </c>
      <c r="AB16" s="27">
        <f>IF($C16="","",SUM('พ.ค.'!AL14,'มิ.ย.'!AL14,'ก.ค.'!AL14,'ส.ค.'!AL14,'ก.ย.'!AL14,'ต.ค. ภ.1'!AL14,'ต.ค. ภ.2'!AL14,'พ.ย.'!AL14,'ธ.ค.'!AL14,'ม.ค.'!AL14,'ก.พ.'!AL14,'มี.ค.'!AL14))</f>
        <v>0</v>
      </c>
      <c r="AC16" s="28">
        <f>IF($C16="","",SUM('พ.ค.'!AM14,'มิ.ย.'!AM14,'ก.ค.'!AM14,'ส.ค.'!AM14,'ก.ย.'!AM14,'ต.ค. ภ.1'!AM14,'ต.ค. ภ.2'!AM14,'พ.ย.'!AM14,'ธ.ค.'!AM14,'ม.ค.'!AM14,'ก.พ.'!AM14,'มี.ค.'!AM14))</f>
        <v>0</v>
      </c>
      <c r="AD16" s="29">
        <f>IF($C16="","",IF(ข้อมูลนักเรียน!H12="แขวนลอย","แขวนลอย",IF(ข้อมูลนักเรียน!$H12="ย้ายออก","ย้ายออก",(Z16/$Z$4)*100)))</f>
        <v>5.3398058252427179</v>
      </c>
      <c r="AE16" s="30" t="str">
        <f>IF($C16="","",IF(ข้อมูลนักเรียน!$H12="ย้ายออก","ย้ายออก",IF(ข้อมูลนักเรียน!H12="แขวนลอย","แขวนลอย",IF(AD16&gt;=ตั้งค่า!$I$10,"ผ่าน","ไม่ผ่าน"))))</f>
        <v>ไม่ผ่าน</v>
      </c>
      <c r="AF16" s="19"/>
      <c r="AG16" s="19"/>
      <c r="AH16" s="19"/>
    </row>
    <row r="17" spans="1:34" x14ac:dyDescent="0.35">
      <c r="A17" s="13"/>
      <c r="B17" s="12">
        <v>12</v>
      </c>
      <c r="C17" s="22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D17" s="23">
        <f>IF($C17="","",'พ.ค.'!$AI15)</f>
        <v>11</v>
      </c>
      <c r="E17" s="23">
        <f>IF($C17="","",'มิ.ย.'!$AI15)</f>
        <v>0</v>
      </c>
      <c r="F17" s="23">
        <f>IF($C17="","",'ก.ค.'!$AI15)</f>
        <v>0</v>
      </c>
      <c r="G17" s="23">
        <f>IF($C17="","",'ส.ค.'!$AI15)</f>
        <v>0</v>
      </c>
      <c r="H17" s="23">
        <f>IF($C17="","",'ก.ย.'!$AI15)</f>
        <v>0</v>
      </c>
      <c r="I17" s="23">
        <f>IF($C17="","",'ต.ค. ภ.1'!$AI15)</f>
        <v>0</v>
      </c>
      <c r="J17" s="24">
        <f>'ต.ค. ภ.2'!AI15</f>
        <v>0</v>
      </c>
      <c r="K17" s="24">
        <f>IF($C17="","",'พ.ย.'!$AI15)</f>
        <v>0</v>
      </c>
      <c r="L17" s="25">
        <f>IF($C17="","",'ธ.ค.'!$AI15)</f>
        <v>0</v>
      </c>
      <c r="M17" s="25">
        <f>IF($C17="","",'ม.ค.'!$AI15)</f>
        <v>0</v>
      </c>
      <c r="N17" s="25">
        <f>IF($C17="","",'ก.พ.'!$AI15)</f>
        <v>0</v>
      </c>
      <c r="O17" s="25">
        <f>IF($C17="","",'มี.ค.'!$AI15)</f>
        <v>0</v>
      </c>
      <c r="P17" s="26">
        <f t="shared" si="0"/>
        <v>11</v>
      </c>
      <c r="Q17" s="27">
        <f>IF($C17="","",SUM('พ.ค.'!AK15,'มิ.ย.'!AK15,'ก.ค.'!AK15,'ส.ค.'!AK15,'ก.ย.'!AK15,'ต.ค. ภ.1'!AK15))</f>
        <v>0</v>
      </c>
      <c r="R17" s="27">
        <f>IF($C17="","",SUM('พ.ค.'!AL15,'มิ.ย.'!AL15,'ก.ค.'!AL15,'ส.ค.'!AL15,'ก.ย.'!AL15,'ต.ค. ภ.1'!AL15))</f>
        <v>0</v>
      </c>
      <c r="S17" s="27">
        <f>IF($C17="","",SUM('พ.ค.'!AM15,'มิ.ย.'!AM15,'ก.ค.'!AM15,'ส.ค.'!AM15,'ก.ย.'!AM15,'ต.ค. ภ.1'!AM15))</f>
        <v>0</v>
      </c>
      <c r="T17" s="29">
        <f>IF($C17="","",IF(ข้อมูลนักเรียน!H13="แขวนลอย","แขวนลอย",IF(ข้อมูลนักเรียน!$H13="ย้ายออก","ย้ายออก",(P17/$P$4)*100)))</f>
        <v>11</v>
      </c>
      <c r="U17" s="26">
        <f t="shared" si="1"/>
        <v>0</v>
      </c>
      <c r="V17" s="27">
        <f>IF($C17="","",SUM('ต.ค. ภ.2'!AK15,'พ.ย.'!AK15,'ธ.ค.'!AK15,'ม.ค.'!AK15,'ก.พ.'!AK15,'มี.ค.'!AK15))</f>
        <v>0</v>
      </c>
      <c r="W17" s="27">
        <f>IF($C17="","",SUM('ต.ค. ภ.2'!AL15,'พ.ย.'!AL15,'ธ.ค.'!AL15,'ม.ค.'!AL15,'ก.พ.'!AL15,'มี.ค.'!AL15))</f>
        <v>0</v>
      </c>
      <c r="X17" s="27">
        <f>IF($C17="","",SUM('ต.ค. ภ.2'!AM15,'พ.ย.'!AM15,'ธ.ค.'!AM15,'ม.ค.'!AM15,'ก.พ.'!AM15,'มี.ค.'!AM15))</f>
        <v>0</v>
      </c>
      <c r="Y17" s="29">
        <f>IF($C17="","",IF(ข้อมูลนักเรียน!H13="แขวนลอย","แขวนลอย",IF(ข้อมูลนักเรียน!$H13="ย้ายออก","ย้ายออก",(U17/$U$4)*100)))</f>
        <v>0</v>
      </c>
      <c r="Z17" s="26">
        <f t="shared" si="2"/>
        <v>11</v>
      </c>
      <c r="AA17" s="27">
        <f>IF($C17="","",SUM('พ.ค.'!AK15,'มิ.ย.'!AK15,'ก.ค.'!AK15,'ส.ค.'!AK15,'ก.ย.'!AK15,'ต.ค. ภ.1'!AK15,'ต.ค. ภ.2'!AK15,'พ.ย.'!AK15,'ธ.ค.'!AK15,'ม.ค.'!AK15,'ก.พ.'!AK15,'มี.ค.'!AK15))</f>
        <v>0</v>
      </c>
      <c r="AB17" s="27">
        <f>IF($C17="","",SUM('พ.ค.'!AL15,'มิ.ย.'!AL15,'ก.ค.'!AL15,'ส.ค.'!AL15,'ก.ย.'!AL15,'ต.ค. ภ.1'!AL15,'ต.ค. ภ.2'!AL15,'พ.ย.'!AL15,'ธ.ค.'!AL15,'ม.ค.'!AL15,'ก.พ.'!AL15,'มี.ค.'!AL15))</f>
        <v>0</v>
      </c>
      <c r="AC17" s="28">
        <f>IF($C17="","",SUM('พ.ค.'!AM15,'มิ.ย.'!AM15,'ก.ค.'!AM15,'ส.ค.'!AM15,'ก.ย.'!AM15,'ต.ค. ภ.1'!AM15,'ต.ค. ภ.2'!AM15,'พ.ย.'!AM15,'ธ.ค.'!AM15,'ม.ค.'!AM15,'ก.พ.'!AM15,'มี.ค.'!AM15))</f>
        <v>0</v>
      </c>
      <c r="AD17" s="29">
        <f>IF($C17="","",IF(ข้อมูลนักเรียน!H13="แขวนลอย","แขวนลอย",IF(ข้อมูลนักเรียน!$H13="ย้ายออก","ย้ายออก",(Z17/$Z$4)*100)))</f>
        <v>5.3398058252427179</v>
      </c>
      <c r="AE17" s="30" t="str">
        <f>IF($C17="","",IF(ข้อมูลนักเรียน!$H13="ย้ายออก","ย้ายออก",IF(ข้อมูลนักเรียน!H13="แขวนลอย","แขวนลอย",IF(AD17&gt;=ตั้งค่า!$I$10,"ผ่าน","ไม่ผ่าน"))))</f>
        <v>ไม่ผ่าน</v>
      </c>
      <c r="AF17" s="19"/>
      <c r="AG17" s="19"/>
      <c r="AH17" s="19"/>
    </row>
    <row r="18" spans="1:34" x14ac:dyDescent="0.35">
      <c r="A18" s="13"/>
      <c r="B18" s="12">
        <v>13</v>
      </c>
      <c r="C18" s="22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D18" s="23">
        <f>IF($C18="","",'พ.ค.'!$AI16)</f>
        <v>11</v>
      </c>
      <c r="E18" s="23">
        <f>IF($C18="","",'มิ.ย.'!$AI16)</f>
        <v>0</v>
      </c>
      <c r="F18" s="23">
        <f>IF($C18="","",'ก.ค.'!$AI16)</f>
        <v>0</v>
      </c>
      <c r="G18" s="23">
        <f>IF($C18="","",'ส.ค.'!$AI16)</f>
        <v>0</v>
      </c>
      <c r="H18" s="23">
        <f>IF($C18="","",'ก.ย.'!$AI16)</f>
        <v>0</v>
      </c>
      <c r="I18" s="23">
        <f>IF($C18="","",'ต.ค. ภ.1'!$AI16)</f>
        <v>0</v>
      </c>
      <c r="J18" s="24">
        <f>'ต.ค. ภ.2'!AI16</f>
        <v>0</v>
      </c>
      <c r="K18" s="24">
        <f>IF($C18="","",'พ.ย.'!$AI16)</f>
        <v>0</v>
      </c>
      <c r="L18" s="25">
        <f>IF($C18="","",'ธ.ค.'!$AI16)</f>
        <v>0</v>
      </c>
      <c r="M18" s="25">
        <f>IF($C18="","",'ม.ค.'!$AI16)</f>
        <v>0</v>
      </c>
      <c r="N18" s="25">
        <f>IF($C18="","",'ก.พ.'!$AI16)</f>
        <v>0</v>
      </c>
      <c r="O18" s="25">
        <f>IF($C18="","",'มี.ค.'!$AI16)</f>
        <v>0</v>
      </c>
      <c r="P18" s="26">
        <f t="shared" si="0"/>
        <v>11</v>
      </c>
      <c r="Q18" s="27">
        <f>IF($C18="","",SUM('พ.ค.'!AK16,'มิ.ย.'!AK16,'ก.ค.'!AK16,'ส.ค.'!AK16,'ก.ย.'!AK16,'ต.ค. ภ.1'!AK16))</f>
        <v>0</v>
      </c>
      <c r="R18" s="27">
        <f>IF($C18="","",SUM('พ.ค.'!AL16,'มิ.ย.'!AL16,'ก.ค.'!AL16,'ส.ค.'!AL16,'ก.ย.'!AL16,'ต.ค. ภ.1'!AL16))</f>
        <v>0</v>
      </c>
      <c r="S18" s="27">
        <f>IF($C18="","",SUM('พ.ค.'!AM16,'มิ.ย.'!AM16,'ก.ค.'!AM16,'ส.ค.'!AM16,'ก.ย.'!AM16,'ต.ค. ภ.1'!AM16))</f>
        <v>0</v>
      </c>
      <c r="T18" s="29">
        <f>IF($C18="","",IF(ข้อมูลนักเรียน!H14="แขวนลอย","แขวนลอย",IF(ข้อมูลนักเรียน!$H14="ย้ายออก","ย้ายออก",(P18/$P$4)*100)))</f>
        <v>11</v>
      </c>
      <c r="U18" s="26">
        <f t="shared" si="1"/>
        <v>0</v>
      </c>
      <c r="V18" s="27">
        <f>IF($C18="","",SUM('ต.ค. ภ.2'!AK16,'พ.ย.'!AK16,'ธ.ค.'!AK16,'ม.ค.'!AK16,'ก.พ.'!AK16,'มี.ค.'!AK16))</f>
        <v>0</v>
      </c>
      <c r="W18" s="27">
        <f>IF($C18="","",SUM('ต.ค. ภ.2'!AL16,'พ.ย.'!AL16,'ธ.ค.'!AL16,'ม.ค.'!AL16,'ก.พ.'!AL16,'มี.ค.'!AL16))</f>
        <v>0</v>
      </c>
      <c r="X18" s="27">
        <f>IF($C18="","",SUM('ต.ค. ภ.2'!AM16,'พ.ย.'!AM16,'ธ.ค.'!AM16,'ม.ค.'!AM16,'ก.พ.'!AM16,'มี.ค.'!AM16))</f>
        <v>0</v>
      </c>
      <c r="Y18" s="29">
        <f>IF($C18="","",IF(ข้อมูลนักเรียน!H14="แขวนลอย","แขวนลอย",IF(ข้อมูลนักเรียน!$H14="ย้ายออก","ย้ายออก",(U18/$U$4)*100)))</f>
        <v>0</v>
      </c>
      <c r="Z18" s="26">
        <f t="shared" si="2"/>
        <v>11</v>
      </c>
      <c r="AA18" s="27">
        <f>IF($C18="","",SUM('พ.ค.'!AK16,'มิ.ย.'!AK16,'ก.ค.'!AK16,'ส.ค.'!AK16,'ก.ย.'!AK16,'ต.ค. ภ.1'!AK16,'ต.ค. ภ.2'!AK16,'พ.ย.'!AK16,'ธ.ค.'!AK16,'ม.ค.'!AK16,'ก.พ.'!AK16,'มี.ค.'!AK16))</f>
        <v>0</v>
      </c>
      <c r="AB18" s="27">
        <f>IF($C18="","",SUM('พ.ค.'!AL16,'มิ.ย.'!AL16,'ก.ค.'!AL16,'ส.ค.'!AL16,'ก.ย.'!AL16,'ต.ค. ภ.1'!AL16,'ต.ค. ภ.2'!AL16,'พ.ย.'!AL16,'ธ.ค.'!AL16,'ม.ค.'!AL16,'ก.พ.'!AL16,'มี.ค.'!AL16))</f>
        <v>0</v>
      </c>
      <c r="AC18" s="28">
        <f>IF($C18="","",SUM('พ.ค.'!AM16,'มิ.ย.'!AM16,'ก.ค.'!AM16,'ส.ค.'!AM16,'ก.ย.'!AM16,'ต.ค. ภ.1'!AM16,'ต.ค. ภ.2'!AM16,'พ.ย.'!AM16,'ธ.ค.'!AM16,'ม.ค.'!AM16,'ก.พ.'!AM16,'มี.ค.'!AM16))</f>
        <v>0</v>
      </c>
      <c r="AD18" s="29">
        <f>IF($C18="","",IF(ข้อมูลนักเรียน!H14="แขวนลอย","แขวนลอย",IF(ข้อมูลนักเรียน!$H14="ย้ายออก","ย้ายออก",(Z18/$Z$4)*100)))</f>
        <v>5.3398058252427179</v>
      </c>
      <c r="AE18" s="30" t="str">
        <f>IF($C18="","",IF(ข้อมูลนักเรียน!$H14="ย้ายออก","ย้ายออก",IF(ข้อมูลนักเรียน!H14="แขวนลอย","แขวนลอย",IF(AD18&gt;=ตั้งค่า!$I$10,"ผ่าน","ไม่ผ่าน"))))</f>
        <v>ไม่ผ่าน</v>
      </c>
      <c r="AF18" s="19"/>
      <c r="AG18" s="19"/>
      <c r="AH18" s="19"/>
    </row>
    <row r="19" spans="1:34" x14ac:dyDescent="0.35">
      <c r="A19" s="13"/>
      <c r="B19" s="12">
        <v>14</v>
      </c>
      <c r="C19" s="22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D19" s="23">
        <f>IF($C19="","",'พ.ค.'!$AI17)</f>
        <v>11</v>
      </c>
      <c r="E19" s="23">
        <f>IF($C19="","",'มิ.ย.'!$AI17)</f>
        <v>0</v>
      </c>
      <c r="F19" s="23">
        <f>IF($C19="","",'ก.ค.'!$AI17)</f>
        <v>0</v>
      </c>
      <c r="G19" s="23">
        <f>IF($C19="","",'ส.ค.'!$AI17)</f>
        <v>0</v>
      </c>
      <c r="H19" s="23">
        <f>IF($C19="","",'ก.ย.'!$AI17)</f>
        <v>0</v>
      </c>
      <c r="I19" s="23">
        <f>IF($C19="","",'ต.ค. ภ.1'!$AI17)</f>
        <v>0</v>
      </c>
      <c r="J19" s="24">
        <f>'ต.ค. ภ.2'!AI17</f>
        <v>0</v>
      </c>
      <c r="K19" s="24">
        <f>IF($C19="","",'พ.ย.'!$AI17)</f>
        <v>0</v>
      </c>
      <c r="L19" s="25">
        <f>IF($C19="","",'ธ.ค.'!$AI17)</f>
        <v>0</v>
      </c>
      <c r="M19" s="25">
        <f>IF($C19="","",'ม.ค.'!$AI17)</f>
        <v>0</v>
      </c>
      <c r="N19" s="25">
        <f>IF($C19="","",'ก.พ.'!$AI17)</f>
        <v>0</v>
      </c>
      <c r="O19" s="25">
        <f>IF($C19="","",'มี.ค.'!$AI17)</f>
        <v>0</v>
      </c>
      <c r="P19" s="26">
        <f t="shared" si="0"/>
        <v>11</v>
      </c>
      <c r="Q19" s="27">
        <f>IF($C19="","",SUM('พ.ค.'!AK17,'มิ.ย.'!AK17,'ก.ค.'!AK17,'ส.ค.'!AK17,'ก.ย.'!AK17,'ต.ค. ภ.1'!AK17))</f>
        <v>0</v>
      </c>
      <c r="R19" s="27">
        <f>IF($C19="","",SUM('พ.ค.'!AL17,'มิ.ย.'!AL17,'ก.ค.'!AL17,'ส.ค.'!AL17,'ก.ย.'!AL17,'ต.ค. ภ.1'!AL17))</f>
        <v>0</v>
      </c>
      <c r="S19" s="27">
        <f>IF($C19="","",SUM('พ.ค.'!AM17,'มิ.ย.'!AM17,'ก.ค.'!AM17,'ส.ค.'!AM17,'ก.ย.'!AM17,'ต.ค. ภ.1'!AM17))</f>
        <v>0</v>
      </c>
      <c r="T19" s="29">
        <f>IF($C19="","",IF(ข้อมูลนักเรียน!H15="แขวนลอย","แขวนลอย",IF(ข้อมูลนักเรียน!$H15="ย้ายออก","ย้ายออก",(P19/$P$4)*100)))</f>
        <v>11</v>
      </c>
      <c r="U19" s="26">
        <f t="shared" si="1"/>
        <v>0</v>
      </c>
      <c r="V19" s="27">
        <f>IF($C19="","",SUM('ต.ค. ภ.2'!AK17,'พ.ย.'!AK17,'ธ.ค.'!AK17,'ม.ค.'!AK17,'ก.พ.'!AK17,'มี.ค.'!AK17))</f>
        <v>0</v>
      </c>
      <c r="W19" s="27">
        <f>IF($C19="","",SUM('ต.ค. ภ.2'!AL17,'พ.ย.'!AL17,'ธ.ค.'!AL17,'ม.ค.'!AL17,'ก.พ.'!AL17,'มี.ค.'!AL17))</f>
        <v>0</v>
      </c>
      <c r="X19" s="27">
        <f>IF($C19="","",SUM('ต.ค. ภ.2'!AM17,'พ.ย.'!AM17,'ธ.ค.'!AM17,'ม.ค.'!AM17,'ก.พ.'!AM17,'มี.ค.'!AM17))</f>
        <v>0</v>
      </c>
      <c r="Y19" s="29">
        <f>IF($C19="","",IF(ข้อมูลนักเรียน!H15="แขวนลอย","แขวนลอย",IF(ข้อมูลนักเรียน!$H15="ย้ายออก","ย้ายออก",(U19/$U$4)*100)))</f>
        <v>0</v>
      </c>
      <c r="Z19" s="26">
        <f t="shared" si="2"/>
        <v>11</v>
      </c>
      <c r="AA19" s="27">
        <f>IF($C19="","",SUM('พ.ค.'!AK17,'มิ.ย.'!AK17,'ก.ค.'!AK17,'ส.ค.'!AK17,'ก.ย.'!AK17,'ต.ค. ภ.1'!AK17,'ต.ค. ภ.2'!AK17,'พ.ย.'!AK17,'ธ.ค.'!AK17,'ม.ค.'!AK17,'ก.พ.'!AK17,'มี.ค.'!AK17))</f>
        <v>0</v>
      </c>
      <c r="AB19" s="27">
        <f>IF($C19="","",SUM('พ.ค.'!AL17,'มิ.ย.'!AL17,'ก.ค.'!AL17,'ส.ค.'!AL17,'ก.ย.'!AL17,'ต.ค. ภ.1'!AL17,'ต.ค. ภ.2'!AL17,'พ.ย.'!AL17,'ธ.ค.'!AL17,'ม.ค.'!AL17,'ก.พ.'!AL17,'มี.ค.'!AL17))</f>
        <v>0</v>
      </c>
      <c r="AC19" s="28">
        <f>IF($C19="","",SUM('พ.ค.'!AM17,'มิ.ย.'!AM17,'ก.ค.'!AM17,'ส.ค.'!AM17,'ก.ย.'!AM17,'ต.ค. ภ.1'!AM17,'ต.ค. ภ.2'!AM17,'พ.ย.'!AM17,'ธ.ค.'!AM17,'ม.ค.'!AM17,'ก.พ.'!AM17,'มี.ค.'!AM17))</f>
        <v>0</v>
      </c>
      <c r="AD19" s="29">
        <f>IF($C19="","",IF(ข้อมูลนักเรียน!H15="แขวนลอย","แขวนลอย",IF(ข้อมูลนักเรียน!$H15="ย้ายออก","ย้ายออก",(Z19/$Z$4)*100)))</f>
        <v>5.3398058252427179</v>
      </c>
      <c r="AE19" s="30" t="str">
        <f>IF($C19="","",IF(ข้อมูลนักเรียน!$H15="ย้ายออก","ย้ายออก",IF(ข้อมูลนักเรียน!H15="แขวนลอย","แขวนลอย",IF(AD19&gt;=ตั้งค่า!$I$10,"ผ่าน","ไม่ผ่าน"))))</f>
        <v>ไม่ผ่าน</v>
      </c>
      <c r="AF19" s="19"/>
      <c r="AG19" s="19"/>
      <c r="AH19" s="19"/>
    </row>
    <row r="20" spans="1:34" x14ac:dyDescent="0.35">
      <c r="A20" s="13"/>
      <c r="B20" s="12">
        <v>15</v>
      </c>
      <c r="C20" s="22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D20" s="23">
        <f>IF($C20="","",'พ.ค.'!$AI18)</f>
        <v>11</v>
      </c>
      <c r="E20" s="23">
        <f>IF($C20="","",'มิ.ย.'!$AI18)</f>
        <v>0</v>
      </c>
      <c r="F20" s="23">
        <f>IF($C20="","",'ก.ค.'!$AI18)</f>
        <v>0</v>
      </c>
      <c r="G20" s="23">
        <f>IF($C20="","",'ส.ค.'!$AI18)</f>
        <v>0</v>
      </c>
      <c r="H20" s="23">
        <f>IF($C20="","",'ก.ย.'!$AI18)</f>
        <v>0</v>
      </c>
      <c r="I20" s="23">
        <f>IF($C20="","",'ต.ค. ภ.1'!$AI18)</f>
        <v>0</v>
      </c>
      <c r="J20" s="24">
        <f>'ต.ค. ภ.2'!AI18</f>
        <v>0</v>
      </c>
      <c r="K20" s="24">
        <f>IF($C20="","",'พ.ย.'!$AI18)</f>
        <v>0</v>
      </c>
      <c r="L20" s="25">
        <f>IF($C20="","",'ธ.ค.'!$AI18)</f>
        <v>0</v>
      </c>
      <c r="M20" s="25">
        <f>IF($C20="","",'ม.ค.'!$AI18)</f>
        <v>0</v>
      </c>
      <c r="N20" s="25">
        <f>IF($C20="","",'ก.พ.'!$AI18)</f>
        <v>0</v>
      </c>
      <c r="O20" s="25">
        <f>IF($C20="","",'มี.ค.'!$AI18)</f>
        <v>0</v>
      </c>
      <c r="P20" s="26">
        <f t="shared" si="0"/>
        <v>11</v>
      </c>
      <c r="Q20" s="27">
        <f>IF($C20="","",SUM('พ.ค.'!AK18,'มิ.ย.'!AK18,'ก.ค.'!AK18,'ส.ค.'!AK18,'ก.ย.'!AK18,'ต.ค. ภ.1'!AK18))</f>
        <v>0</v>
      </c>
      <c r="R20" s="27">
        <f>IF($C20="","",SUM('พ.ค.'!AL18,'มิ.ย.'!AL18,'ก.ค.'!AL18,'ส.ค.'!AL18,'ก.ย.'!AL18,'ต.ค. ภ.1'!AL18))</f>
        <v>0</v>
      </c>
      <c r="S20" s="27">
        <f>IF($C20="","",SUM('พ.ค.'!AM18,'มิ.ย.'!AM18,'ก.ค.'!AM18,'ส.ค.'!AM18,'ก.ย.'!AM18,'ต.ค. ภ.1'!AM18))</f>
        <v>0</v>
      </c>
      <c r="T20" s="29">
        <f>IF($C20="","",IF(ข้อมูลนักเรียน!H16="แขวนลอย","แขวนลอย",IF(ข้อมูลนักเรียน!$H16="ย้ายออก","ย้ายออก",(P20/$P$4)*100)))</f>
        <v>11</v>
      </c>
      <c r="U20" s="26">
        <f t="shared" si="1"/>
        <v>0</v>
      </c>
      <c r="V20" s="27">
        <f>IF($C20="","",SUM('ต.ค. ภ.2'!AK18,'พ.ย.'!AK18,'ธ.ค.'!AK18,'ม.ค.'!AK18,'ก.พ.'!AK18,'มี.ค.'!AK18))</f>
        <v>0</v>
      </c>
      <c r="W20" s="27">
        <f>IF($C20="","",SUM('ต.ค. ภ.2'!AL18,'พ.ย.'!AL18,'ธ.ค.'!AL18,'ม.ค.'!AL18,'ก.พ.'!AL18,'มี.ค.'!AL18))</f>
        <v>0</v>
      </c>
      <c r="X20" s="27">
        <f>IF($C20="","",SUM('ต.ค. ภ.2'!AM18,'พ.ย.'!AM18,'ธ.ค.'!AM18,'ม.ค.'!AM18,'ก.พ.'!AM18,'มี.ค.'!AM18))</f>
        <v>0</v>
      </c>
      <c r="Y20" s="29">
        <f>IF($C20="","",IF(ข้อมูลนักเรียน!H16="แขวนลอย","แขวนลอย",IF(ข้อมูลนักเรียน!$H16="ย้ายออก","ย้ายออก",(U20/$U$4)*100)))</f>
        <v>0</v>
      </c>
      <c r="Z20" s="26">
        <f t="shared" si="2"/>
        <v>11</v>
      </c>
      <c r="AA20" s="27">
        <f>IF($C20="","",SUM('พ.ค.'!AK18,'มิ.ย.'!AK18,'ก.ค.'!AK18,'ส.ค.'!AK18,'ก.ย.'!AK18,'ต.ค. ภ.1'!AK18,'ต.ค. ภ.2'!AK18,'พ.ย.'!AK18,'ธ.ค.'!AK18,'ม.ค.'!AK18,'ก.พ.'!AK18,'มี.ค.'!AK18))</f>
        <v>0</v>
      </c>
      <c r="AB20" s="27">
        <f>IF($C20="","",SUM('พ.ค.'!AL18,'มิ.ย.'!AL18,'ก.ค.'!AL18,'ส.ค.'!AL18,'ก.ย.'!AL18,'ต.ค. ภ.1'!AL18,'ต.ค. ภ.2'!AL18,'พ.ย.'!AL18,'ธ.ค.'!AL18,'ม.ค.'!AL18,'ก.พ.'!AL18,'มี.ค.'!AL18))</f>
        <v>0</v>
      </c>
      <c r="AC20" s="28">
        <f>IF($C20="","",SUM('พ.ค.'!AM18,'มิ.ย.'!AM18,'ก.ค.'!AM18,'ส.ค.'!AM18,'ก.ย.'!AM18,'ต.ค. ภ.1'!AM18,'ต.ค. ภ.2'!AM18,'พ.ย.'!AM18,'ธ.ค.'!AM18,'ม.ค.'!AM18,'ก.พ.'!AM18,'มี.ค.'!AM18))</f>
        <v>0</v>
      </c>
      <c r="AD20" s="29">
        <f>IF($C20="","",IF(ข้อมูลนักเรียน!H16="แขวนลอย","แขวนลอย",IF(ข้อมูลนักเรียน!$H16="ย้ายออก","ย้ายออก",(Z20/$Z$4)*100)))</f>
        <v>5.3398058252427179</v>
      </c>
      <c r="AE20" s="30" t="str">
        <f>IF($C20="","",IF(ข้อมูลนักเรียน!$H16="ย้ายออก","ย้ายออก",IF(ข้อมูลนักเรียน!H16="แขวนลอย","แขวนลอย",IF(AD20&gt;=ตั้งค่า!$I$10,"ผ่าน","ไม่ผ่าน"))))</f>
        <v>ไม่ผ่าน</v>
      </c>
      <c r="AF20" s="19"/>
      <c r="AG20" s="19"/>
      <c r="AH20" s="19"/>
    </row>
    <row r="21" spans="1:34" x14ac:dyDescent="0.35">
      <c r="A21" s="13"/>
      <c r="B21" s="12">
        <v>16</v>
      </c>
      <c r="C21" s="22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D21" s="23">
        <f>IF($C21="","",'พ.ค.'!$AI19)</f>
        <v>11</v>
      </c>
      <c r="E21" s="23">
        <f>IF($C21="","",'มิ.ย.'!$AI19)</f>
        <v>0</v>
      </c>
      <c r="F21" s="23">
        <f>IF($C21="","",'ก.ค.'!$AI19)</f>
        <v>0</v>
      </c>
      <c r="G21" s="23">
        <f>IF($C21="","",'ส.ค.'!$AI19)</f>
        <v>0</v>
      </c>
      <c r="H21" s="23">
        <f>IF($C21="","",'ก.ย.'!$AI19)</f>
        <v>0</v>
      </c>
      <c r="I21" s="23">
        <f>IF($C21="","",'ต.ค. ภ.1'!$AI19)</f>
        <v>0</v>
      </c>
      <c r="J21" s="24">
        <f>'ต.ค. ภ.2'!AI19</f>
        <v>0</v>
      </c>
      <c r="K21" s="24">
        <f>IF($C21="","",'พ.ย.'!$AI19)</f>
        <v>0</v>
      </c>
      <c r="L21" s="25">
        <f>IF($C21="","",'ธ.ค.'!$AI19)</f>
        <v>0</v>
      </c>
      <c r="M21" s="25">
        <f>IF($C21="","",'ม.ค.'!$AI19)</f>
        <v>0</v>
      </c>
      <c r="N21" s="25">
        <f>IF($C21="","",'ก.พ.'!$AI19)</f>
        <v>0</v>
      </c>
      <c r="O21" s="25">
        <f>IF($C21="","",'มี.ค.'!$AI19)</f>
        <v>0</v>
      </c>
      <c r="P21" s="26">
        <f t="shared" si="0"/>
        <v>11</v>
      </c>
      <c r="Q21" s="27">
        <f>IF($C21="","",SUM('พ.ค.'!AK19,'มิ.ย.'!AK19,'ก.ค.'!AK19,'ส.ค.'!AK19,'ก.ย.'!AK19,'ต.ค. ภ.1'!AK19))</f>
        <v>0</v>
      </c>
      <c r="R21" s="27">
        <f>IF($C21="","",SUM('พ.ค.'!AL19,'มิ.ย.'!AL19,'ก.ค.'!AL19,'ส.ค.'!AL19,'ก.ย.'!AL19,'ต.ค. ภ.1'!AL19))</f>
        <v>0</v>
      </c>
      <c r="S21" s="27">
        <f>IF($C21="","",SUM('พ.ค.'!AM19,'มิ.ย.'!AM19,'ก.ค.'!AM19,'ส.ค.'!AM19,'ก.ย.'!AM19,'ต.ค. ภ.1'!AM19))</f>
        <v>0</v>
      </c>
      <c r="T21" s="29">
        <f>IF($C21="","",IF(ข้อมูลนักเรียน!H17="แขวนลอย","แขวนลอย",IF(ข้อมูลนักเรียน!$H17="ย้ายออก","ย้ายออก",(P21/$P$4)*100)))</f>
        <v>11</v>
      </c>
      <c r="U21" s="26">
        <f t="shared" si="1"/>
        <v>0</v>
      </c>
      <c r="V21" s="27">
        <f>IF($C21="","",SUM('ต.ค. ภ.2'!AK19,'พ.ย.'!AK19,'ธ.ค.'!AK19,'ม.ค.'!AK19,'ก.พ.'!AK19,'มี.ค.'!AK19))</f>
        <v>0</v>
      </c>
      <c r="W21" s="27">
        <f>IF($C21="","",SUM('ต.ค. ภ.2'!AL19,'พ.ย.'!AL19,'ธ.ค.'!AL19,'ม.ค.'!AL19,'ก.พ.'!AL19,'มี.ค.'!AL19))</f>
        <v>0</v>
      </c>
      <c r="X21" s="27">
        <f>IF($C21="","",SUM('ต.ค. ภ.2'!AM19,'พ.ย.'!AM19,'ธ.ค.'!AM19,'ม.ค.'!AM19,'ก.พ.'!AM19,'มี.ค.'!AM19))</f>
        <v>0</v>
      </c>
      <c r="Y21" s="29">
        <f>IF($C21="","",IF(ข้อมูลนักเรียน!H17="แขวนลอย","แขวนลอย",IF(ข้อมูลนักเรียน!$H17="ย้ายออก","ย้ายออก",(U21/$U$4)*100)))</f>
        <v>0</v>
      </c>
      <c r="Z21" s="26">
        <f t="shared" si="2"/>
        <v>11</v>
      </c>
      <c r="AA21" s="27">
        <f>IF($C21="","",SUM('พ.ค.'!AK19,'มิ.ย.'!AK19,'ก.ค.'!AK19,'ส.ค.'!AK19,'ก.ย.'!AK19,'ต.ค. ภ.1'!AK19,'ต.ค. ภ.2'!AK19,'พ.ย.'!AK19,'ธ.ค.'!AK19,'ม.ค.'!AK19,'ก.พ.'!AK19,'มี.ค.'!AK19))</f>
        <v>0</v>
      </c>
      <c r="AB21" s="27">
        <f>IF($C21="","",SUM('พ.ค.'!AL19,'มิ.ย.'!AL19,'ก.ค.'!AL19,'ส.ค.'!AL19,'ก.ย.'!AL19,'ต.ค. ภ.1'!AL19,'ต.ค. ภ.2'!AL19,'พ.ย.'!AL19,'ธ.ค.'!AL19,'ม.ค.'!AL19,'ก.พ.'!AL19,'มี.ค.'!AL19))</f>
        <v>0</v>
      </c>
      <c r="AC21" s="28">
        <f>IF($C21="","",SUM('พ.ค.'!AM19,'มิ.ย.'!AM19,'ก.ค.'!AM19,'ส.ค.'!AM19,'ก.ย.'!AM19,'ต.ค. ภ.1'!AM19,'ต.ค. ภ.2'!AM19,'พ.ย.'!AM19,'ธ.ค.'!AM19,'ม.ค.'!AM19,'ก.พ.'!AM19,'มี.ค.'!AM19))</f>
        <v>0</v>
      </c>
      <c r="AD21" s="29">
        <f>IF($C21="","",IF(ข้อมูลนักเรียน!H17="แขวนลอย","แขวนลอย",IF(ข้อมูลนักเรียน!$H17="ย้ายออก","ย้ายออก",(Z21/$Z$4)*100)))</f>
        <v>5.3398058252427179</v>
      </c>
      <c r="AE21" s="30" t="str">
        <f>IF($C21="","",IF(ข้อมูลนักเรียน!$H17="ย้ายออก","ย้ายออก",IF(ข้อมูลนักเรียน!H17="แขวนลอย","แขวนลอย",IF(AD21&gt;=ตั้งค่า!$I$10,"ผ่าน","ไม่ผ่าน"))))</f>
        <v>ไม่ผ่าน</v>
      </c>
      <c r="AF21" s="19"/>
      <c r="AG21" s="19"/>
      <c r="AH21" s="19"/>
    </row>
    <row r="22" spans="1:34" x14ac:dyDescent="0.35">
      <c r="A22" s="13"/>
      <c r="B22" s="12">
        <v>17</v>
      </c>
      <c r="C22" s="22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D22" s="23">
        <f>IF($C22="","",'พ.ค.'!$AI20)</f>
        <v>11</v>
      </c>
      <c r="E22" s="23">
        <f>IF($C22="","",'มิ.ย.'!$AI20)</f>
        <v>0</v>
      </c>
      <c r="F22" s="23">
        <f>IF($C22="","",'ก.ค.'!$AI20)</f>
        <v>0</v>
      </c>
      <c r="G22" s="23">
        <f>IF($C22="","",'ส.ค.'!$AI20)</f>
        <v>0</v>
      </c>
      <c r="H22" s="23">
        <f>IF($C22="","",'ก.ย.'!$AI20)</f>
        <v>0</v>
      </c>
      <c r="I22" s="23">
        <f>IF($C22="","",'ต.ค. ภ.1'!$AI20)</f>
        <v>0</v>
      </c>
      <c r="J22" s="24">
        <f>'ต.ค. ภ.2'!AI20</f>
        <v>0</v>
      </c>
      <c r="K22" s="24">
        <f>IF($C22="","",'พ.ย.'!$AI20)</f>
        <v>0</v>
      </c>
      <c r="L22" s="25">
        <f>IF($C22="","",'ธ.ค.'!$AI20)</f>
        <v>0</v>
      </c>
      <c r="M22" s="25">
        <f>IF($C22="","",'ม.ค.'!$AI20)</f>
        <v>0</v>
      </c>
      <c r="N22" s="25">
        <f>IF($C22="","",'ก.พ.'!$AI20)</f>
        <v>0</v>
      </c>
      <c r="O22" s="25">
        <f>IF($C22="","",'มี.ค.'!$AI20)</f>
        <v>0</v>
      </c>
      <c r="P22" s="26">
        <f t="shared" si="0"/>
        <v>11</v>
      </c>
      <c r="Q22" s="27">
        <f>IF($C22="","",SUM('พ.ค.'!AK20,'มิ.ย.'!AK20,'ก.ค.'!AK20,'ส.ค.'!AK20,'ก.ย.'!AK20,'ต.ค. ภ.1'!AK20))</f>
        <v>0</v>
      </c>
      <c r="R22" s="27">
        <f>IF($C22="","",SUM('พ.ค.'!AL20,'มิ.ย.'!AL20,'ก.ค.'!AL20,'ส.ค.'!AL20,'ก.ย.'!AL20,'ต.ค. ภ.1'!AL20))</f>
        <v>0</v>
      </c>
      <c r="S22" s="27">
        <f>IF($C22="","",SUM('พ.ค.'!AM20,'มิ.ย.'!AM20,'ก.ค.'!AM20,'ส.ค.'!AM20,'ก.ย.'!AM20,'ต.ค. ภ.1'!AM20))</f>
        <v>0</v>
      </c>
      <c r="T22" s="29">
        <f>IF($C22="","",IF(ข้อมูลนักเรียน!H18="แขวนลอย","แขวนลอย",IF(ข้อมูลนักเรียน!$H18="ย้ายออก","ย้ายออก",(P22/$P$4)*100)))</f>
        <v>11</v>
      </c>
      <c r="U22" s="26">
        <f t="shared" si="1"/>
        <v>0</v>
      </c>
      <c r="V22" s="27">
        <f>IF($C22="","",SUM('ต.ค. ภ.2'!AK20,'พ.ย.'!AK20,'ธ.ค.'!AK20,'ม.ค.'!AK20,'ก.พ.'!AK20,'มี.ค.'!AK20))</f>
        <v>0</v>
      </c>
      <c r="W22" s="27">
        <f>IF($C22="","",SUM('ต.ค. ภ.2'!AL20,'พ.ย.'!AL20,'ธ.ค.'!AL20,'ม.ค.'!AL20,'ก.พ.'!AL20,'มี.ค.'!AL20))</f>
        <v>0</v>
      </c>
      <c r="X22" s="27">
        <f>IF($C22="","",SUM('ต.ค. ภ.2'!AM20,'พ.ย.'!AM20,'ธ.ค.'!AM20,'ม.ค.'!AM20,'ก.พ.'!AM20,'มี.ค.'!AM20))</f>
        <v>0</v>
      </c>
      <c r="Y22" s="29">
        <f>IF($C22="","",IF(ข้อมูลนักเรียน!H18="แขวนลอย","แขวนลอย",IF(ข้อมูลนักเรียน!$H18="ย้ายออก","ย้ายออก",(U22/$U$4)*100)))</f>
        <v>0</v>
      </c>
      <c r="Z22" s="26">
        <f t="shared" si="2"/>
        <v>11</v>
      </c>
      <c r="AA22" s="27">
        <f>IF($C22="","",SUM('พ.ค.'!AK20,'มิ.ย.'!AK20,'ก.ค.'!AK20,'ส.ค.'!AK20,'ก.ย.'!AK20,'ต.ค. ภ.1'!AK20,'ต.ค. ภ.2'!AK20,'พ.ย.'!AK20,'ธ.ค.'!AK20,'ม.ค.'!AK20,'ก.พ.'!AK20,'มี.ค.'!AK20))</f>
        <v>0</v>
      </c>
      <c r="AB22" s="27">
        <f>IF($C22="","",SUM('พ.ค.'!AL20,'มิ.ย.'!AL20,'ก.ค.'!AL20,'ส.ค.'!AL20,'ก.ย.'!AL20,'ต.ค. ภ.1'!AL20,'ต.ค. ภ.2'!AL20,'พ.ย.'!AL20,'ธ.ค.'!AL20,'ม.ค.'!AL20,'ก.พ.'!AL20,'มี.ค.'!AL20))</f>
        <v>0</v>
      </c>
      <c r="AC22" s="28">
        <f>IF($C22="","",SUM('พ.ค.'!AM20,'มิ.ย.'!AM20,'ก.ค.'!AM20,'ส.ค.'!AM20,'ก.ย.'!AM20,'ต.ค. ภ.1'!AM20,'ต.ค. ภ.2'!AM20,'พ.ย.'!AM20,'ธ.ค.'!AM20,'ม.ค.'!AM20,'ก.พ.'!AM20,'มี.ค.'!AM20))</f>
        <v>0</v>
      </c>
      <c r="AD22" s="29">
        <f>IF($C22="","",IF(ข้อมูลนักเรียน!H18="แขวนลอย","แขวนลอย",IF(ข้อมูลนักเรียน!$H18="ย้ายออก","ย้ายออก",(Z22/$Z$4)*100)))</f>
        <v>5.3398058252427179</v>
      </c>
      <c r="AE22" s="30" t="str">
        <f>IF($C22="","",IF(ข้อมูลนักเรียน!$H18="ย้ายออก","ย้ายออก",IF(ข้อมูลนักเรียน!H18="แขวนลอย","แขวนลอย",IF(AD22&gt;=ตั้งค่า!$I$10,"ผ่าน","ไม่ผ่าน"))))</f>
        <v>ไม่ผ่าน</v>
      </c>
      <c r="AF22" s="19"/>
      <c r="AG22" s="19"/>
      <c r="AH22" s="19"/>
    </row>
    <row r="23" spans="1:34" x14ac:dyDescent="0.35">
      <c r="A23" s="13"/>
      <c r="B23" s="12">
        <v>18</v>
      </c>
      <c r="C23" s="22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D23" s="23">
        <f>IF($C23="","",'พ.ค.'!$AI21)</f>
        <v>11</v>
      </c>
      <c r="E23" s="23">
        <f>IF($C23="","",'มิ.ย.'!$AI21)</f>
        <v>0</v>
      </c>
      <c r="F23" s="23">
        <f>IF($C23="","",'ก.ค.'!$AI21)</f>
        <v>0</v>
      </c>
      <c r="G23" s="23">
        <f>IF($C23="","",'ส.ค.'!$AI21)</f>
        <v>0</v>
      </c>
      <c r="H23" s="23">
        <f>IF($C23="","",'ก.ย.'!$AI21)</f>
        <v>0</v>
      </c>
      <c r="I23" s="23">
        <f>IF($C23="","",'ต.ค. ภ.1'!$AI21)</f>
        <v>0</v>
      </c>
      <c r="J23" s="24">
        <f>'ต.ค. ภ.2'!AI21</f>
        <v>0</v>
      </c>
      <c r="K23" s="24">
        <f>IF($C23="","",'พ.ย.'!$AI21)</f>
        <v>0</v>
      </c>
      <c r="L23" s="25">
        <f>IF($C23="","",'ธ.ค.'!$AI21)</f>
        <v>0</v>
      </c>
      <c r="M23" s="25">
        <f>IF($C23="","",'ม.ค.'!$AI21)</f>
        <v>0</v>
      </c>
      <c r="N23" s="25">
        <f>IF($C23="","",'ก.พ.'!$AI21)</f>
        <v>0</v>
      </c>
      <c r="O23" s="25">
        <f>IF($C23="","",'มี.ค.'!$AI21)</f>
        <v>0</v>
      </c>
      <c r="P23" s="26">
        <f t="shared" si="0"/>
        <v>11</v>
      </c>
      <c r="Q23" s="27">
        <f>IF($C23="","",SUM('พ.ค.'!AK21,'มิ.ย.'!AK21,'ก.ค.'!AK21,'ส.ค.'!AK21,'ก.ย.'!AK21,'ต.ค. ภ.1'!AK21))</f>
        <v>0</v>
      </c>
      <c r="R23" s="27">
        <f>IF($C23="","",SUM('พ.ค.'!AL21,'มิ.ย.'!AL21,'ก.ค.'!AL21,'ส.ค.'!AL21,'ก.ย.'!AL21,'ต.ค. ภ.1'!AL21))</f>
        <v>0</v>
      </c>
      <c r="S23" s="27">
        <f>IF($C23="","",SUM('พ.ค.'!AM21,'มิ.ย.'!AM21,'ก.ค.'!AM21,'ส.ค.'!AM21,'ก.ย.'!AM21,'ต.ค. ภ.1'!AM21))</f>
        <v>0</v>
      </c>
      <c r="T23" s="29">
        <f>IF($C23="","",IF(ข้อมูลนักเรียน!H19="แขวนลอย","แขวนลอย",IF(ข้อมูลนักเรียน!$H19="ย้ายออก","ย้ายออก",(P23/$P$4)*100)))</f>
        <v>11</v>
      </c>
      <c r="U23" s="26">
        <f t="shared" si="1"/>
        <v>0</v>
      </c>
      <c r="V23" s="27">
        <f>IF($C23="","",SUM('ต.ค. ภ.2'!AK21,'พ.ย.'!AK21,'ธ.ค.'!AK21,'ม.ค.'!AK21,'ก.พ.'!AK21,'มี.ค.'!AK21))</f>
        <v>0</v>
      </c>
      <c r="W23" s="27">
        <f>IF($C23="","",SUM('ต.ค. ภ.2'!AL21,'พ.ย.'!AL21,'ธ.ค.'!AL21,'ม.ค.'!AL21,'ก.พ.'!AL21,'มี.ค.'!AL21))</f>
        <v>0</v>
      </c>
      <c r="X23" s="27">
        <f>IF($C23="","",SUM('ต.ค. ภ.2'!AM21,'พ.ย.'!AM21,'ธ.ค.'!AM21,'ม.ค.'!AM21,'ก.พ.'!AM21,'มี.ค.'!AM21))</f>
        <v>0</v>
      </c>
      <c r="Y23" s="29">
        <f>IF($C23="","",IF(ข้อมูลนักเรียน!H19="แขวนลอย","แขวนลอย",IF(ข้อมูลนักเรียน!$H19="ย้ายออก","ย้ายออก",(U23/$U$4)*100)))</f>
        <v>0</v>
      </c>
      <c r="Z23" s="26">
        <f t="shared" si="2"/>
        <v>11</v>
      </c>
      <c r="AA23" s="27">
        <f>IF($C23="","",SUM('พ.ค.'!AK21,'มิ.ย.'!AK21,'ก.ค.'!AK21,'ส.ค.'!AK21,'ก.ย.'!AK21,'ต.ค. ภ.1'!AK21,'ต.ค. ภ.2'!AK21,'พ.ย.'!AK21,'ธ.ค.'!AK21,'ม.ค.'!AK21,'ก.พ.'!AK21,'มี.ค.'!AK21))</f>
        <v>0</v>
      </c>
      <c r="AB23" s="27">
        <f>IF($C23="","",SUM('พ.ค.'!AL21,'มิ.ย.'!AL21,'ก.ค.'!AL21,'ส.ค.'!AL21,'ก.ย.'!AL21,'ต.ค. ภ.1'!AL21,'ต.ค. ภ.2'!AL21,'พ.ย.'!AL21,'ธ.ค.'!AL21,'ม.ค.'!AL21,'ก.พ.'!AL21,'มี.ค.'!AL21))</f>
        <v>0</v>
      </c>
      <c r="AC23" s="28">
        <f>IF($C23="","",SUM('พ.ค.'!AM21,'มิ.ย.'!AM21,'ก.ค.'!AM21,'ส.ค.'!AM21,'ก.ย.'!AM21,'ต.ค. ภ.1'!AM21,'ต.ค. ภ.2'!AM21,'พ.ย.'!AM21,'ธ.ค.'!AM21,'ม.ค.'!AM21,'ก.พ.'!AM21,'มี.ค.'!AM21))</f>
        <v>0</v>
      </c>
      <c r="AD23" s="29">
        <f>IF($C23="","",IF(ข้อมูลนักเรียน!H19="แขวนลอย","แขวนลอย",IF(ข้อมูลนักเรียน!$H19="ย้ายออก","ย้ายออก",(Z23/$Z$4)*100)))</f>
        <v>5.3398058252427179</v>
      </c>
      <c r="AE23" s="30" t="str">
        <f>IF($C23="","",IF(ข้อมูลนักเรียน!$H19="ย้ายออก","ย้ายออก",IF(ข้อมูลนักเรียน!H19="แขวนลอย","แขวนลอย",IF(AD23&gt;=ตั้งค่า!$I$10,"ผ่าน","ไม่ผ่าน"))))</f>
        <v>ไม่ผ่าน</v>
      </c>
      <c r="AF23" s="19"/>
      <c r="AG23" s="19"/>
      <c r="AH23" s="19"/>
    </row>
    <row r="24" spans="1:34" x14ac:dyDescent="0.35">
      <c r="A24" s="13"/>
      <c r="B24" s="12">
        <v>19</v>
      </c>
      <c r="C24" s="22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D24" s="23">
        <f>IF($C24="","",'พ.ค.'!$AI22)</f>
        <v>11</v>
      </c>
      <c r="E24" s="23">
        <f>IF($C24="","",'มิ.ย.'!$AI22)</f>
        <v>0</v>
      </c>
      <c r="F24" s="23">
        <f>IF($C24="","",'ก.ค.'!$AI22)</f>
        <v>0</v>
      </c>
      <c r="G24" s="23">
        <f>IF($C24="","",'ส.ค.'!$AI22)</f>
        <v>0</v>
      </c>
      <c r="H24" s="23">
        <f>IF($C24="","",'ก.ย.'!$AI22)</f>
        <v>0</v>
      </c>
      <c r="I24" s="23">
        <f>IF($C24="","",'ต.ค. ภ.1'!$AI22)</f>
        <v>0</v>
      </c>
      <c r="J24" s="24">
        <f>'ต.ค. ภ.2'!AI22</f>
        <v>0</v>
      </c>
      <c r="K24" s="24">
        <f>IF($C24="","",'พ.ย.'!$AI22)</f>
        <v>0</v>
      </c>
      <c r="L24" s="25">
        <f>IF($C24="","",'ธ.ค.'!$AI22)</f>
        <v>0</v>
      </c>
      <c r="M24" s="25">
        <f>IF($C24="","",'ม.ค.'!$AI22)</f>
        <v>0</v>
      </c>
      <c r="N24" s="25">
        <f>IF($C24="","",'ก.พ.'!$AI22)</f>
        <v>0</v>
      </c>
      <c r="O24" s="25">
        <f>IF($C24="","",'มี.ค.'!$AI22)</f>
        <v>0</v>
      </c>
      <c r="P24" s="26">
        <f t="shared" si="0"/>
        <v>11</v>
      </c>
      <c r="Q24" s="27">
        <f>IF($C24="","",SUM('พ.ค.'!AK22,'มิ.ย.'!AK22,'ก.ค.'!AK22,'ส.ค.'!AK22,'ก.ย.'!AK22,'ต.ค. ภ.1'!AK22))</f>
        <v>0</v>
      </c>
      <c r="R24" s="27">
        <f>IF($C24="","",SUM('พ.ค.'!AL22,'มิ.ย.'!AL22,'ก.ค.'!AL22,'ส.ค.'!AL22,'ก.ย.'!AL22,'ต.ค. ภ.1'!AL22))</f>
        <v>0</v>
      </c>
      <c r="S24" s="27">
        <f>IF($C24="","",SUM('พ.ค.'!AM22,'มิ.ย.'!AM22,'ก.ค.'!AM22,'ส.ค.'!AM22,'ก.ย.'!AM22,'ต.ค. ภ.1'!AM22))</f>
        <v>0</v>
      </c>
      <c r="T24" s="29">
        <f>IF($C24="","",IF(ข้อมูลนักเรียน!H20="แขวนลอย","แขวนลอย",IF(ข้อมูลนักเรียน!$H20="ย้ายออก","ย้ายออก",(P24/$P$4)*100)))</f>
        <v>11</v>
      </c>
      <c r="U24" s="26">
        <f t="shared" si="1"/>
        <v>0</v>
      </c>
      <c r="V24" s="27">
        <f>IF($C24="","",SUM('ต.ค. ภ.2'!AK22,'พ.ย.'!AK22,'ธ.ค.'!AK22,'ม.ค.'!AK22,'ก.พ.'!AK22,'มี.ค.'!AK22))</f>
        <v>0</v>
      </c>
      <c r="W24" s="27">
        <f>IF($C24="","",SUM('ต.ค. ภ.2'!AL22,'พ.ย.'!AL22,'ธ.ค.'!AL22,'ม.ค.'!AL22,'ก.พ.'!AL22,'มี.ค.'!AL22))</f>
        <v>0</v>
      </c>
      <c r="X24" s="27">
        <f>IF($C24="","",SUM('ต.ค. ภ.2'!AM22,'พ.ย.'!AM22,'ธ.ค.'!AM22,'ม.ค.'!AM22,'ก.พ.'!AM22,'มี.ค.'!AM22))</f>
        <v>0</v>
      </c>
      <c r="Y24" s="29">
        <f>IF($C24="","",IF(ข้อมูลนักเรียน!H20="แขวนลอย","แขวนลอย",IF(ข้อมูลนักเรียน!$H20="ย้ายออก","ย้ายออก",(U24/$U$4)*100)))</f>
        <v>0</v>
      </c>
      <c r="Z24" s="26">
        <f t="shared" si="2"/>
        <v>11</v>
      </c>
      <c r="AA24" s="27">
        <f>IF($C24="","",SUM('พ.ค.'!AK22,'มิ.ย.'!AK22,'ก.ค.'!AK22,'ส.ค.'!AK22,'ก.ย.'!AK22,'ต.ค. ภ.1'!AK22,'ต.ค. ภ.2'!AK22,'พ.ย.'!AK22,'ธ.ค.'!AK22,'ม.ค.'!AK22,'ก.พ.'!AK22,'มี.ค.'!AK22))</f>
        <v>0</v>
      </c>
      <c r="AB24" s="27">
        <f>IF($C24="","",SUM('พ.ค.'!AL22,'มิ.ย.'!AL22,'ก.ค.'!AL22,'ส.ค.'!AL22,'ก.ย.'!AL22,'ต.ค. ภ.1'!AL22,'ต.ค. ภ.2'!AL22,'พ.ย.'!AL22,'ธ.ค.'!AL22,'ม.ค.'!AL22,'ก.พ.'!AL22,'มี.ค.'!AL22))</f>
        <v>0</v>
      </c>
      <c r="AC24" s="28">
        <f>IF($C24="","",SUM('พ.ค.'!AM22,'มิ.ย.'!AM22,'ก.ค.'!AM22,'ส.ค.'!AM22,'ก.ย.'!AM22,'ต.ค. ภ.1'!AM22,'ต.ค. ภ.2'!AM22,'พ.ย.'!AM22,'ธ.ค.'!AM22,'ม.ค.'!AM22,'ก.พ.'!AM22,'มี.ค.'!AM22))</f>
        <v>0</v>
      </c>
      <c r="AD24" s="29">
        <f>IF($C24="","",IF(ข้อมูลนักเรียน!H20="แขวนลอย","แขวนลอย",IF(ข้อมูลนักเรียน!$H20="ย้ายออก","ย้ายออก",(Z24/$Z$4)*100)))</f>
        <v>5.3398058252427179</v>
      </c>
      <c r="AE24" s="30" t="str">
        <f>IF($C24="","",IF(ข้อมูลนักเรียน!$H20="ย้ายออก","ย้ายออก",IF(ข้อมูลนักเรียน!H20="แขวนลอย","แขวนลอย",IF(AD24&gt;=ตั้งค่า!$I$10,"ผ่าน","ไม่ผ่าน"))))</f>
        <v>ไม่ผ่าน</v>
      </c>
      <c r="AF24" s="19"/>
      <c r="AG24" s="19"/>
      <c r="AH24" s="19"/>
    </row>
    <row r="25" spans="1:34" x14ac:dyDescent="0.35">
      <c r="A25" s="13"/>
      <c r="B25" s="12">
        <v>20</v>
      </c>
      <c r="C25" s="22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D25" s="23">
        <f>IF($C25="","",'พ.ค.'!$AI23)</f>
        <v>11</v>
      </c>
      <c r="E25" s="23">
        <f>IF($C25="","",'มิ.ย.'!$AI23)</f>
        <v>0</v>
      </c>
      <c r="F25" s="23">
        <f>IF($C25="","",'ก.ค.'!$AI23)</f>
        <v>0</v>
      </c>
      <c r="G25" s="23">
        <f>IF($C25="","",'ส.ค.'!$AI23)</f>
        <v>0</v>
      </c>
      <c r="H25" s="23">
        <f>IF($C25="","",'ก.ย.'!$AI23)</f>
        <v>0</v>
      </c>
      <c r="I25" s="23">
        <f>IF($C25="","",'ต.ค. ภ.1'!$AI23)</f>
        <v>0</v>
      </c>
      <c r="J25" s="24">
        <f>'ต.ค. ภ.2'!AI23</f>
        <v>0</v>
      </c>
      <c r="K25" s="24">
        <f>IF($C25="","",'พ.ย.'!$AI23)</f>
        <v>0</v>
      </c>
      <c r="L25" s="25">
        <f>IF($C25="","",'ธ.ค.'!$AI23)</f>
        <v>0</v>
      </c>
      <c r="M25" s="25">
        <f>IF($C25="","",'ม.ค.'!$AI23)</f>
        <v>0</v>
      </c>
      <c r="N25" s="25">
        <f>IF($C25="","",'ก.พ.'!$AI23)</f>
        <v>0</v>
      </c>
      <c r="O25" s="25">
        <f>IF($C25="","",'มี.ค.'!$AI23)</f>
        <v>0</v>
      </c>
      <c r="P25" s="26">
        <f t="shared" si="0"/>
        <v>11</v>
      </c>
      <c r="Q25" s="27">
        <f>IF($C25="","",SUM('พ.ค.'!AK23,'มิ.ย.'!AK23,'ก.ค.'!AK23,'ส.ค.'!AK23,'ก.ย.'!AK23,'ต.ค. ภ.1'!AK23))</f>
        <v>0</v>
      </c>
      <c r="R25" s="27">
        <f>IF($C25="","",SUM('พ.ค.'!AL23,'มิ.ย.'!AL23,'ก.ค.'!AL23,'ส.ค.'!AL23,'ก.ย.'!AL23,'ต.ค. ภ.1'!AL23))</f>
        <v>0</v>
      </c>
      <c r="S25" s="27">
        <f>IF($C25="","",SUM('พ.ค.'!AM23,'มิ.ย.'!AM23,'ก.ค.'!AM23,'ส.ค.'!AM23,'ก.ย.'!AM23,'ต.ค. ภ.1'!AM23))</f>
        <v>0</v>
      </c>
      <c r="T25" s="29">
        <f>IF($C25="","",IF(ข้อมูลนักเรียน!H21="แขวนลอย","แขวนลอย",IF(ข้อมูลนักเรียน!$H21="ย้ายออก","ย้ายออก",(P25/$P$4)*100)))</f>
        <v>11</v>
      </c>
      <c r="U25" s="26">
        <f t="shared" si="1"/>
        <v>0</v>
      </c>
      <c r="V25" s="27">
        <f>IF($C25="","",SUM('ต.ค. ภ.2'!AK23,'พ.ย.'!AK23,'ธ.ค.'!AK23,'ม.ค.'!AK23,'ก.พ.'!AK23,'มี.ค.'!AK23))</f>
        <v>0</v>
      </c>
      <c r="W25" s="27">
        <f>IF($C25="","",SUM('ต.ค. ภ.2'!AL23,'พ.ย.'!AL23,'ธ.ค.'!AL23,'ม.ค.'!AL23,'ก.พ.'!AL23,'มี.ค.'!AL23))</f>
        <v>0</v>
      </c>
      <c r="X25" s="27">
        <f>IF($C25="","",SUM('ต.ค. ภ.2'!AM23,'พ.ย.'!AM23,'ธ.ค.'!AM23,'ม.ค.'!AM23,'ก.พ.'!AM23,'มี.ค.'!AM23))</f>
        <v>0</v>
      </c>
      <c r="Y25" s="29">
        <f>IF($C25="","",IF(ข้อมูลนักเรียน!H21="แขวนลอย","แขวนลอย",IF(ข้อมูลนักเรียน!$H21="ย้ายออก","ย้ายออก",(U25/$U$4)*100)))</f>
        <v>0</v>
      </c>
      <c r="Z25" s="26">
        <f t="shared" si="2"/>
        <v>11</v>
      </c>
      <c r="AA25" s="27">
        <f>IF($C25="","",SUM('พ.ค.'!AK23,'มิ.ย.'!AK23,'ก.ค.'!AK23,'ส.ค.'!AK23,'ก.ย.'!AK23,'ต.ค. ภ.1'!AK23,'ต.ค. ภ.2'!AK23,'พ.ย.'!AK23,'ธ.ค.'!AK23,'ม.ค.'!AK23,'ก.พ.'!AK23,'มี.ค.'!AK23))</f>
        <v>0</v>
      </c>
      <c r="AB25" s="27">
        <f>IF($C25="","",SUM('พ.ค.'!AL23,'มิ.ย.'!AL23,'ก.ค.'!AL23,'ส.ค.'!AL23,'ก.ย.'!AL23,'ต.ค. ภ.1'!AL23,'ต.ค. ภ.2'!AL23,'พ.ย.'!AL23,'ธ.ค.'!AL23,'ม.ค.'!AL23,'ก.พ.'!AL23,'มี.ค.'!AL23))</f>
        <v>0</v>
      </c>
      <c r="AC25" s="28">
        <f>IF($C25="","",SUM('พ.ค.'!AM23,'มิ.ย.'!AM23,'ก.ค.'!AM23,'ส.ค.'!AM23,'ก.ย.'!AM23,'ต.ค. ภ.1'!AM23,'ต.ค. ภ.2'!AM23,'พ.ย.'!AM23,'ธ.ค.'!AM23,'ม.ค.'!AM23,'ก.พ.'!AM23,'มี.ค.'!AM23))</f>
        <v>0</v>
      </c>
      <c r="AD25" s="29">
        <f>IF($C25="","",IF(ข้อมูลนักเรียน!H21="แขวนลอย","แขวนลอย",IF(ข้อมูลนักเรียน!$H21="ย้ายออก","ย้ายออก",(Z25/$Z$4)*100)))</f>
        <v>5.3398058252427179</v>
      </c>
      <c r="AE25" s="30" t="str">
        <f>IF($C25="","",IF(ข้อมูลนักเรียน!$H21="ย้ายออก","ย้ายออก",IF(ข้อมูลนักเรียน!H21="แขวนลอย","แขวนลอย",IF(AD25&gt;=ตั้งค่า!$I$10,"ผ่าน","ไม่ผ่าน"))))</f>
        <v>ไม่ผ่าน</v>
      </c>
      <c r="AF25" s="19"/>
      <c r="AG25" s="19"/>
      <c r="AH25" s="19"/>
    </row>
    <row r="26" spans="1:34" x14ac:dyDescent="0.35">
      <c r="A26" s="13"/>
      <c r="B26" s="12">
        <v>21</v>
      </c>
      <c r="C26" s="22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D26" s="23">
        <f>IF($C26="","",'พ.ค.'!$AI24)</f>
        <v>11</v>
      </c>
      <c r="E26" s="23">
        <f>IF($C26="","",'มิ.ย.'!$AI24)</f>
        <v>0</v>
      </c>
      <c r="F26" s="23">
        <f>IF($C26="","",'ก.ค.'!$AI24)</f>
        <v>0</v>
      </c>
      <c r="G26" s="23">
        <f>IF($C26="","",'ส.ค.'!$AI24)</f>
        <v>0</v>
      </c>
      <c r="H26" s="23">
        <f>IF($C26="","",'ก.ย.'!$AI24)</f>
        <v>0</v>
      </c>
      <c r="I26" s="23">
        <f>IF($C26="","",'ต.ค. ภ.1'!$AI24)</f>
        <v>0</v>
      </c>
      <c r="J26" s="24">
        <f>'ต.ค. ภ.2'!AI24</f>
        <v>0</v>
      </c>
      <c r="K26" s="24">
        <f>IF($C26="","",'พ.ย.'!$AI24)</f>
        <v>0</v>
      </c>
      <c r="L26" s="25">
        <f>IF($C26="","",'ธ.ค.'!$AI24)</f>
        <v>0</v>
      </c>
      <c r="M26" s="25">
        <f>IF($C26="","",'ม.ค.'!$AI24)</f>
        <v>0</v>
      </c>
      <c r="N26" s="25">
        <f>IF($C26="","",'ก.พ.'!$AI24)</f>
        <v>0</v>
      </c>
      <c r="O26" s="25">
        <f>IF($C26="","",'มี.ค.'!$AI24)</f>
        <v>0</v>
      </c>
      <c r="P26" s="26">
        <f t="shared" si="0"/>
        <v>11</v>
      </c>
      <c r="Q26" s="27">
        <f>IF($C26="","",SUM('พ.ค.'!AK24,'มิ.ย.'!AK24,'ก.ค.'!AK24,'ส.ค.'!AK24,'ก.ย.'!AK24,'ต.ค. ภ.1'!AK24))</f>
        <v>0</v>
      </c>
      <c r="R26" s="27">
        <f>IF($C26="","",SUM('พ.ค.'!AL24,'มิ.ย.'!AL24,'ก.ค.'!AL24,'ส.ค.'!AL24,'ก.ย.'!AL24,'ต.ค. ภ.1'!AL24))</f>
        <v>0</v>
      </c>
      <c r="S26" s="27">
        <f>IF($C26="","",SUM('พ.ค.'!AM24,'มิ.ย.'!AM24,'ก.ค.'!AM24,'ส.ค.'!AM24,'ก.ย.'!AM24,'ต.ค. ภ.1'!AM24))</f>
        <v>0</v>
      </c>
      <c r="T26" s="29">
        <f>IF($C26="","",IF(ข้อมูลนักเรียน!H22="แขวนลอย","แขวนลอย",IF(ข้อมูลนักเรียน!$H22="ย้ายออก","ย้ายออก",(P26/$P$4)*100)))</f>
        <v>11</v>
      </c>
      <c r="U26" s="26">
        <f t="shared" si="1"/>
        <v>0</v>
      </c>
      <c r="V26" s="27">
        <f>IF($C26="","",SUM('ต.ค. ภ.2'!AK24,'พ.ย.'!AK24,'ธ.ค.'!AK24,'ม.ค.'!AK24,'ก.พ.'!AK24,'มี.ค.'!AK24))</f>
        <v>0</v>
      </c>
      <c r="W26" s="27">
        <f>IF($C26="","",SUM('ต.ค. ภ.2'!AL24,'พ.ย.'!AL24,'ธ.ค.'!AL24,'ม.ค.'!AL24,'ก.พ.'!AL24,'มี.ค.'!AL24))</f>
        <v>0</v>
      </c>
      <c r="X26" s="27">
        <f>IF($C26="","",SUM('ต.ค. ภ.2'!AM24,'พ.ย.'!AM24,'ธ.ค.'!AM24,'ม.ค.'!AM24,'ก.พ.'!AM24,'มี.ค.'!AM24))</f>
        <v>0</v>
      </c>
      <c r="Y26" s="29">
        <f>IF($C26="","",IF(ข้อมูลนักเรียน!H22="แขวนลอย","แขวนลอย",IF(ข้อมูลนักเรียน!$H22="ย้ายออก","ย้ายออก",(U26/$U$4)*100)))</f>
        <v>0</v>
      </c>
      <c r="Z26" s="26">
        <f t="shared" si="2"/>
        <v>11</v>
      </c>
      <c r="AA26" s="27">
        <f>IF($C26="","",SUM('พ.ค.'!AK24,'มิ.ย.'!AK24,'ก.ค.'!AK24,'ส.ค.'!AK24,'ก.ย.'!AK24,'ต.ค. ภ.1'!AK24,'ต.ค. ภ.2'!AK24,'พ.ย.'!AK24,'ธ.ค.'!AK24,'ม.ค.'!AK24,'ก.พ.'!AK24,'มี.ค.'!AK24))</f>
        <v>0</v>
      </c>
      <c r="AB26" s="27">
        <f>IF($C26="","",SUM('พ.ค.'!AL24,'มิ.ย.'!AL24,'ก.ค.'!AL24,'ส.ค.'!AL24,'ก.ย.'!AL24,'ต.ค. ภ.1'!AL24,'ต.ค. ภ.2'!AL24,'พ.ย.'!AL24,'ธ.ค.'!AL24,'ม.ค.'!AL24,'ก.พ.'!AL24,'มี.ค.'!AL24))</f>
        <v>0</v>
      </c>
      <c r="AC26" s="28">
        <f>IF($C26="","",SUM('พ.ค.'!AM24,'มิ.ย.'!AM24,'ก.ค.'!AM24,'ส.ค.'!AM24,'ก.ย.'!AM24,'ต.ค. ภ.1'!AM24,'ต.ค. ภ.2'!AM24,'พ.ย.'!AM24,'ธ.ค.'!AM24,'ม.ค.'!AM24,'ก.พ.'!AM24,'มี.ค.'!AM24))</f>
        <v>0</v>
      </c>
      <c r="AD26" s="29">
        <f>IF($C26="","",IF(ข้อมูลนักเรียน!H22="แขวนลอย","แขวนลอย",IF(ข้อมูลนักเรียน!$H22="ย้ายออก","ย้ายออก",(Z26/$Z$4)*100)))</f>
        <v>5.3398058252427179</v>
      </c>
      <c r="AE26" s="30" t="str">
        <f>IF($C26="","",IF(ข้อมูลนักเรียน!$H22="ย้ายออก","ย้ายออก",IF(ข้อมูลนักเรียน!H22="แขวนลอย","แขวนลอย",IF(AD26&gt;=ตั้งค่า!$I$10,"ผ่าน","ไม่ผ่าน"))))</f>
        <v>ไม่ผ่าน</v>
      </c>
      <c r="AF26" s="19"/>
      <c r="AG26" s="19"/>
      <c r="AH26" s="19"/>
    </row>
    <row r="27" spans="1:34" x14ac:dyDescent="0.35">
      <c r="A27" s="13"/>
      <c r="B27" s="12">
        <v>22</v>
      </c>
      <c r="C27" s="22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D27" s="23">
        <f>IF($C27="","",'พ.ค.'!$AI25)</f>
        <v>11</v>
      </c>
      <c r="E27" s="23">
        <f>IF($C27="","",'มิ.ย.'!$AI25)</f>
        <v>0</v>
      </c>
      <c r="F27" s="23">
        <f>IF($C27="","",'ก.ค.'!$AI25)</f>
        <v>0</v>
      </c>
      <c r="G27" s="23">
        <f>IF($C27="","",'ส.ค.'!$AI25)</f>
        <v>0</v>
      </c>
      <c r="H27" s="23">
        <f>IF($C27="","",'ก.ย.'!$AI25)</f>
        <v>0</v>
      </c>
      <c r="I27" s="23">
        <f>IF($C27="","",'ต.ค. ภ.1'!$AI25)</f>
        <v>0</v>
      </c>
      <c r="J27" s="24">
        <f>'ต.ค. ภ.2'!AI25</f>
        <v>0</v>
      </c>
      <c r="K27" s="24">
        <f>IF($C27="","",'พ.ย.'!$AI25)</f>
        <v>0</v>
      </c>
      <c r="L27" s="25">
        <f>IF($C27="","",'ธ.ค.'!$AI25)</f>
        <v>0</v>
      </c>
      <c r="M27" s="25">
        <f>IF($C27="","",'ม.ค.'!$AI25)</f>
        <v>0</v>
      </c>
      <c r="N27" s="25">
        <f>IF($C27="","",'ก.พ.'!$AI25)</f>
        <v>0</v>
      </c>
      <c r="O27" s="25">
        <f>IF($C27="","",'มี.ค.'!$AI25)</f>
        <v>0</v>
      </c>
      <c r="P27" s="26">
        <f t="shared" si="0"/>
        <v>11</v>
      </c>
      <c r="Q27" s="27">
        <f>IF($C27="","",SUM('พ.ค.'!AK25,'มิ.ย.'!AK25,'ก.ค.'!AK25,'ส.ค.'!AK25,'ก.ย.'!AK25,'ต.ค. ภ.1'!AK25))</f>
        <v>0</v>
      </c>
      <c r="R27" s="27">
        <f>IF($C27="","",SUM('พ.ค.'!AL25,'มิ.ย.'!AL25,'ก.ค.'!AL25,'ส.ค.'!AL25,'ก.ย.'!AL25,'ต.ค. ภ.1'!AL25))</f>
        <v>0</v>
      </c>
      <c r="S27" s="27">
        <f>IF($C27="","",SUM('พ.ค.'!AM25,'มิ.ย.'!AM25,'ก.ค.'!AM25,'ส.ค.'!AM25,'ก.ย.'!AM25,'ต.ค. ภ.1'!AM25))</f>
        <v>0</v>
      </c>
      <c r="T27" s="29">
        <f>IF($C27="","",IF(ข้อมูลนักเรียน!H23="แขวนลอย","แขวนลอย",IF(ข้อมูลนักเรียน!$H23="ย้ายออก","ย้ายออก",(P27/$P$4)*100)))</f>
        <v>11</v>
      </c>
      <c r="U27" s="26">
        <f t="shared" si="1"/>
        <v>0</v>
      </c>
      <c r="V27" s="27">
        <f>IF($C27="","",SUM('ต.ค. ภ.2'!AK25,'พ.ย.'!AK25,'ธ.ค.'!AK25,'ม.ค.'!AK25,'ก.พ.'!AK25,'มี.ค.'!AK25))</f>
        <v>0</v>
      </c>
      <c r="W27" s="27">
        <f>IF($C27="","",SUM('ต.ค. ภ.2'!AL25,'พ.ย.'!AL25,'ธ.ค.'!AL25,'ม.ค.'!AL25,'ก.พ.'!AL25,'มี.ค.'!AL25))</f>
        <v>0</v>
      </c>
      <c r="X27" s="27">
        <f>IF($C27="","",SUM('ต.ค. ภ.2'!AM25,'พ.ย.'!AM25,'ธ.ค.'!AM25,'ม.ค.'!AM25,'ก.พ.'!AM25,'มี.ค.'!AM25))</f>
        <v>0</v>
      </c>
      <c r="Y27" s="29">
        <f>IF($C27="","",IF(ข้อมูลนักเรียน!H23="แขวนลอย","แขวนลอย",IF(ข้อมูลนักเรียน!$H23="ย้ายออก","ย้ายออก",(U27/$U$4)*100)))</f>
        <v>0</v>
      </c>
      <c r="Z27" s="26">
        <f t="shared" si="2"/>
        <v>11</v>
      </c>
      <c r="AA27" s="27">
        <f>IF($C27="","",SUM('พ.ค.'!AK25,'มิ.ย.'!AK25,'ก.ค.'!AK25,'ส.ค.'!AK25,'ก.ย.'!AK25,'ต.ค. ภ.1'!AK25,'ต.ค. ภ.2'!AK25,'พ.ย.'!AK25,'ธ.ค.'!AK25,'ม.ค.'!AK25,'ก.พ.'!AK25,'มี.ค.'!AK25))</f>
        <v>0</v>
      </c>
      <c r="AB27" s="27">
        <f>IF($C27="","",SUM('พ.ค.'!AL25,'มิ.ย.'!AL25,'ก.ค.'!AL25,'ส.ค.'!AL25,'ก.ย.'!AL25,'ต.ค. ภ.1'!AL25,'ต.ค. ภ.2'!AL25,'พ.ย.'!AL25,'ธ.ค.'!AL25,'ม.ค.'!AL25,'ก.พ.'!AL25,'มี.ค.'!AL25))</f>
        <v>0</v>
      </c>
      <c r="AC27" s="28">
        <f>IF($C27="","",SUM('พ.ค.'!AM25,'มิ.ย.'!AM25,'ก.ค.'!AM25,'ส.ค.'!AM25,'ก.ย.'!AM25,'ต.ค. ภ.1'!AM25,'ต.ค. ภ.2'!AM25,'พ.ย.'!AM25,'ธ.ค.'!AM25,'ม.ค.'!AM25,'ก.พ.'!AM25,'มี.ค.'!AM25))</f>
        <v>0</v>
      </c>
      <c r="AD27" s="29">
        <f>IF($C27="","",IF(ข้อมูลนักเรียน!H23="แขวนลอย","แขวนลอย",IF(ข้อมูลนักเรียน!$H23="ย้ายออก","ย้ายออก",(Z27/$Z$4)*100)))</f>
        <v>5.3398058252427179</v>
      </c>
      <c r="AE27" s="30" t="str">
        <f>IF($C27="","",IF(ข้อมูลนักเรียน!$H23="ย้ายออก","ย้ายออก",IF(ข้อมูลนักเรียน!H23="แขวนลอย","แขวนลอย",IF(AD27&gt;=ตั้งค่า!$I$10,"ผ่าน","ไม่ผ่าน"))))</f>
        <v>ไม่ผ่าน</v>
      </c>
      <c r="AF27" s="19"/>
      <c r="AG27" s="19"/>
      <c r="AH27" s="19"/>
    </row>
    <row r="28" spans="1:34" x14ac:dyDescent="0.35">
      <c r="A28" s="13"/>
      <c r="B28" s="12">
        <v>23</v>
      </c>
      <c r="C28" s="22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D28" s="23">
        <f>IF($C28="","",'พ.ค.'!$AI26)</f>
        <v>11</v>
      </c>
      <c r="E28" s="23">
        <f>IF($C28="","",'มิ.ย.'!$AI26)</f>
        <v>0</v>
      </c>
      <c r="F28" s="23">
        <f>IF($C28="","",'ก.ค.'!$AI26)</f>
        <v>0</v>
      </c>
      <c r="G28" s="23">
        <f>IF($C28="","",'ส.ค.'!$AI26)</f>
        <v>0</v>
      </c>
      <c r="H28" s="23">
        <f>IF($C28="","",'ก.ย.'!$AI26)</f>
        <v>0</v>
      </c>
      <c r="I28" s="23">
        <f>IF($C28="","",'ต.ค. ภ.1'!$AI26)</f>
        <v>0</v>
      </c>
      <c r="J28" s="24">
        <f>'ต.ค. ภ.2'!AI26</f>
        <v>0</v>
      </c>
      <c r="K28" s="24">
        <f>IF($C28="","",'พ.ย.'!$AI26)</f>
        <v>0</v>
      </c>
      <c r="L28" s="25">
        <f>IF($C28="","",'ธ.ค.'!$AI26)</f>
        <v>0</v>
      </c>
      <c r="M28" s="25">
        <f>IF($C28="","",'ม.ค.'!$AI26)</f>
        <v>0</v>
      </c>
      <c r="N28" s="25">
        <f>IF($C28="","",'ก.พ.'!$AI26)</f>
        <v>0</v>
      </c>
      <c r="O28" s="25">
        <f>IF($C28="","",'มี.ค.'!$AI26)</f>
        <v>0</v>
      </c>
      <c r="P28" s="26">
        <f t="shared" si="0"/>
        <v>11</v>
      </c>
      <c r="Q28" s="27">
        <f>IF($C28="","",SUM('พ.ค.'!AK26,'มิ.ย.'!AK26,'ก.ค.'!AK26,'ส.ค.'!AK26,'ก.ย.'!AK26,'ต.ค. ภ.1'!AK26))</f>
        <v>0</v>
      </c>
      <c r="R28" s="27">
        <f>IF($C28="","",SUM('พ.ค.'!AL26,'มิ.ย.'!AL26,'ก.ค.'!AL26,'ส.ค.'!AL26,'ก.ย.'!AL26,'ต.ค. ภ.1'!AL26))</f>
        <v>0</v>
      </c>
      <c r="S28" s="27">
        <f>IF($C28="","",SUM('พ.ค.'!AM26,'มิ.ย.'!AM26,'ก.ค.'!AM26,'ส.ค.'!AM26,'ก.ย.'!AM26,'ต.ค. ภ.1'!AM26))</f>
        <v>0</v>
      </c>
      <c r="T28" s="29">
        <f>IF($C28="","",IF(ข้อมูลนักเรียน!H24="แขวนลอย","แขวนลอย",IF(ข้อมูลนักเรียน!$H24="ย้ายออก","ย้ายออก",(P28/$P$4)*100)))</f>
        <v>11</v>
      </c>
      <c r="U28" s="26">
        <f t="shared" si="1"/>
        <v>0</v>
      </c>
      <c r="V28" s="27">
        <f>IF($C28="","",SUM('ต.ค. ภ.2'!AK26,'พ.ย.'!AK26,'ธ.ค.'!AK26,'ม.ค.'!AK26,'ก.พ.'!AK26,'มี.ค.'!AK26))</f>
        <v>0</v>
      </c>
      <c r="W28" s="27">
        <f>IF($C28="","",SUM('ต.ค. ภ.2'!AL26,'พ.ย.'!AL26,'ธ.ค.'!AL26,'ม.ค.'!AL26,'ก.พ.'!AL26,'มี.ค.'!AL26))</f>
        <v>0</v>
      </c>
      <c r="X28" s="27">
        <f>IF($C28="","",SUM('ต.ค. ภ.2'!AM26,'พ.ย.'!AM26,'ธ.ค.'!AM26,'ม.ค.'!AM26,'ก.พ.'!AM26,'มี.ค.'!AM26))</f>
        <v>0</v>
      </c>
      <c r="Y28" s="29">
        <f>IF($C28="","",IF(ข้อมูลนักเรียน!H24="แขวนลอย","แขวนลอย",IF(ข้อมูลนักเรียน!$H24="ย้ายออก","ย้ายออก",(U28/$U$4)*100)))</f>
        <v>0</v>
      </c>
      <c r="Z28" s="26">
        <f t="shared" si="2"/>
        <v>11</v>
      </c>
      <c r="AA28" s="27">
        <f>IF($C28="","",SUM('พ.ค.'!AK26,'มิ.ย.'!AK26,'ก.ค.'!AK26,'ส.ค.'!AK26,'ก.ย.'!AK26,'ต.ค. ภ.1'!AK26,'ต.ค. ภ.2'!AK26,'พ.ย.'!AK26,'ธ.ค.'!AK26,'ม.ค.'!AK26,'ก.พ.'!AK26,'มี.ค.'!AK26))</f>
        <v>0</v>
      </c>
      <c r="AB28" s="27">
        <f>IF($C28="","",SUM('พ.ค.'!AL26,'มิ.ย.'!AL26,'ก.ค.'!AL26,'ส.ค.'!AL26,'ก.ย.'!AL26,'ต.ค. ภ.1'!AL26,'ต.ค. ภ.2'!AL26,'พ.ย.'!AL26,'ธ.ค.'!AL26,'ม.ค.'!AL26,'ก.พ.'!AL26,'มี.ค.'!AL26))</f>
        <v>0</v>
      </c>
      <c r="AC28" s="28">
        <f>IF($C28="","",SUM('พ.ค.'!AM26,'มิ.ย.'!AM26,'ก.ค.'!AM26,'ส.ค.'!AM26,'ก.ย.'!AM26,'ต.ค. ภ.1'!AM26,'ต.ค. ภ.2'!AM26,'พ.ย.'!AM26,'ธ.ค.'!AM26,'ม.ค.'!AM26,'ก.พ.'!AM26,'มี.ค.'!AM26))</f>
        <v>0</v>
      </c>
      <c r="AD28" s="29">
        <f>IF($C28="","",IF(ข้อมูลนักเรียน!H24="แขวนลอย","แขวนลอย",IF(ข้อมูลนักเรียน!$H24="ย้ายออก","ย้ายออก",(Z28/$Z$4)*100)))</f>
        <v>5.3398058252427179</v>
      </c>
      <c r="AE28" s="30" t="str">
        <f>IF($C28="","",IF(ข้อมูลนักเรียน!$H24="ย้ายออก","ย้ายออก",IF(ข้อมูลนักเรียน!H24="แขวนลอย","แขวนลอย",IF(AD28&gt;=ตั้งค่า!$I$10,"ผ่าน","ไม่ผ่าน"))))</f>
        <v>ไม่ผ่าน</v>
      </c>
      <c r="AF28" s="19"/>
      <c r="AG28" s="19"/>
      <c r="AH28" s="19"/>
    </row>
    <row r="29" spans="1:34" x14ac:dyDescent="0.35">
      <c r="A29" s="13"/>
      <c r="B29" s="12">
        <v>24</v>
      </c>
      <c r="C29" s="22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D29" s="23">
        <f>IF($C29="","",'พ.ค.'!$AI27)</f>
        <v>11</v>
      </c>
      <c r="E29" s="23">
        <f>IF($C29="","",'มิ.ย.'!$AI27)</f>
        <v>0</v>
      </c>
      <c r="F29" s="23">
        <f>IF($C29="","",'ก.ค.'!$AI27)</f>
        <v>0</v>
      </c>
      <c r="G29" s="23">
        <f>IF($C29="","",'ส.ค.'!$AI27)</f>
        <v>0</v>
      </c>
      <c r="H29" s="23">
        <f>IF($C29="","",'ก.ย.'!$AI27)</f>
        <v>0</v>
      </c>
      <c r="I29" s="23">
        <f>IF($C29="","",'ต.ค. ภ.1'!$AI27)</f>
        <v>0</v>
      </c>
      <c r="J29" s="24">
        <f>'ต.ค. ภ.2'!AI27</f>
        <v>0</v>
      </c>
      <c r="K29" s="24">
        <f>IF($C29="","",'พ.ย.'!$AI27)</f>
        <v>0</v>
      </c>
      <c r="L29" s="25">
        <f>IF($C29="","",'ธ.ค.'!$AI27)</f>
        <v>0</v>
      </c>
      <c r="M29" s="25">
        <f>IF($C29="","",'ม.ค.'!$AI27)</f>
        <v>0</v>
      </c>
      <c r="N29" s="25">
        <f>IF($C29="","",'ก.พ.'!$AI27)</f>
        <v>0</v>
      </c>
      <c r="O29" s="25">
        <f>IF($C29="","",'มี.ค.'!$AI27)</f>
        <v>0</v>
      </c>
      <c r="P29" s="26">
        <f t="shared" si="0"/>
        <v>11</v>
      </c>
      <c r="Q29" s="27">
        <f>IF($C29="","",SUM('พ.ค.'!AK27,'มิ.ย.'!AK27,'ก.ค.'!AK27,'ส.ค.'!AK27,'ก.ย.'!AK27,'ต.ค. ภ.1'!AK27))</f>
        <v>0</v>
      </c>
      <c r="R29" s="27">
        <f>IF($C29="","",SUM('พ.ค.'!AL27,'มิ.ย.'!AL27,'ก.ค.'!AL27,'ส.ค.'!AL27,'ก.ย.'!AL27,'ต.ค. ภ.1'!AL27))</f>
        <v>0</v>
      </c>
      <c r="S29" s="27">
        <f>IF($C29="","",SUM('พ.ค.'!AM27,'มิ.ย.'!AM27,'ก.ค.'!AM27,'ส.ค.'!AM27,'ก.ย.'!AM27,'ต.ค. ภ.1'!AM27))</f>
        <v>0</v>
      </c>
      <c r="T29" s="29">
        <f>IF($C29="","",IF(ข้อมูลนักเรียน!H25="แขวนลอย","แขวนลอย",IF(ข้อมูลนักเรียน!$H25="ย้ายออก","ย้ายออก",(P29/$P$4)*100)))</f>
        <v>11</v>
      </c>
      <c r="U29" s="26">
        <f t="shared" si="1"/>
        <v>0</v>
      </c>
      <c r="V29" s="27">
        <f>IF($C29="","",SUM('ต.ค. ภ.2'!AK27,'พ.ย.'!AK27,'ธ.ค.'!AK27,'ม.ค.'!AK27,'ก.พ.'!AK27,'มี.ค.'!AK27))</f>
        <v>0</v>
      </c>
      <c r="W29" s="27">
        <f>IF($C29="","",SUM('ต.ค. ภ.2'!AL27,'พ.ย.'!AL27,'ธ.ค.'!AL27,'ม.ค.'!AL27,'ก.พ.'!AL27,'มี.ค.'!AL27))</f>
        <v>0</v>
      </c>
      <c r="X29" s="27">
        <f>IF($C29="","",SUM('ต.ค. ภ.2'!AM27,'พ.ย.'!AM27,'ธ.ค.'!AM27,'ม.ค.'!AM27,'ก.พ.'!AM27,'มี.ค.'!AM27))</f>
        <v>0</v>
      </c>
      <c r="Y29" s="29">
        <f>IF($C29="","",IF(ข้อมูลนักเรียน!H25="แขวนลอย","แขวนลอย",IF(ข้อมูลนักเรียน!$H25="ย้ายออก","ย้ายออก",(U29/$U$4)*100)))</f>
        <v>0</v>
      </c>
      <c r="Z29" s="26">
        <f t="shared" si="2"/>
        <v>11</v>
      </c>
      <c r="AA29" s="27">
        <f>IF($C29="","",SUM('พ.ค.'!AK27,'มิ.ย.'!AK27,'ก.ค.'!AK27,'ส.ค.'!AK27,'ก.ย.'!AK27,'ต.ค. ภ.1'!AK27,'ต.ค. ภ.2'!AK27,'พ.ย.'!AK27,'ธ.ค.'!AK27,'ม.ค.'!AK27,'ก.พ.'!AK27,'มี.ค.'!AK27))</f>
        <v>0</v>
      </c>
      <c r="AB29" s="27">
        <f>IF($C29="","",SUM('พ.ค.'!AL27,'มิ.ย.'!AL27,'ก.ค.'!AL27,'ส.ค.'!AL27,'ก.ย.'!AL27,'ต.ค. ภ.1'!AL27,'ต.ค. ภ.2'!AL27,'พ.ย.'!AL27,'ธ.ค.'!AL27,'ม.ค.'!AL27,'ก.พ.'!AL27,'มี.ค.'!AL27))</f>
        <v>0</v>
      </c>
      <c r="AC29" s="28">
        <f>IF($C29="","",SUM('พ.ค.'!AM27,'มิ.ย.'!AM27,'ก.ค.'!AM27,'ส.ค.'!AM27,'ก.ย.'!AM27,'ต.ค. ภ.1'!AM27,'ต.ค. ภ.2'!AM27,'พ.ย.'!AM27,'ธ.ค.'!AM27,'ม.ค.'!AM27,'ก.พ.'!AM27,'มี.ค.'!AM27))</f>
        <v>0</v>
      </c>
      <c r="AD29" s="29">
        <f>IF($C29="","",IF(ข้อมูลนักเรียน!H25="แขวนลอย","แขวนลอย",IF(ข้อมูลนักเรียน!$H25="ย้ายออก","ย้ายออก",(Z29/$Z$4)*100)))</f>
        <v>5.3398058252427179</v>
      </c>
      <c r="AE29" s="30" t="str">
        <f>IF($C29="","",IF(ข้อมูลนักเรียน!$H25="ย้ายออก","ย้ายออก",IF(ข้อมูลนักเรียน!H25="แขวนลอย","แขวนลอย",IF(AD29&gt;=ตั้งค่า!$I$10,"ผ่าน","ไม่ผ่าน"))))</f>
        <v>ไม่ผ่าน</v>
      </c>
      <c r="AF29" s="19"/>
      <c r="AG29" s="19"/>
      <c r="AH29" s="19"/>
    </row>
    <row r="30" spans="1:34" x14ac:dyDescent="0.35">
      <c r="A30" s="13"/>
      <c r="B30" s="12">
        <v>25</v>
      </c>
      <c r="C30" s="22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D30" s="23">
        <f>IF($C30="","",'พ.ค.'!$AI28)</f>
        <v>11</v>
      </c>
      <c r="E30" s="23">
        <f>IF($C30="","",'มิ.ย.'!$AI28)</f>
        <v>0</v>
      </c>
      <c r="F30" s="23">
        <f>IF($C30="","",'ก.ค.'!$AI28)</f>
        <v>0</v>
      </c>
      <c r="G30" s="23">
        <f>IF($C30="","",'ส.ค.'!$AI28)</f>
        <v>0</v>
      </c>
      <c r="H30" s="23">
        <f>IF($C30="","",'ก.ย.'!$AI28)</f>
        <v>0</v>
      </c>
      <c r="I30" s="23">
        <f>IF($C30="","",'ต.ค. ภ.1'!$AI28)</f>
        <v>0</v>
      </c>
      <c r="J30" s="24">
        <f>'ต.ค. ภ.2'!AI28</f>
        <v>0</v>
      </c>
      <c r="K30" s="24">
        <f>IF($C30="","",'พ.ย.'!$AI28)</f>
        <v>0</v>
      </c>
      <c r="L30" s="25">
        <f>IF($C30="","",'ธ.ค.'!$AI28)</f>
        <v>0</v>
      </c>
      <c r="M30" s="25">
        <f>IF($C30="","",'ม.ค.'!$AI28)</f>
        <v>0</v>
      </c>
      <c r="N30" s="25">
        <f>IF($C30="","",'ก.พ.'!$AI28)</f>
        <v>0</v>
      </c>
      <c r="O30" s="25">
        <f>IF($C30="","",'มี.ค.'!$AI28)</f>
        <v>0</v>
      </c>
      <c r="P30" s="26">
        <f t="shared" si="0"/>
        <v>11</v>
      </c>
      <c r="Q30" s="27">
        <f>IF($C30="","",SUM('พ.ค.'!AK28,'มิ.ย.'!AK28,'ก.ค.'!AK28,'ส.ค.'!AK28,'ก.ย.'!AK28,'ต.ค. ภ.1'!AK28))</f>
        <v>0</v>
      </c>
      <c r="R30" s="27">
        <f>IF($C30="","",SUM('พ.ค.'!AL28,'มิ.ย.'!AL28,'ก.ค.'!AL28,'ส.ค.'!AL28,'ก.ย.'!AL28,'ต.ค. ภ.1'!AL28))</f>
        <v>0</v>
      </c>
      <c r="S30" s="27">
        <f>IF($C30="","",SUM('พ.ค.'!AM28,'มิ.ย.'!AM28,'ก.ค.'!AM28,'ส.ค.'!AM28,'ก.ย.'!AM28,'ต.ค. ภ.1'!AM28))</f>
        <v>0</v>
      </c>
      <c r="T30" s="29">
        <f>IF($C30="","",IF(ข้อมูลนักเรียน!H26="แขวนลอย","แขวนลอย",IF(ข้อมูลนักเรียน!$H26="ย้ายออก","ย้ายออก",(P30/$P$4)*100)))</f>
        <v>11</v>
      </c>
      <c r="U30" s="26">
        <f t="shared" si="1"/>
        <v>0</v>
      </c>
      <c r="V30" s="27">
        <f>IF($C30="","",SUM('ต.ค. ภ.2'!AK28,'พ.ย.'!AK28,'ธ.ค.'!AK28,'ม.ค.'!AK28,'ก.พ.'!AK28,'มี.ค.'!AK28))</f>
        <v>0</v>
      </c>
      <c r="W30" s="27">
        <f>IF($C30="","",SUM('ต.ค. ภ.2'!AL28,'พ.ย.'!AL28,'ธ.ค.'!AL28,'ม.ค.'!AL28,'ก.พ.'!AL28,'มี.ค.'!AL28))</f>
        <v>0</v>
      </c>
      <c r="X30" s="27">
        <f>IF($C30="","",SUM('ต.ค. ภ.2'!AM28,'พ.ย.'!AM28,'ธ.ค.'!AM28,'ม.ค.'!AM28,'ก.พ.'!AM28,'มี.ค.'!AM28))</f>
        <v>0</v>
      </c>
      <c r="Y30" s="29">
        <f>IF($C30="","",IF(ข้อมูลนักเรียน!H26="แขวนลอย","แขวนลอย",IF(ข้อมูลนักเรียน!$H26="ย้ายออก","ย้ายออก",(U30/$U$4)*100)))</f>
        <v>0</v>
      </c>
      <c r="Z30" s="26">
        <f t="shared" si="2"/>
        <v>11</v>
      </c>
      <c r="AA30" s="27">
        <f>IF($C30="","",SUM('พ.ค.'!AK28,'มิ.ย.'!AK28,'ก.ค.'!AK28,'ส.ค.'!AK28,'ก.ย.'!AK28,'ต.ค. ภ.1'!AK28,'ต.ค. ภ.2'!AK28,'พ.ย.'!AK28,'ธ.ค.'!AK28,'ม.ค.'!AK28,'ก.พ.'!AK28,'มี.ค.'!AK28))</f>
        <v>0</v>
      </c>
      <c r="AB30" s="27">
        <f>IF($C30="","",SUM('พ.ค.'!AL28,'มิ.ย.'!AL28,'ก.ค.'!AL28,'ส.ค.'!AL28,'ก.ย.'!AL28,'ต.ค. ภ.1'!AL28,'ต.ค. ภ.2'!AL28,'พ.ย.'!AL28,'ธ.ค.'!AL28,'ม.ค.'!AL28,'ก.พ.'!AL28,'มี.ค.'!AL28))</f>
        <v>0</v>
      </c>
      <c r="AC30" s="28">
        <f>IF($C30="","",SUM('พ.ค.'!AM28,'มิ.ย.'!AM28,'ก.ค.'!AM28,'ส.ค.'!AM28,'ก.ย.'!AM28,'ต.ค. ภ.1'!AM28,'ต.ค. ภ.2'!AM28,'พ.ย.'!AM28,'ธ.ค.'!AM28,'ม.ค.'!AM28,'ก.พ.'!AM28,'มี.ค.'!AM28))</f>
        <v>0</v>
      </c>
      <c r="AD30" s="29">
        <f>IF($C30="","",IF(ข้อมูลนักเรียน!H26="แขวนลอย","แขวนลอย",IF(ข้อมูลนักเรียน!$H26="ย้ายออก","ย้ายออก",(Z30/$Z$4)*100)))</f>
        <v>5.3398058252427179</v>
      </c>
      <c r="AE30" s="30" t="str">
        <f>IF($C30="","",IF(ข้อมูลนักเรียน!$H26="ย้ายออก","ย้ายออก",IF(ข้อมูลนักเรียน!H26="แขวนลอย","แขวนลอย",IF(AD30&gt;=ตั้งค่า!$I$10,"ผ่าน","ไม่ผ่าน"))))</f>
        <v>ไม่ผ่าน</v>
      </c>
      <c r="AF30" s="19"/>
      <c r="AG30" s="19"/>
      <c r="AH30" s="19"/>
    </row>
    <row r="31" spans="1:34" x14ac:dyDescent="0.35">
      <c r="A31" s="13"/>
      <c r="B31" s="12">
        <v>26</v>
      </c>
      <c r="C31" s="22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D31" s="23">
        <f>IF($C31="","",'พ.ค.'!$AI29)</f>
        <v>11</v>
      </c>
      <c r="E31" s="23">
        <f>IF($C31="","",'มิ.ย.'!$AI29)</f>
        <v>0</v>
      </c>
      <c r="F31" s="23">
        <f>IF($C31="","",'ก.ค.'!$AI29)</f>
        <v>0</v>
      </c>
      <c r="G31" s="23">
        <f>IF($C31="","",'ส.ค.'!$AI29)</f>
        <v>0</v>
      </c>
      <c r="H31" s="23">
        <f>IF($C31="","",'ก.ย.'!$AI29)</f>
        <v>0</v>
      </c>
      <c r="I31" s="23">
        <f>IF($C31="","",'ต.ค. ภ.1'!$AI29)</f>
        <v>0</v>
      </c>
      <c r="J31" s="24">
        <f>'ต.ค. ภ.2'!AI29</f>
        <v>0</v>
      </c>
      <c r="K31" s="24">
        <f>IF($C31="","",'พ.ย.'!$AI29)</f>
        <v>0</v>
      </c>
      <c r="L31" s="25">
        <f>IF($C31="","",'ธ.ค.'!$AI29)</f>
        <v>0</v>
      </c>
      <c r="M31" s="25">
        <f>IF($C31="","",'ม.ค.'!$AI29)</f>
        <v>0</v>
      </c>
      <c r="N31" s="25">
        <f>IF($C31="","",'ก.พ.'!$AI29)</f>
        <v>0</v>
      </c>
      <c r="O31" s="25">
        <f>IF($C31="","",'มี.ค.'!$AI29)</f>
        <v>0</v>
      </c>
      <c r="P31" s="26">
        <f t="shared" si="0"/>
        <v>11</v>
      </c>
      <c r="Q31" s="27">
        <f>IF($C31="","",SUM('พ.ค.'!AK29,'มิ.ย.'!AK29,'ก.ค.'!AK29,'ส.ค.'!AK29,'ก.ย.'!AK29,'ต.ค. ภ.1'!AK29))</f>
        <v>0</v>
      </c>
      <c r="R31" s="27">
        <f>IF($C31="","",SUM('พ.ค.'!AL29,'มิ.ย.'!AL29,'ก.ค.'!AL29,'ส.ค.'!AL29,'ก.ย.'!AL29,'ต.ค. ภ.1'!AL29))</f>
        <v>0</v>
      </c>
      <c r="S31" s="27">
        <f>IF($C31="","",SUM('พ.ค.'!AM29,'มิ.ย.'!AM29,'ก.ค.'!AM29,'ส.ค.'!AM29,'ก.ย.'!AM29,'ต.ค. ภ.1'!AM29))</f>
        <v>0</v>
      </c>
      <c r="T31" s="29">
        <f>IF($C31="","",IF(ข้อมูลนักเรียน!H27="แขวนลอย","แขวนลอย",IF(ข้อมูลนักเรียน!$H27="ย้ายออก","ย้ายออก",(P31/$P$4)*100)))</f>
        <v>11</v>
      </c>
      <c r="U31" s="26">
        <f t="shared" si="1"/>
        <v>0</v>
      </c>
      <c r="V31" s="27">
        <f>IF($C31="","",SUM('ต.ค. ภ.2'!AK29,'พ.ย.'!AK29,'ธ.ค.'!AK29,'ม.ค.'!AK29,'ก.พ.'!AK29,'มี.ค.'!AK29))</f>
        <v>0</v>
      </c>
      <c r="W31" s="27">
        <f>IF($C31="","",SUM('ต.ค. ภ.2'!AL29,'พ.ย.'!AL29,'ธ.ค.'!AL29,'ม.ค.'!AL29,'ก.พ.'!AL29,'มี.ค.'!AL29))</f>
        <v>0</v>
      </c>
      <c r="X31" s="27">
        <f>IF($C31="","",SUM('ต.ค. ภ.2'!AM29,'พ.ย.'!AM29,'ธ.ค.'!AM29,'ม.ค.'!AM29,'ก.พ.'!AM29,'มี.ค.'!AM29))</f>
        <v>0</v>
      </c>
      <c r="Y31" s="29">
        <f>IF($C31="","",IF(ข้อมูลนักเรียน!H27="แขวนลอย","แขวนลอย",IF(ข้อมูลนักเรียน!$H27="ย้ายออก","ย้ายออก",(U31/$U$4)*100)))</f>
        <v>0</v>
      </c>
      <c r="Z31" s="26">
        <f t="shared" si="2"/>
        <v>11</v>
      </c>
      <c r="AA31" s="27">
        <f>IF($C31="","",SUM('พ.ค.'!AK29,'มิ.ย.'!AK29,'ก.ค.'!AK29,'ส.ค.'!AK29,'ก.ย.'!AK29,'ต.ค. ภ.1'!AK29,'ต.ค. ภ.2'!AK29,'พ.ย.'!AK29,'ธ.ค.'!AK29,'ม.ค.'!AK29,'ก.พ.'!AK29,'มี.ค.'!AK29))</f>
        <v>0</v>
      </c>
      <c r="AB31" s="27">
        <f>IF($C31="","",SUM('พ.ค.'!AL29,'มิ.ย.'!AL29,'ก.ค.'!AL29,'ส.ค.'!AL29,'ก.ย.'!AL29,'ต.ค. ภ.1'!AL29,'ต.ค. ภ.2'!AL29,'พ.ย.'!AL29,'ธ.ค.'!AL29,'ม.ค.'!AL29,'ก.พ.'!AL29,'มี.ค.'!AL29))</f>
        <v>0</v>
      </c>
      <c r="AC31" s="28">
        <f>IF($C31="","",SUM('พ.ค.'!AM29,'มิ.ย.'!AM29,'ก.ค.'!AM29,'ส.ค.'!AM29,'ก.ย.'!AM29,'ต.ค. ภ.1'!AM29,'ต.ค. ภ.2'!AM29,'พ.ย.'!AM29,'ธ.ค.'!AM29,'ม.ค.'!AM29,'ก.พ.'!AM29,'มี.ค.'!AM29))</f>
        <v>0</v>
      </c>
      <c r="AD31" s="29">
        <f>IF($C31="","",IF(ข้อมูลนักเรียน!H27="แขวนลอย","แขวนลอย",IF(ข้อมูลนักเรียน!$H27="ย้ายออก","ย้ายออก",(Z31/$Z$4)*100)))</f>
        <v>5.3398058252427179</v>
      </c>
      <c r="AE31" s="30" t="str">
        <f>IF($C31="","",IF(ข้อมูลนักเรียน!$H27="ย้ายออก","ย้ายออก",IF(ข้อมูลนักเรียน!H27="แขวนลอย","แขวนลอย",IF(AD31&gt;=ตั้งค่า!$I$10,"ผ่าน","ไม่ผ่าน"))))</f>
        <v>ไม่ผ่าน</v>
      </c>
      <c r="AF31" s="19"/>
      <c r="AG31" s="19"/>
      <c r="AH31" s="19"/>
    </row>
    <row r="32" spans="1:34" x14ac:dyDescent="0.35">
      <c r="A32" s="13"/>
      <c r="B32" s="12">
        <v>27</v>
      </c>
      <c r="C32" s="22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D32" s="23">
        <f>IF($C32="","",'พ.ค.'!$AI30)</f>
        <v>11</v>
      </c>
      <c r="E32" s="23">
        <f>IF($C32="","",'มิ.ย.'!$AI30)</f>
        <v>0</v>
      </c>
      <c r="F32" s="23">
        <f>IF($C32="","",'ก.ค.'!$AI30)</f>
        <v>0</v>
      </c>
      <c r="G32" s="23">
        <f>IF($C32="","",'ส.ค.'!$AI30)</f>
        <v>0</v>
      </c>
      <c r="H32" s="23">
        <f>IF($C32="","",'ก.ย.'!$AI30)</f>
        <v>0</v>
      </c>
      <c r="I32" s="23">
        <f>IF($C32="","",'ต.ค. ภ.1'!$AI30)</f>
        <v>0</v>
      </c>
      <c r="J32" s="24">
        <f>'ต.ค. ภ.2'!AI30</f>
        <v>0</v>
      </c>
      <c r="K32" s="24">
        <f>IF($C32="","",'พ.ย.'!$AI30)</f>
        <v>0</v>
      </c>
      <c r="L32" s="25">
        <f>IF($C32="","",'ธ.ค.'!$AI30)</f>
        <v>0</v>
      </c>
      <c r="M32" s="25">
        <f>IF($C32="","",'ม.ค.'!$AI30)</f>
        <v>0</v>
      </c>
      <c r="N32" s="25">
        <f>IF($C32="","",'ก.พ.'!$AI30)</f>
        <v>0</v>
      </c>
      <c r="O32" s="25">
        <f>IF($C32="","",'มี.ค.'!$AI30)</f>
        <v>0</v>
      </c>
      <c r="P32" s="26">
        <f t="shared" si="0"/>
        <v>11</v>
      </c>
      <c r="Q32" s="27">
        <f>IF($C32="","",SUM('พ.ค.'!AK30,'มิ.ย.'!AK30,'ก.ค.'!AK30,'ส.ค.'!AK30,'ก.ย.'!AK30,'ต.ค. ภ.1'!AK30))</f>
        <v>0</v>
      </c>
      <c r="R32" s="27">
        <f>IF($C32="","",SUM('พ.ค.'!AL30,'มิ.ย.'!AL30,'ก.ค.'!AL30,'ส.ค.'!AL30,'ก.ย.'!AL30,'ต.ค. ภ.1'!AL30))</f>
        <v>0</v>
      </c>
      <c r="S32" s="27">
        <f>IF($C32="","",SUM('พ.ค.'!AM30,'มิ.ย.'!AM30,'ก.ค.'!AM30,'ส.ค.'!AM30,'ก.ย.'!AM30,'ต.ค. ภ.1'!AM30))</f>
        <v>0</v>
      </c>
      <c r="T32" s="29">
        <f>IF($C32="","",IF(ข้อมูลนักเรียน!H28="แขวนลอย","แขวนลอย",IF(ข้อมูลนักเรียน!$H28="ย้ายออก","ย้ายออก",(P32/$P$4)*100)))</f>
        <v>11</v>
      </c>
      <c r="U32" s="26">
        <f t="shared" si="1"/>
        <v>0</v>
      </c>
      <c r="V32" s="27">
        <f>IF($C32="","",SUM('ต.ค. ภ.2'!AK30,'พ.ย.'!AK30,'ธ.ค.'!AK30,'ม.ค.'!AK30,'ก.พ.'!AK30,'มี.ค.'!AK30))</f>
        <v>0</v>
      </c>
      <c r="W32" s="27">
        <f>IF($C32="","",SUM('ต.ค. ภ.2'!AL30,'พ.ย.'!AL30,'ธ.ค.'!AL30,'ม.ค.'!AL30,'ก.พ.'!AL30,'มี.ค.'!AL30))</f>
        <v>0</v>
      </c>
      <c r="X32" s="27">
        <f>IF($C32="","",SUM('ต.ค. ภ.2'!AM30,'พ.ย.'!AM30,'ธ.ค.'!AM30,'ม.ค.'!AM30,'ก.พ.'!AM30,'มี.ค.'!AM30))</f>
        <v>0</v>
      </c>
      <c r="Y32" s="29">
        <f>IF($C32="","",IF(ข้อมูลนักเรียน!H28="แขวนลอย","แขวนลอย",IF(ข้อมูลนักเรียน!$H28="ย้ายออก","ย้ายออก",(U32/$U$4)*100)))</f>
        <v>0</v>
      </c>
      <c r="Z32" s="26">
        <f t="shared" si="2"/>
        <v>11</v>
      </c>
      <c r="AA32" s="27">
        <f>IF($C32="","",SUM('พ.ค.'!AK30,'มิ.ย.'!AK30,'ก.ค.'!AK30,'ส.ค.'!AK30,'ก.ย.'!AK30,'ต.ค. ภ.1'!AK30,'ต.ค. ภ.2'!AK30,'พ.ย.'!AK30,'ธ.ค.'!AK30,'ม.ค.'!AK30,'ก.พ.'!AK30,'มี.ค.'!AK30))</f>
        <v>0</v>
      </c>
      <c r="AB32" s="27">
        <f>IF($C32="","",SUM('พ.ค.'!AL30,'มิ.ย.'!AL30,'ก.ค.'!AL30,'ส.ค.'!AL30,'ก.ย.'!AL30,'ต.ค. ภ.1'!AL30,'ต.ค. ภ.2'!AL30,'พ.ย.'!AL30,'ธ.ค.'!AL30,'ม.ค.'!AL30,'ก.พ.'!AL30,'มี.ค.'!AL30))</f>
        <v>0</v>
      </c>
      <c r="AC32" s="28">
        <f>IF($C32="","",SUM('พ.ค.'!AM30,'มิ.ย.'!AM30,'ก.ค.'!AM30,'ส.ค.'!AM30,'ก.ย.'!AM30,'ต.ค. ภ.1'!AM30,'ต.ค. ภ.2'!AM30,'พ.ย.'!AM30,'ธ.ค.'!AM30,'ม.ค.'!AM30,'ก.พ.'!AM30,'มี.ค.'!AM30))</f>
        <v>0</v>
      </c>
      <c r="AD32" s="29">
        <f>IF($C32="","",IF(ข้อมูลนักเรียน!H28="แขวนลอย","แขวนลอย",IF(ข้อมูลนักเรียน!$H28="ย้ายออก","ย้ายออก",(Z32/$Z$4)*100)))</f>
        <v>5.3398058252427179</v>
      </c>
      <c r="AE32" s="30" t="str">
        <f>IF($C32="","",IF(ข้อมูลนักเรียน!$H28="ย้ายออก","ย้ายออก",IF(ข้อมูลนักเรียน!H28="แขวนลอย","แขวนลอย",IF(AD32&gt;=ตั้งค่า!$I$10,"ผ่าน","ไม่ผ่าน"))))</f>
        <v>ไม่ผ่าน</v>
      </c>
      <c r="AF32" s="19"/>
      <c r="AG32" s="19"/>
      <c r="AH32" s="19"/>
    </row>
    <row r="33" spans="1:34" x14ac:dyDescent="0.35">
      <c r="A33" s="13"/>
      <c r="B33" s="12">
        <v>28</v>
      </c>
      <c r="C33" s="22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D33" s="23">
        <f>IF($C33="","",'พ.ค.'!$AI31)</f>
        <v>11</v>
      </c>
      <c r="E33" s="23">
        <f>IF($C33="","",'มิ.ย.'!$AI31)</f>
        <v>0</v>
      </c>
      <c r="F33" s="23">
        <f>IF($C33="","",'ก.ค.'!$AI31)</f>
        <v>0</v>
      </c>
      <c r="G33" s="23">
        <f>IF($C33="","",'ส.ค.'!$AI31)</f>
        <v>0</v>
      </c>
      <c r="H33" s="23">
        <f>IF($C33="","",'ก.ย.'!$AI31)</f>
        <v>0</v>
      </c>
      <c r="I33" s="23">
        <f>IF($C33="","",'ต.ค. ภ.1'!$AI31)</f>
        <v>0</v>
      </c>
      <c r="J33" s="24">
        <f>'ต.ค. ภ.2'!AI31</f>
        <v>0</v>
      </c>
      <c r="K33" s="24">
        <f>IF($C33="","",'พ.ย.'!$AI31)</f>
        <v>0</v>
      </c>
      <c r="L33" s="25">
        <f>IF($C33="","",'ธ.ค.'!$AI31)</f>
        <v>0</v>
      </c>
      <c r="M33" s="25">
        <f>IF($C33="","",'ม.ค.'!$AI31)</f>
        <v>0</v>
      </c>
      <c r="N33" s="25">
        <f>IF($C33="","",'ก.พ.'!$AI31)</f>
        <v>0</v>
      </c>
      <c r="O33" s="25">
        <f>IF($C33="","",'มี.ค.'!$AI31)</f>
        <v>0</v>
      </c>
      <c r="P33" s="26">
        <f t="shared" si="0"/>
        <v>11</v>
      </c>
      <c r="Q33" s="27">
        <f>IF($C33="","",SUM('พ.ค.'!AK31,'มิ.ย.'!AK31,'ก.ค.'!AK31,'ส.ค.'!AK31,'ก.ย.'!AK31,'ต.ค. ภ.1'!AK31))</f>
        <v>0</v>
      </c>
      <c r="R33" s="27">
        <f>IF($C33="","",SUM('พ.ค.'!AL31,'มิ.ย.'!AL31,'ก.ค.'!AL31,'ส.ค.'!AL31,'ก.ย.'!AL31,'ต.ค. ภ.1'!AL31))</f>
        <v>0</v>
      </c>
      <c r="S33" s="27">
        <f>IF($C33="","",SUM('พ.ค.'!AM31,'มิ.ย.'!AM31,'ก.ค.'!AM31,'ส.ค.'!AM31,'ก.ย.'!AM31,'ต.ค. ภ.1'!AM31))</f>
        <v>0</v>
      </c>
      <c r="T33" s="29">
        <f>IF($C33="","",IF(ข้อมูลนักเรียน!H29="แขวนลอย","แขวนลอย",IF(ข้อมูลนักเรียน!$H29="ย้ายออก","ย้ายออก",(P33/$P$4)*100)))</f>
        <v>11</v>
      </c>
      <c r="U33" s="26">
        <f t="shared" si="1"/>
        <v>0</v>
      </c>
      <c r="V33" s="27">
        <f>IF($C33="","",SUM('ต.ค. ภ.2'!AK31,'พ.ย.'!AK31,'ธ.ค.'!AK31,'ม.ค.'!AK31,'ก.พ.'!AK31,'มี.ค.'!AK31))</f>
        <v>0</v>
      </c>
      <c r="W33" s="27">
        <f>IF($C33="","",SUM('ต.ค. ภ.2'!AL31,'พ.ย.'!AL31,'ธ.ค.'!AL31,'ม.ค.'!AL31,'ก.พ.'!AL31,'มี.ค.'!AL31))</f>
        <v>0</v>
      </c>
      <c r="X33" s="27">
        <f>IF($C33="","",SUM('ต.ค. ภ.2'!AM31,'พ.ย.'!AM31,'ธ.ค.'!AM31,'ม.ค.'!AM31,'ก.พ.'!AM31,'มี.ค.'!AM31))</f>
        <v>0</v>
      </c>
      <c r="Y33" s="29">
        <f>IF($C33="","",IF(ข้อมูลนักเรียน!H29="แขวนลอย","แขวนลอย",IF(ข้อมูลนักเรียน!$H29="ย้ายออก","ย้ายออก",(U33/$U$4)*100)))</f>
        <v>0</v>
      </c>
      <c r="Z33" s="26">
        <f t="shared" si="2"/>
        <v>11</v>
      </c>
      <c r="AA33" s="27">
        <f>IF($C33="","",SUM('พ.ค.'!AK31,'มิ.ย.'!AK31,'ก.ค.'!AK31,'ส.ค.'!AK31,'ก.ย.'!AK31,'ต.ค. ภ.1'!AK31,'ต.ค. ภ.2'!AK31,'พ.ย.'!AK31,'ธ.ค.'!AK31,'ม.ค.'!AK31,'ก.พ.'!AK31,'มี.ค.'!AK31))</f>
        <v>0</v>
      </c>
      <c r="AB33" s="27">
        <f>IF($C33="","",SUM('พ.ค.'!AL31,'มิ.ย.'!AL31,'ก.ค.'!AL31,'ส.ค.'!AL31,'ก.ย.'!AL31,'ต.ค. ภ.1'!AL31,'ต.ค. ภ.2'!AL31,'พ.ย.'!AL31,'ธ.ค.'!AL31,'ม.ค.'!AL31,'ก.พ.'!AL31,'มี.ค.'!AL31))</f>
        <v>0</v>
      </c>
      <c r="AC33" s="28">
        <f>IF($C33="","",SUM('พ.ค.'!AM31,'มิ.ย.'!AM31,'ก.ค.'!AM31,'ส.ค.'!AM31,'ก.ย.'!AM31,'ต.ค. ภ.1'!AM31,'ต.ค. ภ.2'!AM31,'พ.ย.'!AM31,'ธ.ค.'!AM31,'ม.ค.'!AM31,'ก.พ.'!AM31,'มี.ค.'!AM31))</f>
        <v>0</v>
      </c>
      <c r="AD33" s="29">
        <f>IF($C33="","",IF(ข้อมูลนักเรียน!H29="แขวนลอย","แขวนลอย",IF(ข้อมูลนักเรียน!$H29="ย้ายออก","ย้ายออก",(Z33/$Z$4)*100)))</f>
        <v>5.3398058252427179</v>
      </c>
      <c r="AE33" s="30" t="str">
        <f>IF($C33="","",IF(ข้อมูลนักเรียน!$H29="ย้ายออก","ย้ายออก",IF(ข้อมูลนักเรียน!H29="แขวนลอย","แขวนลอย",IF(AD33&gt;=ตั้งค่า!$I$10,"ผ่าน","ไม่ผ่าน"))))</f>
        <v>ไม่ผ่าน</v>
      </c>
      <c r="AF33" s="19"/>
      <c r="AG33" s="19"/>
      <c r="AH33" s="19"/>
    </row>
    <row r="34" spans="1:34" x14ac:dyDescent="0.35">
      <c r="A34" s="13"/>
      <c r="B34" s="12">
        <v>29</v>
      </c>
      <c r="C34" s="22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D34" s="23">
        <f>IF($C34="","",'พ.ค.'!$AI32)</f>
        <v>11</v>
      </c>
      <c r="E34" s="23">
        <f>IF($C34="","",'มิ.ย.'!$AI32)</f>
        <v>0</v>
      </c>
      <c r="F34" s="23">
        <f>IF($C34="","",'ก.ค.'!$AI32)</f>
        <v>0</v>
      </c>
      <c r="G34" s="23">
        <f>IF($C34="","",'ส.ค.'!$AI32)</f>
        <v>0</v>
      </c>
      <c r="H34" s="23">
        <f>IF($C34="","",'ก.ย.'!$AI32)</f>
        <v>0</v>
      </c>
      <c r="I34" s="23">
        <f>IF($C34="","",'ต.ค. ภ.1'!$AI32)</f>
        <v>0</v>
      </c>
      <c r="J34" s="24">
        <f>'ต.ค. ภ.2'!AI32</f>
        <v>0</v>
      </c>
      <c r="K34" s="24">
        <f>IF($C34="","",'พ.ย.'!$AI32)</f>
        <v>0</v>
      </c>
      <c r="L34" s="25">
        <f>IF($C34="","",'ธ.ค.'!$AI32)</f>
        <v>0</v>
      </c>
      <c r="M34" s="25">
        <f>IF($C34="","",'ม.ค.'!$AI32)</f>
        <v>0</v>
      </c>
      <c r="N34" s="25">
        <f>IF($C34="","",'ก.พ.'!$AI32)</f>
        <v>0</v>
      </c>
      <c r="O34" s="25">
        <f>IF($C34="","",'มี.ค.'!$AI32)</f>
        <v>0</v>
      </c>
      <c r="P34" s="26">
        <f t="shared" si="0"/>
        <v>11</v>
      </c>
      <c r="Q34" s="27">
        <f>IF($C34="","",SUM('พ.ค.'!AK32,'มิ.ย.'!AK32,'ก.ค.'!AK32,'ส.ค.'!AK32,'ก.ย.'!AK32,'ต.ค. ภ.1'!AK32))</f>
        <v>0</v>
      </c>
      <c r="R34" s="27">
        <f>IF($C34="","",SUM('พ.ค.'!AL32,'มิ.ย.'!AL32,'ก.ค.'!AL32,'ส.ค.'!AL32,'ก.ย.'!AL32,'ต.ค. ภ.1'!AL32))</f>
        <v>0</v>
      </c>
      <c r="S34" s="27">
        <f>IF($C34="","",SUM('พ.ค.'!AM32,'มิ.ย.'!AM32,'ก.ค.'!AM32,'ส.ค.'!AM32,'ก.ย.'!AM32,'ต.ค. ภ.1'!AM32))</f>
        <v>0</v>
      </c>
      <c r="T34" s="29">
        <f>IF($C34="","",IF(ข้อมูลนักเรียน!H30="แขวนลอย","แขวนลอย",IF(ข้อมูลนักเรียน!$H30="ย้ายออก","ย้ายออก",(P34/$P$4)*100)))</f>
        <v>11</v>
      </c>
      <c r="U34" s="26">
        <f t="shared" si="1"/>
        <v>0</v>
      </c>
      <c r="V34" s="27">
        <f>IF($C34="","",SUM('ต.ค. ภ.2'!AK32,'พ.ย.'!AK32,'ธ.ค.'!AK32,'ม.ค.'!AK32,'ก.พ.'!AK32,'มี.ค.'!AK32))</f>
        <v>0</v>
      </c>
      <c r="W34" s="27">
        <f>IF($C34="","",SUM('ต.ค. ภ.2'!AL32,'พ.ย.'!AL32,'ธ.ค.'!AL32,'ม.ค.'!AL32,'ก.พ.'!AL32,'มี.ค.'!AL32))</f>
        <v>0</v>
      </c>
      <c r="X34" s="27">
        <f>IF($C34="","",SUM('ต.ค. ภ.2'!AM32,'พ.ย.'!AM32,'ธ.ค.'!AM32,'ม.ค.'!AM32,'ก.พ.'!AM32,'มี.ค.'!AM32))</f>
        <v>0</v>
      </c>
      <c r="Y34" s="29">
        <f>IF($C34="","",IF(ข้อมูลนักเรียน!H30="แขวนลอย","แขวนลอย",IF(ข้อมูลนักเรียน!$H30="ย้ายออก","ย้ายออก",(U34/$U$4)*100)))</f>
        <v>0</v>
      </c>
      <c r="Z34" s="26">
        <f t="shared" si="2"/>
        <v>11</v>
      </c>
      <c r="AA34" s="27">
        <f>IF($C34="","",SUM('พ.ค.'!AK32,'มิ.ย.'!AK32,'ก.ค.'!AK32,'ส.ค.'!AK32,'ก.ย.'!AK32,'ต.ค. ภ.1'!AK32,'ต.ค. ภ.2'!AK32,'พ.ย.'!AK32,'ธ.ค.'!AK32,'ม.ค.'!AK32,'ก.พ.'!AK32,'มี.ค.'!AK32))</f>
        <v>0</v>
      </c>
      <c r="AB34" s="27">
        <f>IF($C34="","",SUM('พ.ค.'!AL32,'มิ.ย.'!AL32,'ก.ค.'!AL32,'ส.ค.'!AL32,'ก.ย.'!AL32,'ต.ค. ภ.1'!AL32,'ต.ค. ภ.2'!AL32,'พ.ย.'!AL32,'ธ.ค.'!AL32,'ม.ค.'!AL32,'ก.พ.'!AL32,'มี.ค.'!AL32))</f>
        <v>0</v>
      </c>
      <c r="AC34" s="28">
        <f>IF($C34="","",SUM('พ.ค.'!AM32,'มิ.ย.'!AM32,'ก.ค.'!AM32,'ส.ค.'!AM32,'ก.ย.'!AM32,'ต.ค. ภ.1'!AM32,'ต.ค. ภ.2'!AM32,'พ.ย.'!AM32,'ธ.ค.'!AM32,'ม.ค.'!AM32,'ก.พ.'!AM32,'มี.ค.'!AM32))</f>
        <v>0</v>
      </c>
      <c r="AD34" s="29">
        <f>IF($C34="","",IF(ข้อมูลนักเรียน!H30="แขวนลอย","แขวนลอย",IF(ข้อมูลนักเรียน!$H30="ย้ายออก","ย้ายออก",(Z34/$Z$4)*100)))</f>
        <v>5.3398058252427179</v>
      </c>
      <c r="AE34" s="30" t="str">
        <f>IF($C34="","",IF(ข้อมูลนักเรียน!$H30="ย้ายออก","ย้ายออก",IF(ข้อมูลนักเรียน!H30="แขวนลอย","แขวนลอย",IF(AD34&gt;=ตั้งค่า!$I$10,"ผ่าน","ไม่ผ่าน"))))</f>
        <v>ไม่ผ่าน</v>
      </c>
      <c r="AF34" s="19"/>
      <c r="AG34" s="19"/>
      <c r="AH34" s="19"/>
    </row>
    <row r="35" spans="1:34" x14ac:dyDescent="0.35">
      <c r="A35" s="13"/>
      <c r="B35" s="12">
        <v>30</v>
      </c>
      <c r="C35" s="22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D35" s="23">
        <f>IF($C35="","",'พ.ค.'!$AI33)</f>
        <v>11</v>
      </c>
      <c r="E35" s="23">
        <f>IF($C35="","",'มิ.ย.'!$AI33)</f>
        <v>0</v>
      </c>
      <c r="F35" s="23">
        <f>IF($C35="","",'ก.ค.'!$AI33)</f>
        <v>0</v>
      </c>
      <c r="G35" s="23">
        <f>IF($C35="","",'ส.ค.'!$AI33)</f>
        <v>0</v>
      </c>
      <c r="H35" s="23">
        <f>IF($C35="","",'ก.ย.'!$AI33)</f>
        <v>0</v>
      </c>
      <c r="I35" s="23">
        <f>IF($C35="","",'ต.ค. ภ.1'!$AI33)</f>
        <v>0</v>
      </c>
      <c r="J35" s="24">
        <f>'ต.ค. ภ.2'!AI33</f>
        <v>0</v>
      </c>
      <c r="K35" s="24">
        <f>IF($C35="","",'พ.ย.'!$AI33)</f>
        <v>0</v>
      </c>
      <c r="L35" s="25">
        <f>IF($C35="","",'ธ.ค.'!$AI33)</f>
        <v>0</v>
      </c>
      <c r="M35" s="25">
        <f>IF($C35="","",'ม.ค.'!$AI33)</f>
        <v>0</v>
      </c>
      <c r="N35" s="25">
        <f>IF($C35="","",'ก.พ.'!$AI33)</f>
        <v>0</v>
      </c>
      <c r="O35" s="25">
        <f>IF($C35="","",'มี.ค.'!$AI33)</f>
        <v>0</v>
      </c>
      <c r="P35" s="26">
        <f t="shared" si="0"/>
        <v>11</v>
      </c>
      <c r="Q35" s="27">
        <f>IF($C35="","",SUM('พ.ค.'!AK33,'มิ.ย.'!AK33,'ก.ค.'!AK33,'ส.ค.'!AK33,'ก.ย.'!AK33,'ต.ค. ภ.1'!AK33))</f>
        <v>0</v>
      </c>
      <c r="R35" s="27">
        <f>IF($C35="","",SUM('พ.ค.'!AL33,'มิ.ย.'!AL33,'ก.ค.'!AL33,'ส.ค.'!AL33,'ก.ย.'!AL33,'ต.ค. ภ.1'!AL33))</f>
        <v>0</v>
      </c>
      <c r="S35" s="27">
        <f>IF($C35="","",SUM('พ.ค.'!AM33,'มิ.ย.'!AM33,'ก.ค.'!AM33,'ส.ค.'!AM33,'ก.ย.'!AM33,'ต.ค. ภ.1'!AM33))</f>
        <v>0</v>
      </c>
      <c r="T35" s="29">
        <f>IF($C35="","",IF(ข้อมูลนักเรียน!H31="แขวนลอย","แขวนลอย",IF(ข้อมูลนักเรียน!$H31="ย้ายออก","ย้ายออก",(P35/$P$4)*100)))</f>
        <v>11</v>
      </c>
      <c r="U35" s="26">
        <f t="shared" si="1"/>
        <v>0</v>
      </c>
      <c r="V35" s="27">
        <f>IF($C35="","",SUM('ต.ค. ภ.2'!AK33,'พ.ย.'!AK33,'ธ.ค.'!AK33,'ม.ค.'!AK33,'ก.พ.'!AK33,'มี.ค.'!AK33))</f>
        <v>0</v>
      </c>
      <c r="W35" s="27">
        <f>IF($C35="","",SUM('ต.ค. ภ.2'!AL33,'พ.ย.'!AL33,'ธ.ค.'!AL33,'ม.ค.'!AL33,'ก.พ.'!AL33,'มี.ค.'!AL33))</f>
        <v>0</v>
      </c>
      <c r="X35" s="27">
        <f>IF($C35="","",SUM('ต.ค. ภ.2'!AM33,'พ.ย.'!AM33,'ธ.ค.'!AM33,'ม.ค.'!AM33,'ก.พ.'!AM33,'มี.ค.'!AM33))</f>
        <v>0</v>
      </c>
      <c r="Y35" s="29">
        <f>IF($C35="","",IF(ข้อมูลนักเรียน!H31="แขวนลอย","แขวนลอย",IF(ข้อมูลนักเรียน!$H31="ย้ายออก","ย้ายออก",(U35/$U$4)*100)))</f>
        <v>0</v>
      </c>
      <c r="Z35" s="26">
        <f t="shared" si="2"/>
        <v>11</v>
      </c>
      <c r="AA35" s="27">
        <f>IF($C35="","",SUM('พ.ค.'!AK33,'มิ.ย.'!AK33,'ก.ค.'!AK33,'ส.ค.'!AK33,'ก.ย.'!AK33,'ต.ค. ภ.1'!AK33,'ต.ค. ภ.2'!AK33,'พ.ย.'!AK33,'ธ.ค.'!AK33,'ม.ค.'!AK33,'ก.พ.'!AK33,'มี.ค.'!AK33))</f>
        <v>0</v>
      </c>
      <c r="AB35" s="27">
        <f>IF($C35="","",SUM('พ.ค.'!AL33,'มิ.ย.'!AL33,'ก.ค.'!AL33,'ส.ค.'!AL33,'ก.ย.'!AL33,'ต.ค. ภ.1'!AL33,'ต.ค. ภ.2'!AL33,'พ.ย.'!AL33,'ธ.ค.'!AL33,'ม.ค.'!AL33,'ก.พ.'!AL33,'มี.ค.'!AL33))</f>
        <v>0</v>
      </c>
      <c r="AC35" s="28">
        <f>IF($C35="","",SUM('พ.ค.'!AM33,'มิ.ย.'!AM33,'ก.ค.'!AM33,'ส.ค.'!AM33,'ก.ย.'!AM33,'ต.ค. ภ.1'!AM33,'ต.ค. ภ.2'!AM33,'พ.ย.'!AM33,'ธ.ค.'!AM33,'ม.ค.'!AM33,'ก.พ.'!AM33,'มี.ค.'!AM33))</f>
        <v>0</v>
      </c>
      <c r="AD35" s="29">
        <f>IF($C35="","",IF(ข้อมูลนักเรียน!H31="แขวนลอย","แขวนลอย",IF(ข้อมูลนักเรียน!$H31="ย้ายออก","ย้ายออก",(Z35/$Z$4)*100)))</f>
        <v>5.3398058252427179</v>
      </c>
      <c r="AE35" s="30" t="str">
        <f>IF($C35="","",IF(ข้อมูลนักเรียน!$H31="ย้ายออก","ย้ายออก",IF(ข้อมูลนักเรียน!H31="แขวนลอย","แขวนลอย",IF(AD35&gt;=ตั้งค่า!$I$10,"ผ่าน","ไม่ผ่าน"))))</f>
        <v>ไม่ผ่าน</v>
      </c>
      <c r="AF35" s="19"/>
      <c r="AG35" s="19"/>
      <c r="AH35" s="19"/>
    </row>
    <row r="36" spans="1:34" x14ac:dyDescent="0.35">
      <c r="A36" s="13"/>
      <c r="B36" s="12">
        <v>31</v>
      </c>
      <c r="C36" s="22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D36" s="23" t="str">
        <f>IF($C36="","",'พ.ค.'!$AI34)</f>
        <v/>
      </c>
      <c r="E36" s="23" t="str">
        <f>IF($C36="","",'มิ.ย.'!$AI34)</f>
        <v/>
      </c>
      <c r="F36" s="23" t="str">
        <f>IF($C36="","",'ก.ค.'!$AI34)</f>
        <v/>
      </c>
      <c r="G36" s="23" t="str">
        <f>IF($C36="","",'ส.ค.'!$AI34)</f>
        <v/>
      </c>
      <c r="H36" s="23" t="str">
        <f>IF($C36="","",'ก.ย.'!$AI34)</f>
        <v/>
      </c>
      <c r="I36" s="23" t="str">
        <f>IF($C36="","",'ต.ค. ภ.1'!$AI34)</f>
        <v/>
      </c>
      <c r="J36" s="24" t="str">
        <f>'ต.ค. ภ.2'!AI34</f>
        <v/>
      </c>
      <c r="K36" s="24" t="str">
        <f>IF($C36="","",'พ.ย.'!$AI34)</f>
        <v/>
      </c>
      <c r="L36" s="25" t="str">
        <f>IF($C36="","",'ธ.ค.'!$AI34)</f>
        <v/>
      </c>
      <c r="M36" s="25" t="str">
        <f>IF($C36="","",'ม.ค.'!$AI34)</f>
        <v/>
      </c>
      <c r="N36" s="25" t="str">
        <f>IF($C36="","",'ก.พ.'!$AI34)</f>
        <v/>
      </c>
      <c r="O36" s="25" t="str">
        <f>IF($C36="","",'มี.ค.'!$AI34)</f>
        <v/>
      </c>
      <c r="P36" s="26" t="str">
        <f t="shared" si="0"/>
        <v/>
      </c>
      <c r="Q36" s="27" t="str">
        <f>IF($C36="","",SUM('พ.ค.'!AK34,'มิ.ย.'!AK34,'ก.ค.'!AK34,'ส.ค.'!AK34,'ก.ย.'!AK34,'ต.ค. ภ.1'!AK34))</f>
        <v/>
      </c>
      <c r="R36" s="27" t="str">
        <f>IF($C36="","",SUM('พ.ค.'!AL34,'มิ.ย.'!AL34,'ก.ค.'!AL34,'ส.ค.'!AL34,'ก.ย.'!AL34,'ต.ค. ภ.1'!AL34))</f>
        <v/>
      </c>
      <c r="S36" s="27" t="str">
        <f>IF($C36="","",SUM('พ.ค.'!AM34,'มิ.ย.'!AM34,'ก.ค.'!AM34,'ส.ค.'!AM34,'ก.ย.'!AM34,'ต.ค. ภ.1'!AM34))</f>
        <v/>
      </c>
      <c r="T36" s="29" t="str">
        <f>IF($C36="","",IF(ข้อมูลนักเรียน!H32="แขวนลอย","แขวนลอย",IF(ข้อมูลนักเรียน!$H32="ย้ายออก","ย้ายออก",(P36/$P$4)*100)))</f>
        <v/>
      </c>
      <c r="U36" s="26" t="str">
        <f t="shared" si="1"/>
        <v/>
      </c>
      <c r="V36" s="27" t="str">
        <f>IF($C36="","",SUM('ต.ค. ภ.2'!AK34,'พ.ย.'!AK34,'ธ.ค.'!AK34,'ม.ค.'!AK34,'ก.พ.'!AK34,'มี.ค.'!AK34))</f>
        <v/>
      </c>
      <c r="W36" s="27" t="str">
        <f>IF($C36="","",SUM('ต.ค. ภ.2'!AL34,'พ.ย.'!AL34,'ธ.ค.'!AL34,'ม.ค.'!AL34,'ก.พ.'!AL34,'มี.ค.'!AL34))</f>
        <v/>
      </c>
      <c r="X36" s="27" t="str">
        <f>IF($C36="","",SUM('ต.ค. ภ.2'!AM34,'พ.ย.'!AM34,'ธ.ค.'!AM34,'ม.ค.'!AM34,'ก.พ.'!AM34,'มี.ค.'!AM34))</f>
        <v/>
      </c>
      <c r="Y36" s="29" t="str">
        <f>IF($C36="","",IF(ข้อมูลนักเรียน!H32="แขวนลอย","แขวนลอย",IF(ข้อมูลนักเรียน!$H32="ย้ายออก","ย้ายออก",(U36/$U$4)*100)))</f>
        <v/>
      </c>
      <c r="Z36" s="26" t="str">
        <f t="shared" si="2"/>
        <v/>
      </c>
      <c r="AA36" s="27" t="str">
        <f>IF($C36="","",SUM('พ.ค.'!AK34,'มิ.ย.'!AK34,'ก.ค.'!AK34,'ส.ค.'!AK34,'ก.ย.'!AK34,'ต.ค. ภ.1'!AK34,'ต.ค. ภ.2'!AK34,'พ.ย.'!AK34,'ธ.ค.'!AK34,'ม.ค.'!AK34,'ก.พ.'!AK34,'มี.ค.'!AK34))</f>
        <v/>
      </c>
      <c r="AB36" s="27" t="str">
        <f>IF($C36="","",SUM('พ.ค.'!AL34,'มิ.ย.'!AL34,'ก.ค.'!AL34,'ส.ค.'!AL34,'ก.ย.'!AL34,'ต.ค. ภ.1'!AL34,'ต.ค. ภ.2'!AL34,'พ.ย.'!AL34,'ธ.ค.'!AL34,'ม.ค.'!AL34,'ก.พ.'!AL34,'มี.ค.'!AL34))</f>
        <v/>
      </c>
      <c r="AC36" s="28" t="str">
        <f>IF($C36="","",SUM('พ.ค.'!AM34,'มิ.ย.'!AM34,'ก.ค.'!AM34,'ส.ค.'!AM34,'ก.ย.'!AM34,'ต.ค. ภ.1'!AM34,'ต.ค. ภ.2'!AM34,'พ.ย.'!AM34,'ธ.ค.'!AM34,'ม.ค.'!AM34,'ก.พ.'!AM34,'มี.ค.'!AM34))</f>
        <v/>
      </c>
      <c r="AD36" s="29" t="str">
        <f>IF($C36="","",IF(ข้อมูลนักเรียน!H32="แขวนลอย","แขวนลอย",IF(ข้อมูลนักเรียน!$H32="ย้ายออก","ย้ายออก",(Z36/$Z$4)*100)))</f>
        <v/>
      </c>
      <c r="AE36" s="30" t="str">
        <f>IF($C36="","",IF(ข้อมูลนักเรียน!$H32="ย้ายออก","ย้ายออก",IF(ข้อมูลนักเรียน!H32="แขวนลอย","แขวนลอย",IF(AD36&gt;=ตั้งค่า!$I$10,"ผ่าน","ไม่ผ่าน"))))</f>
        <v/>
      </c>
      <c r="AF36" s="19"/>
      <c r="AG36" s="19"/>
      <c r="AH36" s="19"/>
    </row>
    <row r="37" spans="1:34" x14ac:dyDescent="0.35">
      <c r="A37" s="13"/>
      <c r="B37" s="12">
        <v>32</v>
      </c>
      <c r="C37" s="22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D37" s="23" t="str">
        <f>IF($C37="","",'พ.ค.'!$AI35)</f>
        <v/>
      </c>
      <c r="E37" s="23" t="str">
        <f>IF($C37="","",'มิ.ย.'!$AI35)</f>
        <v/>
      </c>
      <c r="F37" s="23" t="str">
        <f>IF($C37="","",'ก.ค.'!$AI35)</f>
        <v/>
      </c>
      <c r="G37" s="23" t="str">
        <f>IF($C37="","",'ส.ค.'!$AI35)</f>
        <v/>
      </c>
      <c r="H37" s="23" t="str">
        <f>IF($C37="","",'ก.ย.'!$AI35)</f>
        <v/>
      </c>
      <c r="I37" s="23" t="str">
        <f>IF($C37="","",'ต.ค. ภ.1'!$AI35)</f>
        <v/>
      </c>
      <c r="J37" s="24" t="str">
        <f>'ต.ค. ภ.2'!AI35</f>
        <v/>
      </c>
      <c r="K37" s="24" t="str">
        <f>IF($C37="","",'พ.ย.'!$AI35)</f>
        <v/>
      </c>
      <c r="L37" s="25" t="str">
        <f>IF($C37="","",'ธ.ค.'!$AI35)</f>
        <v/>
      </c>
      <c r="M37" s="25" t="str">
        <f>IF($C37="","",'ม.ค.'!$AI35)</f>
        <v/>
      </c>
      <c r="N37" s="25" t="str">
        <f>IF($C37="","",'ก.พ.'!$AI35)</f>
        <v/>
      </c>
      <c r="O37" s="25" t="str">
        <f>IF($C37="","",'มี.ค.'!$AI35)</f>
        <v/>
      </c>
      <c r="P37" s="26" t="str">
        <f t="shared" si="0"/>
        <v/>
      </c>
      <c r="Q37" s="27" t="str">
        <f>IF($C37="","",SUM('พ.ค.'!AK35,'มิ.ย.'!AK35,'ก.ค.'!AK35,'ส.ค.'!AK35,'ก.ย.'!AK35,'ต.ค. ภ.1'!AK35))</f>
        <v/>
      </c>
      <c r="R37" s="27" t="str">
        <f>IF($C37="","",SUM('พ.ค.'!AL35,'มิ.ย.'!AL35,'ก.ค.'!AL35,'ส.ค.'!AL35,'ก.ย.'!AL35,'ต.ค. ภ.1'!AL35))</f>
        <v/>
      </c>
      <c r="S37" s="27" t="str">
        <f>IF($C37="","",SUM('พ.ค.'!AM35,'มิ.ย.'!AM35,'ก.ค.'!AM35,'ส.ค.'!AM35,'ก.ย.'!AM35,'ต.ค. ภ.1'!AM35))</f>
        <v/>
      </c>
      <c r="T37" s="29" t="str">
        <f>IF($C37="","",IF(ข้อมูลนักเรียน!H33="แขวนลอย","แขวนลอย",IF(ข้อมูลนักเรียน!$H33="ย้ายออก","ย้ายออก",(P37/$P$4)*100)))</f>
        <v/>
      </c>
      <c r="U37" s="26" t="str">
        <f t="shared" si="1"/>
        <v/>
      </c>
      <c r="V37" s="27" t="str">
        <f>IF($C37="","",SUM('ต.ค. ภ.2'!AK35,'พ.ย.'!AK35,'ธ.ค.'!AK35,'ม.ค.'!AK35,'ก.พ.'!AK35,'มี.ค.'!AK35))</f>
        <v/>
      </c>
      <c r="W37" s="27" t="str">
        <f>IF($C37="","",SUM('ต.ค. ภ.2'!AL35,'พ.ย.'!AL35,'ธ.ค.'!AL35,'ม.ค.'!AL35,'ก.พ.'!AL35,'มี.ค.'!AL35))</f>
        <v/>
      </c>
      <c r="X37" s="27" t="str">
        <f>IF($C37="","",SUM('ต.ค. ภ.2'!AM35,'พ.ย.'!AM35,'ธ.ค.'!AM35,'ม.ค.'!AM35,'ก.พ.'!AM35,'มี.ค.'!AM35))</f>
        <v/>
      </c>
      <c r="Y37" s="29" t="str">
        <f>IF($C37="","",IF(ข้อมูลนักเรียน!H33="แขวนลอย","แขวนลอย",IF(ข้อมูลนักเรียน!$H33="ย้ายออก","ย้ายออก",(U37/$U$4)*100)))</f>
        <v/>
      </c>
      <c r="Z37" s="26" t="str">
        <f t="shared" si="2"/>
        <v/>
      </c>
      <c r="AA37" s="27" t="str">
        <f>IF($C37="","",SUM('พ.ค.'!AK35,'มิ.ย.'!AK35,'ก.ค.'!AK35,'ส.ค.'!AK35,'ก.ย.'!AK35,'ต.ค. ภ.1'!AK35,'ต.ค. ภ.2'!AK35,'พ.ย.'!AK35,'ธ.ค.'!AK35,'ม.ค.'!AK35,'ก.พ.'!AK35,'มี.ค.'!AK35))</f>
        <v/>
      </c>
      <c r="AB37" s="27" t="str">
        <f>IF($C37="","",SUM('พ.ค.'!AL35,'มิ.ย.'!AL35,'ก.ค.'!AL35,'ส.ค.'!AL35,'ก.ย.'!AL35,'ต.ค. ภ.1'!AL35,'ต.ค. ภ.2'!AL35,'พ.ย.'!AL35,'ธ.ค.'!AL35,'ม.ค.'!AL35,'ก.พ.'!AL35,'มี.ค.'!AL35))</f>
        <v/>
      </c>
      <c r="AC37" s="28" t="str">
        <f>IF($C37="","",SUM('พ.ค.'!AM35,'มิ.ย.'!AM35,'ก.ค.'!AM35,'ส.ค.'!AM35,'ก.ย.'!AM35,'ต.ค. ภ.1'!AM35,'ต.ค. ภ.2'!AM35,'พ.ย.'!AM35,'ธ.ค.'!AM35,'ม.ค.'!AM35,'ก.พ.'!AM35,'มี.ค.'!AM35))</f>
        <v/>
      </c>
      <c r="AD37" s="29" t="str">
        <f>IF($C37="","",IF(ข้อมูลนักเรียน!H33="แขวนลอย","แขวนลอย",IF(ข้อมูลนักเรียน!$H33="ย้ายออก","ย้ายออก",(Z37/$Z$4)*100)))</f>
        <v/>
      </c>
      <c r="AE37" s="30" t="str">
        <f>IF($C37="","",IF(ข้อมูลนักเรียน!$H33="ย้ายออก","ย้ายออก",IF(ข้อมูลนักเรียน!H33="แขวนลอย","แขวนลอย",IF(AD37&gt;=ตั้งค่า!$I$10,"ผ่าน","ไม่ผ่าน"))))</f>
        <v/>
      </c>
      <c r="AF37" s="19"/>
      <c r="AG37" s="19"/>
      <c r="AH37" s="19"/>
    </row>
    <row r="38" spans="1:34" x14ac:dyDescent="0.35">
      <c r="A38" s="13"/>
      <c r="B38" s="12">
        <v>33</v>
      </c>
      <c r="C38" s="22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D38" s="23" t="str">
        <f>IF($C38="","",'พ.ค.'!$AI36)</f>
        <v/>
      </c>
      <c r="E38" s="23" t="str">
        <f>IF($C38="","",'มิ.ย.'!$AI36)</f>
        <v/>
      </c>
      <c r="F38" s="23" t="str">
        <f>IF($C38="","",'ก.ค.'!$AI36)</f>
        <v/>
      </c>
      <c r="G38" s="23" t="str">
        <f>IF($C38="","",'ส.ค.'!$AI36)</f>
        <v/>
      </c>
      <c r="H38" s="23" t="str">
        <f>IF($C38="","",'ก.ย.'!$AI36)</f>
        <v/>
      </c>
      <c r="I38" s="23" t="str">
        <f>IF($C38="","",'ต.ค. ภ.1'!$AI36)</f>
        <v/>
      </c>
      <c r="J38" s="24" t="str">
        <f>'ต.ค. ภ.2'!AI36</f>
        <v/>
      </c>
      <c r="K38" s="24" t="str">
        <f>IF($C38="","",'พ.ย.'!$AI36)</f>
        <v/>
      </c>
      <c r="L38" s="25" t="str">
        <f>IF($C38="","",'ธ.ค.'!$AI36)</f>
        <v/>
      </c>
      <c r="M38" s="25" t="str">
        <f>IF($C38="","",'ม.ค.'!$AI36)</f>
        <v/>
      </c>
      <c r="N38" s="25" t="str">
        <f>IF($C38="","",'ก.พ.'!$AI36)</f>
        <v/>
      </c>
      <c r="O38" s="25" t="str">
        <f>IF($C38="","",'มี.ค.'!$AI36)</f>
        <v/>
      </c>
      <c r="P38" s="26" t="str">
        <f t="shared" si="0"/>
        <v/>
      </c>
      <c r="Q38" s="27" t="str">
        <f>IF($C38="","",SUM('พ.ค.'!AK36,'มิ.ย.'!AK36,'ก.ค.'!AK36,'ส.ค.'!AK36,'ก.ย.'!AK36,'ต.ค. ภ.1'!AK36))</f>
        <v/>
      </c>
      <c r="R38" s="27" t="str">
        <f>IF($C38="","",SUM('พ.ค.'!AL36,'มิ.ย.'!AL36,'ก.ค.'!AL36,'ส.ค.'!AL36,'ก.ย.'!AL36,'ต.ค. ภ.1'!AL36))</f>
        <v/>
      </c>
      <c r="S38" s="27" t="str">
        <f>IF($C38="","",SUM('พ.ค.'!AM36,'มิ.ย.'!AM36,'ก.ค.'!AM36,'ส.ค.'!AM36,'ก.ย.'!AM36,'ต.ค. ภ.1'!AM36))</f>
        <v/>
      </c>
      <c r="T38" s="29" t="str">
        <f>IF($C38="","",IF(ข้อมูลนักเรียน!H34="แขวนลอย","แขวนลอย",IF(ข้อมูลนักเรียน!$H34="ย้ายออก","ย้ายออก",(P38/$P$4)*100)))</f>
        <v/>
      </c>
      <c r="U38" s="26" t="str">
        <f t="shared" si="1"/>
        <v/>
      </c>
      <c r="V38" s="27" t="str">
        <f>IF($C38="","",SUM('ต.ค. ภ.2'!AK36,'พ.ย.'!AK36,'ธ.ค.'!AK36,'ม.ค.'!AK36,'ก.พ.'!AK36,'มี.ค.'!AK36))</f>
        <v/>
      </c>
      <c r="W38" s="27" t="str">
        <f>IF($C38="","",SUM('ต.ค. ภ.2'!AL36,'พ.ย.'!AL36,'ธ.ค.'!AL36,'ม.ค.'!AL36,'ก.พ.'!AL36,'มี.ค.'!AL36))</f>
        <v/>
      </c>
      <c r="X38" s="27" t="str">
        <f>IF($C38="","",SUM('ต.ค. ภ.2'!AM36,'พ.ย.'!AM36,'ธ.ค.'!AM36,'ม.ค.'!AM36,'ก.พ.'!AM36,'มี.ค.'!AM36))</f>
        <v/>
      </c>
      <c r="Y38" s="29" t="str">
        <f>IF($C38="","",IF(ข้อมูลนักเรียน!H34="แขวนลอย","แขวนลอย",IF(ข้อมูลนักเรียน!$H34="ย้ายออก","ย้ายออก",(U38/$U$4)*100)))</f>
        <v/>
      </c>
      <c r="Z38" s="26" t="str">
        <f t="shared" si="2"/>
        <v/>
      </c>
      <c r="AA38" s="27" t="str">
        <f>IF($C38="","",SUM('พ.ค.'!AK36,'มิ.ย.'!AK36,'ก.ค.'!AK36,'ส.ค.'!AK36,'ก.ย.'!AK36,'ต.ค. ภ.1'!AK36,'ต.ค. ภ.2'!AK36,'พ.ย.'!AK36,'ธ.ค.'!AK36,'ม.ค.'!AK36,'ก.พ.'!AK36,'มี.ค.'!AK36))</f>
        <v/>
      </c>
      <c r="AB38" s="27" t="str">
        <f>IF($C38="","",SUM('พ.ค.'!AL36,'มิ.ย.'!AL36,'ก.ค.'!AL36,'ส.ค.'!AL36,'ก.ย.'!AL36,'ต.ค. ภ.1'!AL36,'ต.ค. ภ.2'!AL36,'พ.ย.'!AL36,'ธ.ค.'!AL36,'ม.ค.'!AL36,'ก.พ.'!AL36,'มี.ค.'!AL36))</f>
        <v/>
      </c>
      <c r="AC38" s="28" t="str">
        <f>IF($C38="","",SUM('พ.ค.'!AM36,'มิ.ย.'!AM36,'ก.ค.'!AM36,'ส.ค.'!AM36,'ก.ย.'!AM36,'ต.ค. ภ.1'!AM36,'ต.ค. ภ.2'!AM36,'พ.ย.'!AM36,'ธ.ค.'!AM36,'ม.ค.'!AM36,'ก.พ.'!AM36,'มี.ค.'!AM36))</f>
        <v/>
      </c>
      <c r="AD38" s="29" t="str">
        <f>IF($C38="","",IF(ข้อมูลนักเรียน!H34="แขวนลอย","แขวนลอย",IF(ข้อมูลนักเรียน!$H34="ย้ายออก","ย้ายออก",(Z38/$Z$4)*100)))</f>
        <v/>
      </c>
      <c r="AE38" s="30" t="str">
        <f>IF($C38="","",IF(ข้อมูลนักเรียน!$H34="ย้ายออก","ย้ายออก",IF(ข้อมูลนักเรียน!H34="แขวนลอย","แขวนลอย",IF(AD38&gt;=ตั้งค่า!$I$10,"ผ่าน","ไม่ผ่าน"))))</f>
        <v/>
      </c>
      <c r="AF38" s="19"/>
      <c r="AG38" s="19"/>
      <c r="AH38" s="19"/>
    </row>
    <row r="39" spans="1:34" x14ac:dyDescent="0.35">
      <c r="A39" s="13"/>
      <c r="B39" s="12">
        <v>34</v>
      </c>
      <c r="C39" s="22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D39" s="23" t="str">
        <f>IF($C39="","",'พ.ค.'!$AI37)</f>
        <v/>
      </c>
      <c r="E39" s="23" t="str">
        <f>IF($C39="","",'มิ.ย.'!$AI37)</f>
        <v/>
      </c>
      <c r="F39" s="23" t="str">
        <f>IF($C39="","",'ก.ค.'!$AI37)</f>
        <v/>
      </c>
      <c r="G39" s="23" t="str">
        <f>IF($C39="","",'ส.ค.'!$AI37)</f>
        <v/>
      </c>
      <c r="H39" s="23" t="str">
        <f>IF($C39="","",'ก.ย.'!$AI37)</f>
        <v/>
      </c>
      <c r="I39" s="23" t="str">
        <f>IF($C39="","",'ต.ค. ภ.1'!$AI37)</f>
        <v/>
      </c>
      <c r="J39" s="24" t="str">
        <f>'ต.ค. ภ.2'!AI37</f>
        <v/>
      </c>
      <c r="K39" s="24" t="str">
        <f>IF($C39="","",'พ.ย.'!$AI37)</f>
        <v/>
      </c>
      <c r="L39" s="25" t="str">
        <f>IF($C39="","",'ธ.ค.'!$AI37)</f>
        <v/>
      </c>
      <c r="M39" s="25" t="str">
        <f>IF($C39="","",'ม.ค.'!$AI37)</f>
        <v/>
      </c>
      <c r="N39" s="25" t="str">
        <f>IF($C39="","",'ก.พ.'!$AI37)</f>
        <v/>
      </c>
      <c r="O39" s="25" t="str">
        <f>IF($C39="","",'มี.ค.'!$AI37)</f>
        <v/>
      </c>
      <c r="P39" s="26" t="str">
        <f t="shared" si="0"/>
        <v/>
      </c>
      <c r="Q39" s="27" t="str">
        <f>IF($C39="","",SUM('พ.ค.'!AK37,'มิ.ย.'!AK37,'ก.ค.'!AK37,'ส.ค.'!AK37,'ก.ย.'!AK37,'ต.ค. ภ.1'!AK37))</f>
        <v/>
      </c>
      <c r="R39" s="27" t="str">
        <f>IF($C39="","",SUM('พ.ค.'!AL37,'มิ.ย.'!AL37,'ก.ค.'!AL37,'ส.ค.'!AL37,'ก.ย.'!AL37,'ต.ค. ภ.1'!AL37))</f>
        <v/>
      </c>
      <c r="S39" s="27" t="str">
        <f>IF($C39="","",SUM('พ.ค.'!AM37,'มิ.ย.'!AM37,'ก.ค.'!AM37,'ส.ค.'!AM37,'ก.ย.'!AM37,'ต.ค. ภ.1'!AM37))</f>
        <v/>
      </c>
      <c r="T39" s="29" t="str">
        <f>IF($C39="","",IF(ข้อมูลนักเรียน!H35="แขวนลอย","แขวนลอย",IF(ข้อมูลนักเรียน!$H35="ย้ายออก","ย้ายออก",(P39/$P$4)*100)))</f>
        <v/>
      </c>
      <c r="U39" s="26" t="str">
        <f t="shared" si="1"/>
        <v/>
      </c>
      <c r="V39" s="27" t="str">
        <f>IF($C39="","",SUM('ต.ค. ภ.2'!AK37,'พ.ย.'!AK37,'ธ.ค.'!AK37,'ม.ค.'!AK37,'ก.พ.'!AK37,'มี.ค.'!AK37))</f>
        <v/>
      </c>
      <c r="W39" s="27" t="str">
        <f>IF($C39="","",SUM('ต.ค. ภ.2'!AL37,'พ.ย.'!AL37,'ธ.ค.'!AL37,'ม.ค.'!AL37,'ก.พ.'!AL37,'มี.ค.'!AL37))</f>
        <v/>
      </c>
      <c r="X39" s="27" t="str">
        <f>IF($C39="","",SUM('ต.ค. ภ.2'!AM37,'พ.ย.'!AM37,'ธ.ค.'!AM37,'ม.ค.'!AM37,'ก.พ.'!AM37,'มี.ค.'!AM37))</f>
        <v/>
      </c>
      <c r="Y39" s="29" t="str">
        <f>IF($C39="","",IF(ข้อมูลนักเรียน!H35="แขวนลอย","แขวนลอย",IF(ข้อมูลนักเรียน!$H35="ย้ายออก","ย้ายออก",(U39/$U$4)*100)))</f>
        <v/>
      </c>
      <c r="Z39" s="26" t="str">
        <f t="shared" si="2"/>
        <v/>
      </c>
      <c r="AA39" s="27" t="str">
        <f>IF($C39="","",SUM('พ.ค.'!AK37,'มิ.ย.'!AK37,'ก.ค.'!AK37,'ส.ค.'!AK37,'ก.ย.'!AK37,'ต.ค. ภ.1'!AK37,'ต.ค. ภ.2'!AK37,'พ.ย.'!AK37,'ธ.ค.'!AK37,'ม.ค.'!AK37,'ก.พ.'!AK37,'มี.ค.'!AK37))</f>
        <v/>
      </c>
      <c r="AB39" s="27" t="str">
        <f>IF($C39="","",SUM('พ.ค.'!AL37,'มิ.ย.'!AL37,'ก.ค.'!AL37,'ส.ค.'!AL37,'ก.ย.'!AL37,'ต.ค. ภ.1'!AL37,'ต.ค. ภ.2'!AL37,'พ.ย.'!AL37,'ธ.ค.'!AL37,'ม.ค.'!AL37,'ก.พ.'!AL37,'มี.ค.'!AL37))</f>
        <v/>
      </c>
      <c r="AC39" s="28" t="str">
        <f>IF($C39="","",SUM('พ.ค.'!AM37,'มิ.ย.'!AM37,'ก.ค.'!AM37,'ส.ค.'!AM37,'ก.ย.'!AM37,'ต.ค. ภ.1'!AM37,'ต.ค. ภ.2'!AM37,'พ.ย.'!AM37,'ธ.ค.'!AM37,'ม.ค.'!AM37,'ก.พ.'!AM37,'มี.ค.'!AM37))</f>
        <v/>
      </c>
      <c r="AD39" s="29" t="str">
        <f>IF($C39="","",IF(ข้อมูลนักเรียน!H35="แขวนลอย","แขวนลอย",IF(ข้อมูลนักเรียน!$H35="ย้ายออก","ย้ายออก",(Z39/$Z$4)*100)))</f>
        <v/>
      </c>
      <c r="AE39" s="30" t="str">
        <f>IF($C39="","",IF(ข้อมูลนักเรียน!$H35="ย้ายออก","ย้ายออก",IF(ข้อมูลนักเรียน!H35="แขวนลอย","แขวนลอย",IF(AD39&gt;=ตั้งค่า!$I$10,"ผ่าน","ไม่ผ่าน"))))</f>
        <v/>
      </c>
      <c r="AF39" s="19"/>
      <c r="AG39" s="19"/>
      <c r="AH39" s="19"/>
    </row>
    <row r="40" spans="1:34" x14ac:dyDescent="0.35">
      <c r="A40" s="13"/>
      <c r="B40" s="12">
        <v>35</v>
      </c>
      <c r="C40" s="22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D40" s="23" t="str">
        <f>IF($C40="","",'พ.ค.'!$AI38)</f>
        <v/>
      </c>
      <c r="E40" s="23" t="str">
        <f>IF($C40="","",'มิ.ย.'!$AI38)</f>
        <v/>
      </c>
      <c r="F40" s="23" t="str">
        <f>IF($C40="","",'ก.ค.'!$AI38)</f>
        <v/>
      </c>
      <c r="G40" s="23" t="str">
        <f>IF($C40="","",'ส.ค.'!$AI38)</f>
        <v/>
      </c>
      <c r="H40" s="23" t="str">
        <f>IF($C40="","",'ก.ย.'!$AI38)</f>
        <v/>
      </c>
      <c r="I40" s="23" t="str">
        <f>IF($C40="","",'ต.ค. ภ.1'!$AI38)</f>
        <v/>
      </c>
      <c r="J40" s="24" t="str">
        <f>'ต.ค. ภ.2'!AI38</f>
        <v/>
      </c>
      <c r="K40" s="24" t="str">
        <f>IF($C40="","",'พ.ย.'!$AI38)</f>
        <v/>
      </c>
      <c r="L40" s="25" t="str">
        <f>IF($C40="","",'ธ.ค.'!$AI38)</f>
        <v/>
      </c>
      <c r="M40" s="25" t="str">
        <f>IF($C40="","",'ม.ค.'!$AI38)</f>
        <v/>
      </c>
      <c r="N40" s="25" t="str">
        <f>IF($C40="","",'ก.พ.'!$AI38)</f>
        <v/>
      </c>
      <c r="O40" s="25" t="str">
        <f>IF($C40="","",'มี.ค.'!$AI38)</f>
        <v/>
      </c>
      <c r="P40" s="26" t="str">
        <f t="shared" si="0"/>
        <v/>
      </c>
      <c r="Q40" s="27" t="str">
        <f>IF($C40="","",SUM('พ.ค.'!AK38,'มิ.ย.'!AK38,'ก.ค.'!AK38,'ส.ค.'!AK38,'ก.ย.'!AK38,'ต.ค. ภ.1'!AK38))</f>
        <v/>
      </c>
      <c r="R40" s="27" t="str">
        <f>IF($C40="","",SUM('พ.ค.'!AL38,'มิ.ย.'!AL38,'ก.ค.'!AL38,'ส.ค.'!AL38,'ก.ย.'!AL38,'ต.ค. ภ.1'!AL38))</f>
        <v/>
      </c>
      <c r="S40" s="27" t="str">
        <f>IF($C40="","",SUM('พ.ค.'!AM38,'มิ.ย.'!AM38,'ก.ค.'!AM38,'ส.ค.'!AM38,'ก.ย.'!AM38,'ต.ค. ภ.1'!AM38))</f>
        <v/>
      </c>
      <c r="T40" s="29" t="str">
        <f>IF($C40="","",IF(ข้อมูลนักเรียน!H36="แขวนลอย","แขวนลอย",IF(ข้อมูลนักเรียน!$H36="ย้ายออก","ย้ายออก",(P40/$P$4)*100)))</f>
        <v/>
      </c>
      <c r="U40" s="26" t="str">
        <f t="shared" si="1"/>
        <v/>
      </c>
      <c r="V40" s="27" t="str">
        <f>IF($C40="","",SUM('ต.ค. ภ.2'!AK38,'พ.ย.'!AK38,'ธ.ค.'!AK38,'ม.ค.'!AK38,'ก.พ.'!AK38,'มี.ค.'!AK38))</f>
        <v/>
      </c>
      <c r="W40" s="27" t="str">
        <f>IF($C40="","",SUM('ต.ค. ภ.2'!AL38,'พ.ย.'!AL38,'ธ.ค.'!AL38,'ม.ค.'!AL38,'ก.พ.'!AL38,'มี.ค.'!AL38))</f>
        <v/>
      </c>
      <c r="X40" s="27" t="str">
        <f>IF($C40="","",SUM('ต.ค. ภ.2'!AM38,'พ.ย.'!AM38,'ธ.ค.'!AM38,'ม.ค.'!AM38,'ก.พ.'!AM38,'มี.ค.'!AM38))</f>
        <v/>
      </c>
      <c r="Y40" s="29" t="str">
        <f>IF($C40="","",IF(ข้อมูลนักเรียน!H36="แขวนลอย","แขวนลอย",IF(ข้อมูลนักเรียน!$H36="ย้ายออก","ย้ายออก",(U40/$U$4)*100)))</f>
        <v/>
      </c>
      <c r="Z40" s="26" t="str">
        <f t="shared" si="2"/>
        <v/>
      </c>
      <c r="AA40" s="27" t="str">
        <f>IF($C40="","",SUM('พ.ค.'!AK38,'มิ.ย.'!AK38,'ก.ค.'!AK38,'ส.ค.'!AK38,'ก.ย.'!AK38,'ต.ค. ภ.1'!AK38,'ต.ค. ภ.2'!AK38,'พ.ย.'!AK38,'ธ.ค.'!AK38,'ม.ค.'!AK38,'ก.พ.'!AK38,'มี.ค.'!AK38))</f>
        <v/>
      </c>
      <c r="AB40" s="27" t="str">
        <f>IF($C40="","",SUM('พ.ค.'!AL38,'มิ.ย.'!AL38,'ก.ค.'!AL38,'ส.ค.'!AL38,'ก.ย.'!AL38,'ต.ค. ภ.1'!AL38,'ต.ค. ภ.2'!AL38,'พ.ย.'!AL38,'ธ.ค.'!AL38,'ม.ค.'!AL38,'ก.พ.'!AL38,'มี.ค.'!AL38))</f>
        <v/>
      </c>
      <c r="AC40" s="28" t="str">
        <f>IF($C40="","",SUM('พ.ค.'!AM38,'มิ.ย.'!AM38,'ก.ค.'!AM38,'ส.ค.'!AM38,'ก.ย.'!AM38,'ต.ค. ภ.1'!AM38,'ต.ค. ภ.2'!AM38,'พ.ย.'!AM38,'ธ.ค.'!AM38,'ม.ค.'!AM38,'ก.พ.'!AM38,'มี.ค.'!AM38))</f>
        <v/>
      </c>
      <c r="AD40" s="29" t="str">
        <f>IF($C40="","",IF(ข้อมูลนักเรียน!H36="แขวนลอย","แขวนลอย",IF(ข้อมูลนักเรียน!$H36="ย้ายออก","ย้ายออก",(Z40/$Z$4)*100)))</f>
        <v/>
      </c>
      <c r="AE40" s="30" t="str">
        <f>IF($C40="","",IF(ข้อมูลนักเรียน!$H36="ย้ายออก","ย้ายออก",IF(ข้อมูลนักเรียน!H36="แขวนลอย","แขวนลอย",IF(AD40&gt;=ตั้งค่า!$I$10,"ผ่าน","ไม่ผ่าน"))))</f>
        <v/>
      </c>
      <c r="AF40" s="19"/>
      <c r="AG40" s="19"/>
      <c r="AH40" s="19"/>
    </row>
    <row r="41" spans="1:34" x14ac:dyDescent="0.35">
      <c r="A41" s="13"/>
      <c r="B41" s="12">
        <v>36</v>
      </c>
      <c r="C41" s="22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D41" s="23" t="str">
        <f>IF($C41="","",'พ.ค.'!$AI39)</f>
        <v/>
      </c>
      <c r="E41" s="23" t="str">
        <f>IF($C41="","",'มิ.ย.'!$AI39)</f>
        <v/>
      </c>
      <c r="F41" s="23" t="str">
        <f>IF($C41="","",'ก.ค.'!$AI39)</f>
        <v/>
      </c>
      <c r="G41" s="23" t="str">
        <f>IF($C41="","",'ส.ค.'!$AI39)</f>
        <v/>
      </c>
      <c r="H41" s="23" t="str">
        <f>IF($C41="","",'ก.ย.'!$AI39)</f>
        <v/>
      </c>
      <c r="I41" s="23" t="str">
        <f>IF($C41="","",'ต.ค. ภ.1'!$AI39)</f>
        <v/>
      </c>
      <c r="J41" s="24" t="str">
        <f>'ต.ค. ภ.2'!AI39</f>
        <v/>
      </c>
      <c r="K41" s="24" t="str">
        <f>IF($C41="","",'พ.ย.'!$AI39)</f>
        <v/>
      </c>
      <c r="L41" s="25" t="str">
        <f>IF($C41="","",'ธ.ค.'!$AI39)</f>
        <v/>
      </c>
      <c r="M41" s="25" t="str">
        <f>IF($C41="","",'ม.ค.'!$AI39)</f>
        <v/>
      </c>
      <c r="N41" s="25" t="str">
        <f>IF($C41="","",'ก.พ.'!$AI39)</f>
        <v/>
      </c>
      <c r="O41" s="25" t="str">
        <f>IF($C41="","",'มี.ค.'!$AI39)</f>
        <v/>
      </c>
      <c r="P41" s="26" t="str">
        <f t="shared" si="0"/>
        <v/>
      </c>
      <c r="Q41" s="27" t="str">
        <f>IF($C41="","",SUM('พ.ค.'!AK39,'มิ.ย.'!AK39,'ก.ค.'!AK39,'ส.ค.'!AK39,'ก.ย.'!AK39,'ต.ค. ภ.1'!AK39))</f>
        <v/>
      </c>
      <c r="R41" s="27" t="str">
        <f>IF($C41="","",SUM('พ.ค.'!AL39,'มิ.ย.'!AL39,'ก.ค.'!AL39,'ส.ค.'!AL39,'ก.ย.'!AL39,'ต.ค. ภ.1'!AL39))</f>
        <v/>
      </c>
      <c r="S41" s="27" t="str">
        <f>IF($C41="","",SUM('พ.ค.'!AM39,'มิ.ย.'!AM39,'ก.ค.'!AM39,'ส.ค.'!AM39,'ก.ย.'!AM39,'ต.ค. ภ.1'!AM39))</f>
        <v/>
      </c>
      <c r="T41" s="29" t="str">
        <f>IF($C41="","",IF(ข้อมูลนักเรียน!H37="แขวนลอย","แขวนลอย",IF(ข้อมูลนักเรียน!$H37="ย้ายออก","ย้ายออก",(P41/$P$4)*100)))</f>
        <v/>
      </c>
      <c r="U41" s="26" t="str">
        <f t="shared" si="1"/>
        <v/>
      </c>
      <c r="V41" s="27" t="str">
        <f>IF($C41="","",SUM('ต.ค. ภ.2'!AK39,'พ.ย.'!AK39,'ธ.ค.'!AK39,'ม.ค.'!AK39,'ก.พ.'!AK39,'มี.ค.'!AK39))</f>
        <v/>
      </c>
      <c r="W41" s="27" t="str">
        <f>IF($C41="","",SUM('ต.ค. ภ.2'!AL39,'พ.ย.'!AL39,'ธ.ค.'!AL39,'ม.ค.'!AL39,'ก.พ.'!AL39,'มี.ค.'!AL39))</f>
        <v/>
      </c>
      <c r="X41" s="27" t="str">
        <f>IF($C41="","",SUM('ต.ค. ภ.2'!AM39,'พ.ย.'!AM39,'ธ.ค.'!AM39,'ม.ค.'!AM39,'ก.พ.'!AM39,'มี.ค.'!AM39))</f>
        <v/>
      </c>
      <c r="Y41" s="29" t="str">
        <f>IF($C41="","",IF(ข้อมูลนักเรียน!H37="แขวนลอย","แขวนลอย",IF(ข้อมูลนักเรียน!$H37="ย้ายออก","ย้ายออก",(U41/$U$4)*100)))</f>
        <v/>
      </c>
      <c r="Z41" s="26" t="str">
        <f t="shared" si="2"/>
        <v/>
      </c>
      <c r="AA41" s="27" t="str">
        <f>IF($C41="","",SUM('พ.ค.'!AK39,'มิ.ย.'!AK39,'ก.ค.'!AK39,'ส.ค.'!AK39,'ก.ย.'!AK39,'ต.ค. ภ.1'!AK39,'ต.ค. ภ.2'!AK39,'พ.ย.'!AK39,'ธ.ค.'!AK39,'ม.ค.'!AK39,'ก.พ.'!AK39,'มี.ค.'!AK39))</f>
        <v/>
      </c>
      <c r="AB41" s="27" t="str">
        <f>IF($C41="","",SUM('พ.ค.'!AL39,'มิ.ย.'!AL39,'ก.ค.'!AL39,'ส.ค.'!AL39,'ก.ย.'!AL39,'ต.ค. ภ.1'!AL39,'ต.ค. ภ.2'!AL39,'พ.ย.'!AL39,'ธ.ค.'!AL39,'ม.ค.'!AL39,'ก.พ.'!AL39,'มี.ค.'!AL39))</f>
        <v/>
      </c>
      <c r="AC41" s="28" t="str">
        <f>IF($C41="","",SUM('พ.ค.'!AM39,'มิ.ย.'!AM39,'ก.ค.'!AM39,'ส.ค.'!AM39,'ก.ย.'!AM39,'ต.ค. ภ.1'!AM39,'ต.ค. ภ.2'!AM39,'พ.ย.'!AM39,'ธ.ค.'!AM39,'ม.ค.'!AM39,'ก.พ.'!AM39,'มี.ค.'!AM39))</f>
        <v/>
      </c>
      <c r="AD41" s="29" t="str">
        <f>IF($C41="","",IF(ข้อมูลนักเรียน!H37="แขวนลอย","แขวนลอย",IF(ข้อมูลนักเรียน!$H37="ย้ายออก","ย้ายออก",(Z41/$Z$4)*100)))</f>
        <v/>
      </c>
      <c r="AE41" s="30" t="str">
        <f>IF($C41="","",IF(ข้อมูลนักเรียน!$H37="ย้ายออก","ย้ายออก",IF(ข้อมูลนักเรียน!H37="แขวนลอย","แขวนลอย",IF(AD41&gt;=ตั้งค่า!$I$10,"ผ่าน","ไม่ผ่าน"))))</f>
        <v/>
      </c>
      <c r="AF41" s="19"/>
      <c r="AG41" s="19"/>
      <c r="AH41" s="19"/>
    </row>
    <row r="42" spans="1:34" x14ac:dyDescent="0.35">
      <c r="A42" s="13"/>
      <c r="B42" s="12">
        <v>37</v>
      </c>
      <c r="C42" s="22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D42" s="23" t="str">
        <f>IF($C42="","",'พ.ค.'!$AI40)</f>
        <v/>
      </c>
      <c r="E42" s="23" t="str">
        <f>IF($C42="","",'มิ.ย.'!$AI40)</f>
        <v/>
      </c>
      <c r="F42" s="23" t="str">
        <f>IF($C42="","",'ก.ค.'!$AI40)</f>
        <v/>
      </c>
      <c r="G42" s="23" t="str">
        <f>IF($C42="","",'ส.ค.'!$AI40)</f>
        <v/>
      </c>
      <c r="H42" s="23" t="str">
        <f>IF($C42="","",'ก.ย.'!$AI40)</f>
        <v/>
      </c>
      <c r="I42" s="23" t="str">
        <f>IF($C42="","",'ต.ค. ภ.1'!$AI40)</f>
        <v/>
      </c>
      <c r="J42" s="24" t="str">
        <f>'ต.ค. ภ.2'!AI40</f>
        <v/>
      </c>
      <c r="K42" s="24" t="str">
        <f>IF($C42="","",'พ.ย.'!$AI40)</f>
        <v/>
      </c>
      <c r="L42" s="25" t="str">
        <f>IF($C42="","",'ธ.ค.'!$AI40)</f>
        <v/>
      </c>
      <c r="M42" s="25" t="str">
        <f>IF($C42="","",'ม.ค.'!$AI40)</f>
        <v/>
      </c>
      <c r="N42" s="25" t="str">
        <f>IF($C42="","",'ก.พ.'!$AI40)</f>
        <v/>
      </c>
      <c r="O42" s="25" t="str">
        <f>IF($C42="","",'มี.ค.'!$AI40)</f>
        <v/>
      </c>
      <c r="P42" s="26" t="str">
        <f t="shared" si="0"/>
        <v/>
      </c>
      <c r="Q42" s="27" t="str">
        <f>IF($C42="","",SUM('พ.ค.'!AK40,'มิ.ย.'!AK40,'ก.ค.'!AK40,'ส.ค.'!AK40,'ก.ย.'!AK40,'ต.ค. ภ.1'!AK40))</f>
        <v/>
      </c>
      <c r="R42" s="27" t="str">
        <f>IF($C42="","",SUM('พ.ค.'!AL40,'มิ.ย.'!AL40,'ก.ค.'!AL40,'ส.ค.'!AL40,'ก.ย.'!AL40,'ต.ค. ภ.1'!AL40))</f>
        <v/>
      </c>
      <c r="S42" s="27" t="str">
        <f>IF($C42="","",SUM('พ.ค.'!AM40,'มิ.ย.'!AM40,'ก.ค.'!AM40,'ส.ค.'!AM40,'ก.ย.'!AM40,'ต.ค. ภ.1'!AM40))</f>
        <v/>
      </c>
      <c r="T42" s="29" t="str">
        <f>IF($C42="","",IF(ข้อมูลนักเรียน!H38="แขวนลอย","แขวนลอย",IF(ข้อมูลนักเรียน!$H38="ย้ายออก","ย้ายออก",(P42/$P$4)*100)))</f>
        <v/>
      </c>
      <c r="U42" s="26" t="str">
        <f t="shared" si="1"/>
        <v/>
      </c>
      <c r="V42" s="27" t="str">
        <f>IF($C42="","",SUM('ต.ค. ภ.2'!AK40,'พ.ย.'!AK40,'ธ.ค.'!AK40,'ม.ค.'!AK40,'ก.พ.'!AK40,'มี.ค.'!AK40))</f>
        <v/>
      </c>
      <c r="W42" s="27" t="str">
        <f>IF($C42="","",SUM('ต.ค. ภ.2'!AL40,'พ.ย.'!AL40,'ธ.ค.'!AL40,'ม.ค.'!AL40,'ก.พ.'!AL40,'มี.ค.'!AL40))</f>
        <v/>
      </c>
      <c r="X42" s="27" t="str">
        <f>IF($C42="","",SUM('ต.ค. ภ.2'!AM40,'พ.ย.'!AM40,'ธ.ค.'!AM40,'ม.ค.'!AM40,'ก.พ.'!AM40,'มี.ค.'!AM40))</f>
        <v/>
      </c>
      <c r="Y42" s="29" t="str">
        <f>IF($C42="","",IF(ข้อมูลนักเรียน!H38="แขวนลอย","แขวนลอย",IF(ข้อมูลนักเรียน!$H38="ย้ายออก","ย้ายออก",(U42/$U$4)*100)))</f>
        <v/>
      </c>
      <c r="Z42" s="26" t="str">
        <f t="shared" si="2"/>
        <v/>
      </c>
      <c r="AA42" s="27" t="str">
        <f>IF($C42="","",SUM('พ.ค.'!AK40,'มิ.ย.'!AK40,'ก.ค.'!AK40,'ส.ค.'!AK40,'ก.ย.'!AK40,'ต.ค. ภ.1'!AK40,'ต.ค. ภ.2'!AK40,'พ.ย.'!AK40,'ธ.ค.'!AK40,'ม.ค.'!AK40,'ก.พ.'!AK40,'มี.ค.'!AK40))</f>
        <v/>
      </c>
      <c r="AB42" s="27" t="str">
        <f>IF($C42="","",SUM('พ.ค.'!AL40,'มิ.ย.'!AL40,'ก.ค.'!AL40,'ส.ค.'!AL40,'ก.ย.'!AL40,'ต.ค. ภ.1'!AL40,'ต.ค. ภ.2'!AL40,'พ.ย.'!AL40,'ธ.ค.'!AL40,'ม.ค.'!AL40,'ก.พ.'!AL40,'มี.ค.'!AL40))</f>
        <v/>
      </c>
      <c r="AC42" s="28" t="str">
        <f>IF($C42="","",SUM('พ.ค.'!AM40,'มิ.ย.'!AM40,'ก.ค.'!AM40,'ส.ค.'!AM40,'ก.ย.'!AM40,'ต.ค. ภ.1'!AM40,'ต.ค. ภ.2'!AM40,'พ.ย.'!AM40,'ธ.ค.'!AM40,'ม.ค.'!AM40,'ก.พ.'!AM40,'มี.ค.'!AM40))</f>
        <v/>
      </c>
      <c r="AD42" s="29" t="str">
        <f>IF($C42="","",IF(ข้อมูลนักเรียน!H38="แขวนลอย","แขวนลอย",IF(ข้อมูลนักเรียน!$H38="ย้ายออก","ย้ายออก",(Z42/$Z$4)*100)))</f>
        <v/>
      </c>
      <c r="AE42" s="30" t="str">
        <f>IF($C42="","",IF(ข้อมูลนักเรียน!$H38="ย้ายออก","ย้ายออก",IF(ข้อมูลนักเรียน!H38="แขวนลอย","แขวนลอย",IF(AD42&gt;=ตั้งค่า!$I$10,"ผ่าน","ไม่ผ่าน"))))</f>
        <v/>
      </c>
      <c r="AF42" s="19"/>
      <c r="AG42" s="19"/>
      <c r="AH42" s="19"/>
    </row>
    <row r="43" spans="1:34" x14ac:dyDescent="0.35">
      <c r="A43" s="13"/>
      <c r="B43" s="12">
        <v>38</v>
      </c>
      <c r="C43" s="22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D43" s="23" t="str">
        <f>IF($C43="","",'พ.ค.'!$AI41)</f>
        <v/>
      </c>
      <c r="E43" s="23" t="str">
        <f>IF($C43="","",'มิ.ย.'!$AI41)</f>
        <v/>
      </c>
      <c r="F43" s="23" t="str">
        <f>IF($C43="","",'ก.ค.'!$AI41)</f>
        <v/>
      </c>
      <c r="G43" s="23" t="str">
        <f>IF($C43="","",'ส.ค.'!$AI41)</f>
        <v/>
      </c>
      <c r="H43" s="23" t="str">
        <f>IF($C43="","",'ก.ย.'!$AI41)</f>
        <v/>
      </c>
      <c r="I43" s="23" t="str">
        <f>IF($C43="","",'ต.ค. ภ.1'!$AI41)</f>
        <v/>
      </c>
      <c r="J43" s="24" t="str">
        <f>'ต.ค. ภ.2'!AI41</f>
        <v/>
      </c>
      <c r="K43" s="24" t="str">
        <f>IF($C43="","",'พ.ย.'!$AI41)</f>
        <v/>
      </c>
      <c r="L43" s="25" t="str">
        <f>IF($C43="","",'ธ.ค.'!$AI41)</f>
        <v/>
      </c>
      <c r="M43" s="25" t="str">
        <f>IF($C43="","",'ม.ค.'!$AI41)</f>
        <v/>
      </c>
      <c r="N43" s="25" t="str">
        <f>IF($C43="","",'ก.พ.'!$AI41)</f>
        <v/>
      </c>
      <c r="O43" s="25" t="str">
        <f>IF($C43="","",'มี.ค.'!$AI41)</f>
        <v/>
      </c>
      <c r="P43" s="26" t="str">
        <f t="shared" si="0"/>
        <v/>
      </c>
      <c r="Q43" s="27" t="str">
        <f>IF($C43="","",SUM('พ.ค.'!AK41,'มิ.ย.'!AK41,'ก.ค.'!AK41,'ส.ค.'!AK41,'ก.ย.'!AK41,'ต.ค. ภ.1'!AK41))</f>
        <v/>
      </c>
      <c r="R43" s="27" t="str">
        <f>IF($C43="","",SUM('พ.ค.'!AL41,'มิ.ย.'!AL41,'ก.ค.'!AL41,'ส.ค.'!AL41,'ก.ย.'!AL41,'ต.ค. ภ.1'!AL41))</f>
        <v/>
      </c>
      <c r="S43" s="27" t="str">
        <f>IF($C43="","",SUM('พ.ค.'!AM41,'มิ.ย.'!AM41,'ก.ค.'!AM41,'ส.ค.'!AM41,'ก.ย.'!AM41,'ต.ค. ภ.1'!AM41))</f>
        <v/>
      </c>
      <c r="T43" s="29" t="str">
        <f>IF($C43="","",IF(ข้อมูลนักเรียน!H39="แขวนลอย","แขวนลอย",IF(ข้อมูลนักเรียน!$H39="ย้ายออก","ย้ายออก",(P43/$P$4)*100)))</f>
        <v/>
      </c>
      <c r="U43" s="26" t="str">
        <f t="shared" si="1"/>
        <v/>
      </c>
      <c r="V43" s="27" t="str">
        <f>IF($C43="","",SUM('ต.ค. ภ.2'!AK41,'พ.ย.'!AK41,'ธ.ค.'!AK41,'ม.ค.'!AK41,'ก.พ.'!AK41,'มี.ค.'!AK41))</f>
        <v/>
      </c>
      <c r="W43" s="27" t="str">
        <f>IF($C43="","",SUM('ต.ค. ภ.2'!AL41,'พ.ย.'!AL41,'ธ.ค.'!AL41,'ม.ค.'!AL41,'ก.พ.'!AL41,'มี.ค.'!AL41))</f>
        <v/>
      </c>
      <c r="X43" s="27" t="str">
        <f>IF($C43="","",SUM('ต.ค. ภ.2'!AM41,'พ.ย.'!AM41,'ธ.ค.'!AM41,'ม.ค.'!AM41,'ก.พ.'!AM41,'มี.ค.'!AM41))</f>
        <v/>
      </c>
      <c r="Y43" s="29" t="str">
        <f>IF($C43="","",IF(ข้อมูลนักเรียน!H39="แขวนลอย","แขวนลอย",IF(ข้อมูลนักเรียน!$H39="ย้ายออก","ย้ายออก",(U43/$U$4)*100)))</f>
        <v/>
      </c>
      <c r="Z43" s="26" t="str">
        <f t="shared" si="2"/>
        <v/>
      </c>
      <c r="AA43" s="27" t="str">
        <f>IF($C43="","",SUM('พ.ค.'!AK41,'มิ.ย.'!AK41,'ก.ค.'!AK41,'ส.ค.'!AK41,'ก.ย.'!AK41,'ต.ค. ภ.1'!AK41,'ต.ค. ภ.2'!AK41,'พ.ย.'!AK41,'ธ.ค.'!AK41,'ม.ค.'!AK41,'ก.พ.'!AK41,'มี.ค.'!AK41))</f>
        <v/>
      </c>
      <c r="AB43" s="27" t="str">
        <f>IF($C43="","",SUM('พ.ค.'!AL41,'มิ.ย.'!AL41,'ก.ค.'!AL41,'ส.ค.'!AL41,'ก.ย.'!AL41,'ต.ค. ภ.1'!AL41,'ต.ค. ภ.2'!AL41,'พ.ย.'!AL41,'ธ.ค.'!AL41,'ม.ค.'!AL41,'ก.พ.'!AL41,'มี.ค.'!AL41))</f>
        <v/>
      </c>
      <c r="AC43" s="28" t="str">
        <f>IF($C43="","",SUM('พ.ค.'!AM41,'มิ.ย.'!AM41,'ก.ค.'!AM41,'ส.ค.'!AM41,'ก.ย.'!AM41,'ต.ค. ภ.1'!AM41,'ต.ค. ภ.2'!AM41,'พ.ย.'!AM41,'ธ.ค.'!AM41,'ม.ค.'!AM41,'ก.พ.'!AM41,'มี.ค.'!AM41))</f>
        <v/>
      </c>
      <c r="AD43" s="29" t="str">
        <f>IF($C43="","",IF(ข้อมูลนักเรียน!H39="แขวนลอย","แขวนลอย",IF(ข้อมูลนักเรียน!$H39="ย้ายออก","ย้ายออก",(Z43/$Z$4)*100)))</f>
        <v/>
      </c>
      <c r="AE43" s="30" t="str">
        <f>IF($C43="","",IF(ข้อมูลนักเรียน!$H39="ย้ายออก","ย้ายออก",IF(ข้อมูลนักเรียน!H39="แขวนลอย","แขวนลอย",IF(AD43&gt;=ตั้งค่า!$I$10,"ผ่าน","ไม่ผ่าน"))))</f>
        <v/>
      </c>
      <c r="AF43" s="19"/>
      <c r="AG43" s="19"/>
      <c r="AH43" s="19"/>
    </row>
    <row r="44" spans="1:34" x14ac:dyDescent="0.35">
      <c r="A44" s="13"/>
      <c r="B44" s="12">
        <v>39</v>
      </c>
      <c r="C44" s="22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D44" s="23" t="str">
        <f>IF($C44="","",'พ.ค.'!$AI42)</f>
        <v/>
      </c>
      <c r="E44" s="23" t="str">
        <f>IF($C44="","",'มิ.ย.'!$AI42)</f>
        <v/>
      </c>
      <c r="F44" s="23" t="str">
        <f>IF($C44="","",'ก.ค.'!$AI42)</f>
        <v/>
      </c>
      <c r="G44" s="23" t="str">
        <f>IF($C44="","",'ส.ค.'!$AI42)</f>
        <v/>
      </c>
      <c r="H44" s="23" t="str">
        <f>IF($C44="","",'ก.ย.'!$AI42)</f>
        <v/>
      </c>
      <c r="I44" s="23" t="str">
        <f>IF($C44="","",'ต.ค. ภ.1'!$AI42)</f>
        <v/>
      </c>
      <c r="J44" s="24" t="str">
        <f>'ต.ค. ภ.2'!AI42</f>
        <v/>
      </c>
      <c r="K44" s="24" t="str">
        <f>IF($C44="","",'พ.ย.'!$AI42)</f>
        <v/>
      </c>
      <c r="L44" s="25" t="str">
        <f>IF($C44="","",'ธ.ค.'!$AI42)</f>
        <v/>
      </c>
      <c r="M44" s="25" t="str">
        <f>IF($C44="","",'ม.ค.'!$AI42)</f>
        <v/>
      </c>
      <c r="N44" s="25" t="str">
        <f>IF($C44="","",'ก.พ.'!$AI42)</f>
        <v/>
      </c>
      <c r="O44" s="25" t="str">
        <f>IF($C44="","",'มี.ค.'!$AI42)</f>
        <v/>
      </c>
      <c r="P44" s="26" t="str">
        <f t="shared" si="0"/>
        <v/>
      </c>
      <c r="Q44" s="27" t="str">
        <f>IF($C44="","",SUM('พ.ค.'!AK42,'มิ.ย.'!AK42,'ก.ค.'!AK42,'ส.ค.'!AK42,'ก.ย.'!AK42,'ต.ค. ภ.1'!AK42))</f>
        <v/>
      </c>
      <c r="R44" s="27" t="str">
        <f>IF($C44="","",SUM('พ.ค.'!AL42,'มิ.ย.'!AL42,'ก.ค.'!AL42,'ส.ค.'!AL42,'ก.ย.'!AL42,'ต.ค. ภ.1'!AL42))</f>
        <v/>
      </c>
      <c r="S44" s="27" t="str">
        <f>IF($C44="","",SUM('พ.ค.'!AM42,'มิ.ย.'!AM42,'ก.ค.'!AM42,'ส.ค.'!AM42,'ก.ย.'!AM42,'ต.ค. ภ.1'!AM42))</f>
        <v/>
      </c>
      <c r="T44" s="29" t="str">
        <f>IF($C44="","",IF(ข้อมูลนักเรียน!H40="แขวนลอย","แขวนลอย",IF(ข้อมูลนักเรียน!$H40="ย้ายออก","ย้ายออก",(P44/$P$4)*100)))</f>
        <v/>
      </c>
      <c r="U44" s="26" t="str">
        <f t="shared" si="1"/>
        <v/>
      </c>
      <c r="V44" s="27" t="str">
        <f>IF($C44="","",SUM('ต.ค. ภ.2'!AK42,'พ.ย.'!AK42,'ธ.ค.'!AK42,'ม.ค.'!AK42,'ก.พ.'!AK42,'มี.ค.'!AK42))</f>
        <v/>
      </c>
      <c r="W44" s="27" t="str">
        <f>IF($C44="","",SUM('ต.ค. ภ.2'!AL42,'พ.ย.'!AL42,'ธ.ค.'!AL42,'ม.ค.'!AL42,'ก.พ.'!AL42,'มี.ค.'!AL42))</f>
        <v/>
      </c>
      <c r="X44" s="27" t="str">
        <f>IF($C44="","",SUM('ต.ค. ภ.2'!AM42,'พ.ย.'!AM42,'ธ.ค.'!AM42,'ม.ค.'!AM42,'ก.พ.'!AM42,'มี.ค.'!AM42))</f>
        <v/>
      </c>
      <c r="Y44" s="29" t="str">
        <f>IF($C44="","",IF(ข้อมูลนักเรียน!H40="แขวนลอย","แขวนลอย",IF(ข้อมูลนักเรียน!$H40="ย้ายออก","ย้ายออก",(U44/$U$4)*100)))</f>
        <v/>
      </c>
      <c r="Z44" s="26" t="str">
        <f t="shared" si="2"/>
        <v/>
      </c>
      <c r="AA44" s="27" t="str">
        <f>IF($C44="","",SUM('พ.ค.'!AK42,'มิ.ย.'!AK42,'ก.ค.'!AK42,'ส.ค.'!AK42,'ก.ย.'!AK42,'ต.ค. ภ.1'!AK42,'ต.ค. ภ.2'!AK42,'พ.ย.'!AK42,'ธ.ค.'!AK42,'ม.ค.'!AK42,'ก.พ.'!AK42,'มี.ค.'!AK42))</f>
        <v/>
      </c>
      <c r="AB44" s="27" t="str">
        <f>IF($C44="","",SUM('พ.ค.'!AL42,'มิ.ย.'!AL42,'ก.ค.'!AL42,'ส.ค.'!AL42,'ก.ย.'!AL42,'ต.ค. ภ.1'!AL42,'ต.ค. ภ.2'!AL42,'พ.ย.'!AL42,'ธ.ค.'!AL42,'ม.ค.'!AL42,'ก.พ.'!AL42,'มี.ค.'!AL42))</f>
        <v/>
      </c>
      <c r="AC44" s="28" t="str">
        <f>IF($C44="","",SUM('พ.ค.'!AM42,'มิ.ย.'!AM42,'ก.ค.'!AM42,'ส.ค.'!AM42,'ก.ย.'!AM42,'ต.ค. ภ.1'!AM42,'ต.ค. ภ.2'!AM42,'พ.ย.'!AM42,'ธ.ค.'!AM42,'ม.ค.'!AM42,'ก.พ.'!AM42,'มี.ค.'!AM42))</f>
        <v/>
      </c>
      <c r="AD44" s="29" t="str">
        <f>IF($C44="","",IF(ข้อมูลนักเรียน!H40="แขวนลอย","แขวนลอย",IF(ข้อมูลนักเรียน!$H40="ย้ายออก","ย้ายออก",(Z44/$Z$4)*100)))</f>
        <v/>
      </c>
      <c r="AE44" s="30" t="str">
        <f>IF($C44="","",IF(ข้อมูลนักเรียน!$H40="ย้ายออก","ย้ายออก",IF(ข้อมูลนักเรียน!H40="แขวนลอย","แขวนลอย",IF(AD44&gt;=ตั้งค่า!$I$10,"ผ่าน","ไม่ผ่าน"))))</f>
        <v/>
      </c>
      <c r="AF44" s="19"/>
      <c r="AG44" s="19"/>
      <c r="AH44" s="19"/>
    </row>
    <row r="45" spans="1:34" x14ac:dyDescent="0.35">
      <c r="A45" s="13"/>
      <c r="B45" s="12">
        <v>40</v>
      </c>
      <c r="C45" s="22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D45" s="23" t="str">
        <f>IF($C45="","",'พ.ค.'!$AI43)</f>
        <v/>
      </c>
      <c r="E45" s="23" t="str">
        <f>IF($C45="","",'มิ.ย.'!$AI43)</f>
        <v/>
      </c>
      <c r="F45" s="23" t="str">
        <f>IF($C45="","",'ก.ค.'!$AI43)</f>
        <v/>
      </c>
      <c r="G45" s="23" t="str">
        <f>IF($C45="","",'ส.ค.'!$AI43)</f>
        <v/>
      </c>
      <c r="H45" s="23" t="str">
        <f>IF($C45="","",'ก.ย.'!$AI43)</f>
        <v/>
      </c>
      <c r="I45" s="23" t="str">
        <f>IF($C45="","",'ต.ค. ภ.1'!$AI43)</f>
        <v/>
      </c>
      <c r="J45" s="24" t="str">
        <f>'ต.ค. ภ.2'!AI43</f>
        <v/>
      </c>
      <c r="K45" s="24" t="str">
        <f>IF($C45="","",'พ.ย.'!$AI43)</f>
        <v/>
      </c>
      <c r="L45" s="25" t="str">
        <f>IF($C45="","",'ธ.ค.'!$AI43)</f>
        <v/>
      </c>
      <c r="M45" s="25" t="str">
        <f>IF($C45="","",'ม.ค.'!$AI43)</f>
        <v/>
      </c>
      <c r="N45" s="25" t="str">
        <f>IF($C45="","",'ก.พ.'!$AI43)</f>
        <v/>
      </c>
      <c r="O45" s="25" t="str">
        <f>IF($C45="","",'มี.ค.'!$AI43)</f>
        <v/>
      </c>
      <c r="P45" s="26" t="str">
        <f t="shared" si="0"/>
        <v/>
      </c>
      <c r="Q45" s="27" t="str">
        <f>IF($C45="","",SUM('พ.ค.'!AK43,'มิ.ย.'!AK43,'ก.ค.'!AK43,'ส.ค.'!AK43,'ก.ย.'!AK43,'ต.ค. ภ.1'!AK43))</f>
        <v/>
      </c>
      <c r="R45" s="27" t="str">
        <f>IF($C45="","",SUM('พ.ค.'!AL43,'มิ.ย.'!AL43,'ก.ค.'!AL43,'ส.ค.'!AL43,'ก.ย.'!AL43,'ต.ค. ภ.1'!AL43))</f>
        <v/>
      </c>
      <c r="S45" s="27" t="str">
        <f>IF($C45="","",SUM('พ.ค.'!AM43,'มิ.ย.'!AM43,'ก.ค.'!AM43,'ส.ค.'!AM43,'ก.ย.'!AM43,'ต.ค. ภ.1'!AM43))</f>
        <v/>
      </c>
      <c r="T45" s="29" t="str">
        <f>IF($C45="","",IF(ข้อมูลนักเรียน!H41="แขวนลอย","แขวนลอย",IF(ข้อมูลนักเรียน!$H41="ย้ายออก","ย้ายออก",(P45/$P$4)*100)))</f>
        <v/>
      </c>
      <c r="U45" s="26" t="str">
        <f t="shared" si="1"/>
        <v/>
      </c>
      <c r="V45" s="27" t="str">
        <f>IF($C45="","",SUM('ต.ค. ภ.2'!AK43,'พ.ย.'!AK43,'ธ.ค.'!AK43,'ม.ค.'!AK43,'ก.พ.'!AK43,'มี.ค.'!AK43))</f>
        <v/>
      </c>
      <c r="W45" s="27" t="str">
        <f>IF($C45="","",SUM('ต.ค. ภ.2'!AL43,'พ.ย.'!AL43,'ธ.ค.'!AL43,'ม.ค.'!AL43,'ก.พ.'!AL43,'มี.ค.'!AL43))</f>
        <v/>
      </c>
      <c r="X45" s="27" t="str">
        <f>IF($C45="","",SUM('ต.ค. ภ.2'!AM43,'พ.ย.'!AM43,'ธ.ค.'!AM43,'ม.ค.'!AM43,'ก.พ.'!AM43,'มี.ค.'!AM43))</f>
        <v/>
      </c>
      <c r="Y45" s="29" t="str">
        <f>IF($C45="","",IF(ข้อมูลนักเรียน!H41="แขวนลอย","แขวนลอย",IF(ข้อมูลนักเรียน!$H41="ย้ายออก","ย้ายออก",(U45/$U$4)*100)))</f>
        <v/>
      </c>
      <c r="Z45" s="26" t="str">
        <f t="shared" si="2"/>
        <v/>
      </c>
      <c r="AA45" s="27" t="str">
        <f>IF($C45="","",SUM('พ.ค.'!AK43,'มิ.ย.'!AK43,'ก.ค.'!AK43,'ส.ค.'!AK43,'ก.ย.'!AK43,'ต.ค. ภ.1'!AK43,'ต.ค. ภ.2'!AK43,'พ.ย.'!AK43,'ธ.ค.'!AK43,'ม.ค.'!AK43,'ก.พ.'!AK43,'มี.ค.'!AK43))</f>
        <v/>
      </c>
      <c r="AB45" s="27" t="str">
        <f>IF($C45="","",SUM('พ.ค.'!AL43,'มิ.ย.'!AL43,'ก.ค.'!AL43,'ส.ค.'!AL43,'ก.ย.'!AL43,'ต.ค. ภ.1'!AL43,'ต.ค. ภ.2'!AL43,'พ.ย.'!AL43,'ธ.ค.'!AL43,'ม.ค.'!AL43,'ก.พ.'!AL43,'มี.ค.'!AL43))</f>
        <v/>
      </c>
      <c r="AC45" s="28" t="str">
        <f>IF($C45="","",SUM('พ.ค.'!AM43,'มิ.ย.'!AM43,'ก.ค.'!AM43,'ส.ค.'!AM43,'ก.ย.'!AM43,'ต.ค. ภ.1'!AM43,'ต.ค. ภ.2'!AM43,'พ.ย.'!AM43,'ธ.ค.'!AM43,'ม.ค.'!AM43,'ก.พ.'!AM43,'มี.ค.'!AM43))</f>
        <v/>
      </c>
      <c r="AD45" s="29" t="str">
        <f>IF($C45="","",IF(ข้อมูลนักเรียน!H41="แขวนลอย","แขวนลอย",IF(ข้อมูลนักเรียน!$H41="ย้ายออก","ย้ายออก",(Z45/$Z$4)*100)))</f>
        <v/>
      </c>
      <c r="AE45" s="30" t="str">
        <f>IF($C45="","",IF(ข้อมูลนักเรียน!$H41="ย้ายออก","ย้ายออก",IF(ข้อมูลนักเรียน!H41="แขวนลอย","แขวนลอย",IF(AD45&gt;=ตั้งค่า!$I$10,"ผ่าน","ไม่ผ่าน"))))</f>
        <v/>
      </c>
      <c r="AF45" s="19"/>
      <c r="AG45" s="19"/>
      <c r="AH45" s="19"/>
    </row>
    <row r="46" spans="1:34" x14ac:dyDescent="0.35">
      <c r="A46" s="13"/>
      <c r="B46" s="12">
        <v>41</v>
      </c>
      <c r="C46" s="22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D46" s="23" t="str">
        <f>IF($C46="","",'พ.ค.'!$AI44)</f>
        <v/>
      </c>
      <c r="E46" s="23" t="str">
        <f>IF($C46="","",'มิ.ย.'!$AI44)</f>
        <v/>
      </c>
      <c r="F46" s="23" t="str">
        <f>IF($C46="","",'ก.ค.'!$AI44)</f>
        <v/>
      </c>
      <c r="G46" s="23" t="str">
        <f>IF($C46="","",'ส.ค.'!$AI44)</f>
        <v/>
      </c>
      <c r="H46" s="23" t="str">
        <f>IF($C46="","",'ก.ย.'!$AI44)</f>
        <v/>
      </c>
      <c r="I46" s="23" t="str">
        <f>IF($C46="","",'ต.ค. ภ.1'!$AI44)</f>
        <v/>
      </c>
      <c r="J46" s="24" t="str">
        <f>'ต.ค. ภ.2'!AI44</f>
        <v/>
      </c>
      <c r="K46" s="24" t="str">
        <f>IF($C46="","",'พ.ย.'!$AI44)</f>
        <v/>
      </c>
      <c r="L46" s="25" t="str">
        <f>IF($C46="","",'ธ.ค.'!$AI44)</f>
        <v/>
      </c>
      <c r="M46" s="25" t="str">
        <f>IF($C46="","",'ม.ค.'!$AI44)</f>
        <v/>
      </c>
      <c r="N46" s="25" t="str">
        <f>IF($C46="","",'ก.พ.'!$AI44)</f>
        <v/>
      </c>
      <c r="O46" s="25" t="str">
        <f>IF($C46="","",'มี.ค.'!$AI44)</f>
        <v/>
      </c>
      <c r="P46" s="26" t="str">
        <f t="shared" si="0"/>
        <v/>
      </c>
      <c r="Q46" s="27" t="str">
        <f>IF($C46="","",SUM('พ.ค.'!AK44,'มิ.ย.'!AK44,'ก.ค.'!AK44,'ส.ค.'!AK44,'ก.ย.'!AK44,'ต.ค. ภ.1'!AK44))</f>
        <v/>
      </c>
      <c r="R46" s="27" t="str">
        <f>IF($C46="","",SUM('พ.ค.'!AL44,'มิ.ย.'!AL44,'ก.ค.'!AL44,'ส.ค.'!AL44,'ก.ย.'!AL44,'ต.ค. ภ.1'!AL44))</f>
        <v/>
      </c>
      <c r="S46" s="27" t="str">
        <f>IF($C46="","",SUM('พ.ค.'!AM44,'มิ.ย.'!AM44,'ก.ค.'!AM44,'ส.ค.'!AM44,'ก.ย.'!AM44,'ต.ค. ภ.1'!AM44))</f>
        <v/>
      </c>
      <c r="T46" s="29" t="str">
        <f>IF($C46="","",IF(ข้อมูลนักเรียน!H42="แขวนลอย","แขวนลอย",IF(ข้อมูลนักเรียน!$H42="ย้ายออก","ย้ายออก",(P46/$P$4)*100)))</f>
        <v/>
      </c>
      <c r="U46" s="26" t="str">
        <f t="shared" si="1"/>
        <v/>
      </c>
      <c r="V46" s="27" t="str">
        <f>IF($C46="","",SUM('ต.ค. ภ.2'!AK44,'พ.ย.'!AK44,'ธ.ค.'!AK44,'ม.ค.'!AK44,'ก.พ.'!AK44,'มี.ค.'!AK44))</f>
        <v/>
      </c>
      <c r="W46" s="27" t="str">
        <f>IF($C46="","",SUM('ต.ค. ภ.2'!AL44,'พ.ย.'!AL44,'ธ.ค.'!AL44,'ม.ค.'!AL44,'ก.พ.'!AL44,'มี.ค.'!AL44))</f>
        <v/>
      </c>
      <c r="X46" s="27" t="str">
        <f>IF($C46="","",SUM('ต.ค. ภ.2'!AM44,'พ.ย.'!AM44,'ธ.ค.'!AM44,'ม.ค.'!AM44,'ก.พ.'!AM44,'มี.ค.'!AM44))</f>
        <v/>
      </c>
      <c r="Y46" s="29" t="str">
        <f>IF($C46="","",IF(ข้อมูลนักเรียน!H42="แขวนลอย","แขวนลอย",IF(ข้อมูลนักเรียน!$H42="ย้ายออก","ย้ายออก",(U46/$U$4)*100)))</f>
        <v/>
      </c>
      <c r="Z46" s="26" t="str">
        <f t="shared" si="2"/>
        <v/>
      </c>
      <c r="AA46" s="27" t="str">
        <f>IF($C46="","",SUM('พ.ค.'!AK44,'มิ.ย.'!AK44,'ก.ค.'!AK44,'ส.ค.'!AK44,'ก.ย.'!AK44,'ต.ค. ภ.1'!AK44,'ต.ค. ภ.2'!AK44,'พ.ย.'!AK44,'ธ.ค.'!AK44,'ม.ค.'!AK44,'ก.พ.'!AK44,'มี.ค.'!AK44))</f>
        <v/>
      </c>
      <c r="AB46" s="27" t="str">
        <f>IF($C46="","",SUM('พ.ค.'!AL44,'มิ.ย.'!AL44,'ก.ค.'!AL44,'ส.ค.'!AL44,'ก.ย.'!AL44,'ต.ค. ภ.1'!AL44,'ต.ค. ภ.2'!AL44,'พ.ย.'!AL44,'ธ.ค.'!AL44,'ม.ค.'!AL44,'ก.พ.'!AL44,'มี.ค.'!AL44))</f>
        <v/>
      </c>
      <c r="AC46" s="28" t="str">
        <f>IF($C46="","",SUM('พ.ค.'!AM44,'มิ.ย.'!AM44,'ก.ค.'!AM44,'ส.ค.'!AM44,'ก.ย.'!AM44,'ต.ค. ภ.1'!AM44,'ต.ค. ภ.2'!AM44,'พ.ย.'!AM44,'ธ.ค.'!AM44,'ม.ค.'!AM44,'ก.พ.'!AM44,'มี.ค.'!AM44))</f>
        <v/>
      </c>
      <c r="AD46" s="29" t="str">
        <f>IF($C46="","",IF(ข้อมูลนักเรียน!H42="แขวนลอย","แขวนลอย",IF(ข้อมูลนักเรียน!$H42="ย้ายออก","ย้ายออก",(Z46/$Z$4)*100)))</f>
        <v/>
      </c>
      <c r="AE46" s="30" t="str">
        <f>IF($C46="","",IF(ข้อมูลนักเรียน!$H42="ย้ายออก","ย้ายออก",IF(ข้อมูลนักเรียน!H42="แขวนลอย","แขวนลอย",IF(AD46&gt;=ตั้งค่า!$I$10,"ผ่าน","ไม่ผ่าน"))))</f>
        <v/>
      </c>
      <c r="AF46" s="19"/>
      <c r="AG46" s="19"/>
      <c r="AH46" s="19"/>
    </row>
    <row r="47" spans="1:34" x14ac:dyDescent="0.35">
      <c r="A47" s="13"/>
      <c r="B47" s="12">
        <v>42</v>
      </c>
      <c r="C47" s="22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D47" s="23" t="str">
        <f>IF($C47="","",'พ.ค.'!$AI45)</f>
        <v/>
      </c>
      <c r="E47" s="23" t="str">
        <f>IF($C47="","",'มิ.ย.'!$AI45)</f>
        <v/>
      </c>
      <c r="F47" s="23" t="str">
        <f>IF($C47="","",'ก.ค.'!$AI45)</f>
        <v/>
      </c>
      <c r="G47" s="23" t="str">
        <f>IF($C47="","",'ส.ค.'!$AI45)</f>
        <v/>
      </c>
      <c r="H47" s="23" t="str">
        <f>IF($C47="","",'ก.ย.'!$AI45)</f>
        <v/>
      </c>
      <c r="I47" s="23" t="str">
        <f>IF($C47="","",'ต.ค. ภ.1'!$AI45)</f>
        <v/>
      </c>
      <c r="J47" s="24" t="str">
        <f>'ต.ค. ภ.2'!AI45</f>
        <v/>
      </c>
      <c r="K47" s="24" t="str">
        <f>IF($C47="","",'พ.ย.'!$AI45)</f>
        <v/>
      </c>
      <c r="L47" s="25" t="str">
        <f>IF($C47="","",'ธ.ค.'!$AI45)</f>
        <v/>
      </c>
      <c r="M47" s="25" t="str">
        <f>IF($C47="","",'ม.ค.'!$AI45)</f>
        <v/>
      </c>
      <c r="N47" s="25" t="str">
        <f>IF($C47="","",'ก.พ.'!$AI45)</f>
        <v/>
      </c>
      <c r="O47" s="25" t="str">
        <f>IF($C47="","",'มี.ค.'!$AI45)</f>
        <v/>
      </c>
      <c r="P47" s="26" t="str">
        <f t="shared" si="0"/>
        <v/>
      </c>
      <c r="Q47" s="27" t="str">
        <f>IF($C47="","",SUM('พ.ค.'!AK45,'มิ.ย.'!AK45,'ก.ค.'!AK45,'ส.ค.'!AK45,'ก.ย.'!AK45,'ต.ค. ภ.1'!AK45))</f>
        <v/>
      </c>
      <c r="R47" s="27" t="str">
        <f>IF($C47="","",SUM('พ.ค.'!AL45,'มิ.ย.'!AL45,'ก.ค.'!AL45,'ส.ค.'!AL45,'ก.ย.'!AL45,'ต.ค. ภ.1'!AL45))</f>
        <v/>
      </c>
      <c r="S47" s="27" t="str">
        <f>IF($C47="","",SUM('พ.ค.'!AM45,'มิ.ย.'!AM45,'ก.ค.'!AM45,'ส.ค.'!AM45,'ก.ย.'!AM45,'ต.ค. ภ.1'!AM45))</f>
        <v/>
      </c>
      <c r="T47" s="29" t="str">
        <f>IF($C47="","",IF(ข้อมูลนักเรียน!H43="แขวนลอย","แขวนลอย",IF(ข้อมูลนักเรียน!$H43="ย้ายออก","ย้ายออก",(P47/$P$4)*100)))</f>
        <v/>
      </c>
      <c r="U47" s="26" t="str">
        <f t="shared" si="1"/>
        <v/>
      </c>
      <c r="V47" s="27" t="str">
        <f>IF($C47="","",SUM('ต.ค. ภ.2'!AK45,'พ.ย.'!AK45,'ธ.ค.'!AK45,'ม.ค.'!AK45,'ก.พ.'!AK45,'มี.ค.'!AK45))</f>
        <v/>
      </c>
      <c r="W47" s="27" t="str">
        <f>IF($C47="","",SUM('ต.ค. ภ.2'!AL45,'พ.ย.'!AL45,'ธ.ค.'!AL45,'ม.ค.'!AL45,'ก.พ.'!AL45,'มี.ค.'!AL45))</f>
        <v/>
      </c>
      <c r="X47" s="27" t="str">
        <f>IF($C47="","",SUM('ต.ค. ภ.2'!AM45,'พ.ย.'!AM45,'ธ.ค.'!AM45,'ม.ค.'!AM45,'ก.พ.'!AM45,'มี.ค.'!AM45))</f>
        <v/>
      </c>
      <c r="Y47" s="29" t="str">
        <f>IF($C47="","",IF(ข้อมูลนักเรียน!H43="แขวนลอย","แขวนลอย",IF(ข้อมูลนักเรียน!$H43="ย้ายออก","ย้ายออก",(U47/$U$4)*100)))</f>
        <v/>
      </c>
      <c r="Z47" s="26" t="str">
        <f t="shared" si="2"/>
        <v/>
      </c>
      <c r="AA47" s="27" t="str">
        <f>IF($C47="","",SUM('พ.ค.'!AK45,'มิ.ย.'!AK45,'ก.ค.'!AK45,'ส.ค.'!AK45,'ก.ย.'!AK45,'ต.ค. ภ.1'!AK45,'ต.ค. ภ.2'!AK45,'พ.ย.'!AK45,'ธ.ค.'!AK45,'ม.ค.'!AK45,'ก.พ.'!AK45,'มี.ค.'!AK45))</f>
        <v/>
      </c>
      <c r="AB47" s="27" t="str">
        <f>IF($C47="","",SUM('พ.ค.'!AL45,'มิ.ย.'!AL45,'ก.ค.'!AL45,'ส.ค.'!AL45,'ก.ย.'!AL45,'ต.ค. ภ.1'!AL45,'ต.ค. ภ.2'!AL45,'พ.ย.'!AL45,'ธ.ค.'!AL45,'ม.ค.'!AL45,'ก.พ.'!AL45,'มี.ค.'!AL45))</f>
        <v/>
      </c>
      <c r="AC47" s="28" t="str">
        <f>IF($C47="","",SUM('พ.ค.'!AM45,'มิ.ย.'!AM45,'ก.ค.'!AM45,'ส.ค.'!AM45,'ก.ย.'!AM45,'ต.ค. ภ.1'!AM45,'ต.ค. ภ.2'!AM45,'พ.ย.'!AM45,'ธ.ค.'!AM45,'ม.ค.'!AM45,'ก.พ.'!AM45,'มี.ค.'!AM45))</f>
        <v/>
      </c>
      <c r="AD47" s="29" t="str">
        <f>IF($C47="","",IF(ข้อมูลนักเรียน!H43="แขวนลอย","แขวนลอย",IF(ข้อมูลนักเรียน!$H43="ย้ายออก","ย้ายออก",(Z47/$Z$4)*100)))</f>
        <v/>
      </c>
      <c r="AE47" s="30" t="str">
        <f>IF($C47="","",IF(ข้อมูลนักเรียน!$H43="ย้ายออก","ย้ายออก",IF(ข้อมูลนักเรียน!H43="แขวนลอย","แขวนลอย",IF(AD47&gt;=ตั้งค่า!$I$10,"ผ่าน","ไม่ผ่าน"))))</f>
        <v/>
      </c>
      <c r="AF47" s="19"/>
      <c r="AG47" s="19"/>
      <c r="AH47" s="19"/>
    </row>
    <row r="48" spans="1:34" x14ac:dyDescent="0.35">
      <c r="A48" s="13"/>
      <c r="B48" s="12">
        <v>43</v>
      </c>
      <c r="C48" s="22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D48" s="23" t="str">
        <f>IF($C48="","",'พ.ค.'!$AI46)</f>
        <v/>
      </c>
      <c r="E48" s="23" t="str">
        <f>IF($C48="","",'มิ.ย.'!$AI46)</f>
        <v/>
      </c>
      <c r="F48" s="23" t="str">
        <f>IF($C48="","",'ก.ค.'!$AI46)</f>
        <v/>
      </c>
      <c r="G48" s="23" t="str">
        <f>IF($C48="","",'ส.ค.'!$AI46)</f>
        <v/>
      </c>
      <c r="H48" s="23" t="str">
        <f>IF($C48="","",'ก.ย.'!$AI46)</f>
        <v/>
      </c>
      <c r="I48" s="23" t="str">
        <f>IF($C48="","",'ต.ค. ภ.1'!$AI46)</f>
        <v/>
      </c>
      <c r="J48" s="24" t="str">
        <f>'ต.ค. ภ.2'!AI46</f>
        <v/>
      </c>
      <c r="K48" s="24" t="str">
        <f>IF($C48="","",'พ.ย.'!$AI46)</f>
        <v/>
      </c>
      <c r="L48" s="25" t="str">
        <f>IF($C48="","",'ธ.ค.'!$AI46)</f>
        <v/>
      </c>
      <c r="M48" s="25" t="str">
        <f>IF($C48="","",'ม.ค.'!$AI46)</f>
        <v/>
      </c>
      <c r="N48" s="25" t="str">
        <f>IF($C48="","",'ก.พ.'!$AI46)</f>
        <v/>
      </c>
      <c r="O48" s="25" t="str">
        <f>IF($C48="","",'มี.ค.'!$AI46)</f>
        <v/>
      </c>
      <c r="P48" s="26" t="str">
        <f t="shared" si="0"/>
        <v/>
      </c>
      <c r="Q48" s="27" t="str">
        <f>IF($C48="","",SUM('พ.ค.'!AK46,'มิ.ย.'!AK46,'ก.ค.'!AK46,'ส.ค.'!AK46,'ก.ย.'!AK46,'ต.ค. ภ.1'!AK46))</f>
        <v/>
      </c>
      <c r="R48" s="27" t="str">
        <f>IF($C48="","",SUM('พ.ค.'!AL46,'มิ.ย.'!AL46,'ก.ค.'!AL46,'ส.ค.'!AL46,'ก.ย.'!AL46,'ต.ค. ภ.1'!AL46))</f>
        <v/>
      </c>
      <c r="S48" s="27" t="str">
        <f>IF($C48="","",SUM('พ.ค.'!AM46,'มิ.ย.'!AM46,'ก.ค.'!AM46,'ส.ค.'!AM46,'ก.ย.'!AM46,'ต.ค. ภ.1'!AM46))</f>
        <v/>
      </c>
      <c r="T48" s="29" t="str">
        <f>IF($C48="","",IF(ข้อมูลนักเรียน!H44="แขวนลอย","แขวนลอย",IF(ข้อมูลนักเรียน!$H44="ย้ายออก","ย้ายออก",(P48/$P$4)*100)))</f>
        <v/>
      </c>
      <c r="U48" s="26" t="str">
        <f t="shared" si="1"/>
        <v/>
      </c>
      <c r="V48" s="27" t="str">
        <f>IF($C48="","",SUM('ต.ค. ภ.2'!AK46,'พ.ย.'!AK46,'ธ.ค.'!AK46,'ม.ค.'!AK46,'ก.พ.'!AK46,'มี.ค.'!AK46))</f>
        <v/>
      </c>
      <c r="W48" s="27" t="str">
        <f>IF($C48="","",SUM('ต.ค. ภ.2'!AL46,'พ.ย.'!AL46,'ธ.ค.'!AL46,'ม.ค.'!AL46,'ก.พ.'!AL46,'มี.ค.'!AL46))</f>
        <v/>
      </c>
      <c r="X48" s="27" t="str">
        <f>IF($C48="","",SUM('ต.ค. ภ.2'!AM46,'พ.ย.'!AM46,'ธ.ค.'!AM46,'ม.ค.'!AM46,'ก.พ.'!AM46,'มี.ค.'!AM46))</f>
        <v/>
      </c>
      <c r="Y48" s="29" t="str">
        <f>IF($C48="","",IF(ข้อมูลนักเรียน!H44="แขวนลอย","แขวนลอย",IF(ข้อมูลนักเรียน!$H44="ย้ายออก","ย้ายออก",(U48/$U$4)*100)))</f>
        <v/>
      </c>
      <c r="Z48" s="26" t="str">
        <f t="shared" si="2"/>
        <v/>
      </c>
      <c r="AA48" s="27" t="str">
        <f>IF($C48="","",SUM('พ.ค.'!AK46,'มิ.ย.'!AK46,'ก.ค.'!AK46,'ส.ค.'!AK46,'ก.ย.'!AK46,'ต.ค. ภ.1'!AK46,'ต.ค. ภ.2'!AK46,'พ.ย.'!AK46,'ธ.ค.'!AK46,'ม.ค.'!AK46,'ก.พ.'!AK46,'มี.ค.'!AK46))</f>
        <v/>
      </c>
      <c r="AB48" s="27" t="str">
        <f>IF($C48="","",SUM('พ.ค.'!AL46,'มิ.ย.'!AL46,'ก.ค.'!AL46,'ส.ค.'!AL46,'ก.ย.'!AL46,'ต.ค. ภ.1'!AL46,'ต.ค. ภ.2'!AL46,'พ.ย.'!AL46,'ธ.ค.'!AL46,'ม.ค.'!AL46,'ก.พ.'!AL46,'มี.ค.'!AL46))</f>
        <v/>
      </c>
      <c r="AC48" s="28" t="str">
        <f>IF($C48="","",SUM('พ.ค.'!AM46,'มิ.ย.'!AM46,'ก.ค.'!AM46,'ส.ค.'!AM46,'ก.ย.'!AM46,'ต.ค. ภ.1'!AM46,'ต.ค. ภ.2'!AM46,'พ.ย.'!AM46,'ธ.ค.'!AM46,'ม.ค.'!AM46,'ก.พ.'!AM46,'มี.ค.'!AM46))</f>
        <v/>
      </c>
      <c r="AD48" s="29" t="str">
        <f>IF($C48="","",IF(ข้อมูลนักเรียน!H44="แขวนลอย","แขวนลอย",IF(ข้อมูลนักเรียน!$H44="ย้ายออก","ย้ายออก",(Z48/$Z$4)*100)))</f>
        <v/>
      </c>
      <c r="AE48" s="30" t="str">
        <f>IF($C48="","",IF(ข้อมูลนักเรียน!$H44="ย้ายออก","ย้ายออก",IF(ข้อมูลนักเรียน!H44="แขวนลอย","แขวนลอย",IF(AD48&gt;=ตั้งค่า!$I$10,"ผ่าน","ไม่ผ่าน"))))</f>
        <v/>
      </c>
      <c r="AF48" s="19"/>
      <c r="AG48" s="19"/>
      <c r="AH48" s="19"/>
    </row>
    <row r="49" spans="1:34" x14ac:dyDescent="0.35">
      <c r="A49" s="13"/>
      <c r="B49" s="12">
        <v>44</v>
      </c>
      <c r="C49" s="22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D49" s="23" t="str">
        <f>IF($C49="","",'พ.ค.'!$AI47)</f>
        <v/>
      </c>
      <c r="E49" s="23" t="str">
        <f>IF($C49="","",'มิ.ย.'!$AI47)</f>
        <v/>
      </c>
      <c r="F49" s="23" t="str">
        <f>IF($C49="","",'ก.ค.'!$AI47)</f>
        <v/>
      </c>
      <c r="G49" s="23" t="str">
        <f>IF($C49="","",'ส.ค.'!$AI47)</f>
        <v/>
      </c>
      <c r="H49" s="23" t="str">
        <f>IF($C49="","",'ก.ย.'!$AI47)</f>
        <v/>
      </c>
      <c r="I49" s="23" t="str">
        <f>IF($C49="","",'ต.ค. ภ.1'!$AI47)</f>
        <v/>
      </c>
      <c r="J49" s="24" t="str">
        <f>'ต.ค. ภ.2'!AI47</f>
        <v/>
      </c>
      <c r="K49" s="24" t="str">
        <f>IF($C49="","",'พ.ย.'!$AI47)</f>
        <v/>
      </c>
      <c r="L49" s="25" t="str">
        <f>IF($C49="","",'ธ.ค.'!$AI47)</f>
        <v/>
      </c>
      <c r="M49" s="25" t="str">
        <f>IF($C49="","",'ม.ค.'!$AI47)</f>
        <v/>
      </c>
      <c r="N49" s="25" t="str">
        <f>IF($C49="","",'ก.พ.'!$AI47)</f>
        <v/>
      </c>
      <c r="O49" s="25" t="str">
        <f>IF($C49="","",'มี.ค.'!$AI47)</f>
        <v/>
      </c>
      <c r="P49" s="26" t="str">
        <f t="shared" si="0"/>
        <v/>
      </c>
      <c r="Q49" s="27" t="str">
        <f>IF($C49="","",SUM('พ.ค.'!AK47,'มิ.ย.'!AK47,'ก.ค.'!AK47,'ส.ค.'!AK47,'ก.ย.'!AK47,'ต.ค. ภ.1'!AK47))</f>
        <v/>
      </c>
      <c r="R49" s="27" t="str">
        <f>IF($C49="","",SUM('พ.ค.'!AL47,'มิ.ย.'!AL47,'ก.ค.'!AL47,'ส.ค.'!AL47,'ก.ย.'!AL47,'ต.ค. ภ.1'!AL47))</f>
        <v/>
      </c>
      <c r="S49" s="27" t="str">
        <f>IF($C49="","",SUM('พ.ค.'!AM47,'มิ.ย.'!AM47,'ก.ค.'!AM47,'ส.ค.'!AM47,'ก.ย.'!AM47,'ต.ค. ภ.1'!AM47))</f>
        <v/>
      </c>
      <c r="T49" s="29" t="str">
        <f>IF($C49="","",IF(ข้อมูลนักเรียน!H45="แขวนลอย","แขวนลอย",IF(ข้อมูลนักเรียน!$H45="ย้ายออก","ย้ายออก",(P49/$P$4)*100)))</f>
        <v/>
      </c>
      <c r="U49" s="26" t="str">
        <f t="shared" si="1"/>
        <v/>
      </c>
      <c r="V49" s="27" t="str">
        <f>IF($C49="","",SUM('ต.ค. ภ.2'!AK47,'พ.ย.'!AK47,'ธ.ค.'!AK47,'ม.ค.'!AK47,'ก.พ.'!AK47,'มี.ค.'!AK47))</f>
        <v/>
      </c>
      <c r="W49" s="27" t="str">
        <f>IF($C49="","",SUM('ต.ค. ภ.2'!AL47,'พ.ย.'!AL47,'ธ.ค.'!AL47,'ม.ค.'!AL47,'ก.พ.'!AL47,'มี.ค.'!AL47))</f>
        <v/>
      </c>
      <c r="X49" s="27" t="str">
        <f>IF($C49="","",SUM('ต.ค. ภ.2'!AM47,'พ.ย.'!AM47,'ธ.ค.'!AM47,'ม.ค.'!AM47,'ก.พ.'!AM47,'มี.ค.'!AM47))</f>
        <v/>
      </c>
      <c r="Y49" s="29" t="str">
        <f>IF($C49="","",IF(ข้อมูลนักเรียน!H45="แขวนลอย","แขวนลอย",IF(ข้อมูลนักเรียน!$H45="ย้ายออก","ย้ายออก",(U49/$U$4)*100)))</f>
        <v/>
      </c>
      <c r="Z49" s="26" t="str">
        <f t="shared" si="2"/>
        <v/>
      </c>
      <c r="AA49" s="27" t="str">
        <f>IF($C49="","",SUM('พ.ค.'!AK47,'มิ.ย.'!AK47,'ก.ค.'!AK47,'ส.ค.'!AK47,'ก.ย.'!AK47,'ต.ค. ภ.1'!AK47,'ต.ค. ภ.2'!AK47,'พ.ย.'!AK47,'ธ.ค.'!AK47,'ม.ค.'!AK47,'ก.พ.'!AK47,'มี.ค.'!AK47))</f>
        <v/>
      </c>
      <c r="AB49" s="27" t="str">
        <f>IF($C49="","",SUM('พ.ค.'!AL47,'มิ.ย.'!AL47,'ก.ค.'!AL47,'ส.ค.'!AL47,'ก.ย.'!AL47,'ต.ค. ภ.1'!AL47,'ต.ค. ภ.2'!AL47,'พ.ย.'!AL47,'ธ.ค.'!AL47,'ม.ค.'!AL47,'ก.พ.'!AL47,'มี.ค.'!AL47))</f>
        <v/>
      </c>
      <c r="AC49" s="28" t="str">
        <f>IF($C49="","",SUM('พ.ค.'!AM47,'มิ.ย.'!AM47,'ก.ค.'!AM47,'ส.ค.'!AM47,'ก.ย.'!AM47,'ต.ค. ภ.1'!AM47,'ต.ค. ภ.2'!AM47,'พ.ย.'!AM47,'ธ.ค.'!AM47,'ม.ค.'!AM47,'ก.พ.'!AM47,'มี.ค.'!AM47))</f>
        <v/>
      </c>
      <c r="AD49" s="29" t="str">
        <f>IF($C49="","",IF(ข้อมูลนักเรียน!H45="แขวนลอย","แขวนลอย",IF(ข้อมูลนักเรียน!$H45="ย้ายออก","ย้ายออก",(Z49/$Z$4)*100)))</f>
        <v/>
      </c>
      <c r="AE49" s="30" t="str">
        <f>IF($C49="","",IF(ข้อมูลนักเรียน!$H45="ย้ายออก","ย้ายออก",IF(ข้อมูลนักเรียน!H45="แขวนลอย","แขวนลอย",IF(AD49&gt;=ตั้งค่า!$I$10,"ผ่าน","ไม่ผ่าน"))))</f>
        <v/>
      </c>
      <c r="AF49" s="19"/>
      <c r="AG49" s="19"/>
      <c r="AH49" s="19"/>
    </row>
    <row r="50" spans="1:34" x14ac:dyDescent="0.35">
      <c r="A50" s="13"/>
      <c r="B50" s="12">
        <v>45</v>
      </c>
      <c r="C50" s="22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D50" s="23" t="str">
        <f>IF($C50="","",'พ.ค.'!$AI48)</f>
        <v/>
      </c>
      <c r="E50" s="23" t="str">
        <f>IF($C50="","",'มิ.ย.'!$AI48)</f>
        <v/>
      </c>
      <c r="F50" s="23" t="str">
        <f>IF($C50="","",'ก.ค.'!$AI48)</f>
        <v/>
      </c>
      <c r="G50" s="23" t="str">
        <f>IF($C50="","",'ส.ค.'!$AI48)</f>
        <v/>
      </c>
      <c r="H50" s="23" t="str">
        <f>IF($C50="","",'ก.ย.'!$AI48)</f>
        <v/>
      </c>
      <c r="I50" s="23" t="str">
        <f>IF($C50="","",'ต.ค. ภ.1'!$AI48)</f>
        <v/>
      </c>
      <c r="J50" s="24" t="str">
        <f>'ต.ค. ภ.2'!AI48</f>
        <v/>
      </c>
      <c r="K50" s="24" t="str">
        <f>IF($C50="","",'พ.ย.'!$AI48)</f>
        <v/>
      </c>
      <c r="L50" s="25" t="str">
        <f>IF($C50="","",'ธ.ค.'!$AI48)</f>
        <v/>
      </c>
      <c r="M50" s="25" t="str">
        <f>IF($C50="","",'ม.ค.'!$AI48)</f>
        <v/>
      </c>
      <c r="N50" s="25" t="str">
        <f>IF($C50="","",'ก.พ.'!$AI48)</f>
        <v/>
      </c>
      <c r="O50" s="25" t="str">
        <f>IF($C50="","",'มี.ค.'!$AI48)</f>
        <v/>
      </c>
      <c r="P50" s="26" t="str">
        <f t="shared" si="0"/>
        <v/>
      </c>
      <c r="Q50" s="27" t="str">
        <f>IF($C50="","",SUM('พ.ค.'!AK48,'มิ.ย.'!AK48,'ก.ค.'!AK48,'ส.ค.'!AK48,'ก.ย.'!AK48,'ต.ค. ภ.1'!AK48))</f>
        <v/>
      </c>
      <c r="R50" s="27" t="str">
        <f>IF($C50="","",SUM('พ.ค.'!AL48,'มิ.ย.'!AL48,'ก.ค.'!AL48,'ส.ค.'!AL48,'ก.ย.'!AL48,'ต.ค. ภ.1'!AL48))</f>
        <v/>
      </c>
      <c r="S50" s="27" t="str">
        <f>IF($C50="","",SUM('พ.ค.'!AM48,'มิ.ย.'!AM48,'ก.ค.'!AM48,'ส.ค.'!AM48,'ก.ย.'!AM48,'ต.ค. ภ.1'!AM48))</f>
        <v/>
      </c>
      <c r="T50" s="29" t="str">
        <f>IF($C50="","",IF(ข้อมูลนักเรียน!H46="แขวนลอย","แขวนลอย",IF(ข้อมูลนักเรียน!$H46="ย้ายออก","ย้ายออก",(P50/$P$4)*100)))</f>
        <v/>
      </c>
      <c r="U50" s="26" t="str">
        <f t="shared" si="1"/>
        <v/>
      </c>
      <c r="V50" s="27" t="str">
        <f>IF($C50="","",SUM('ต.ค. ภ.2'!AK48,'พ.ย.'!AK48,'ธ.ค.'!AK48,'ม.ค.'!AK48,'ก.พ.'!AK48,'มี.ค.'!AK48))</f>
        <v/>
      </c>
      <c r="W50" s="27" t="str">
        <f>IF($C50="","",SUM('ต.ค. ภ.2'!AL48,'พ.ย.'!AL48,'ธ.ค.'!AL48,'ม.ค.'!AL48,'ก.พ.'!AL48,'มี.ค.'!AL48))</f>
        <v/>
      </c>
      <c r="X50" s="27" t="str">
        <f>IF($C50="","",SUM('ต.ค. ภ.2'!AM48,'พ.ย.'!AM48,'ธ.ค.'!AM48,'ม.ค.'!AM48,'ก.พ.'!AM48,'มี.ค.'!AM48))</f>
        <v/>
      </c>
      <c r="Y50" s="29" t="str">
        <f>IF($C50="","",IF(ข้อมูลนักเรียน!H46="แขวนลอย","แขวนลอย",IF(ข้อมูลนักเรียน!$H46="ย้ายออก","ย้ายออก",(U50/$U$4)*100)))</f>
        <v/>
      </c>
      <c r="Z50" s="26" t="str">
        <f t="shared" si="2"/>
        <v/>
      </c>
      <c r="AA50" s="27" t="str">
        <f>IF($C50="","",SUM('พ.ค.'!AK48,'มิ.ย.'!AK48,'ก.ค.'!AK48,'ส.ค.'!AK48,'ก.ย.'!AK48,'ต.ค. ภ.1'!AK48,'ต.ค. ภ.2'!AK48,'พ.ย.'!AK48,'ธ.ค.'!AK48,'ม.ค.'!AK48,'ก.พ.'!AK48,'มี.ค.'!AK48))</f>
        <v/>
      </c>
      <c r="AB50" s="27" t="str">
        <f>IF($C50="","",SUM('พ.ค.'!AL48,'มิ.ย.'!AL48,'ก.ค.'!AL48,'ส.ค.'!AL48,'ก.ย.'!AL48,'ต.ค. ภ.1'!AL48,'ต.ค. ภ.2'!AL48,'พ.ย.'!AL48,'ธ.ค.'!AL48,'ม.ค.'!AL48,'ก.พ.'!AL48,'มี.ค.'!AL48))</f>
        <v/>
      </c>
      <c r="AC50" s="28" t="str">
        <f>IF($C50="","",SUM('พ.ค.'!AM48,'มิ.ย.'!AM48,'ก.ค.'!AM48,'ส.ค.'!AM48,'ก.ย.'!AM48,'ต.ค. ภ.1'!AM48,'ต.ค. ภ.2'!AM48,'พ.ย.'!AM48,'ธ.ค.'!AM48,'ม.ค.'!AM48,'ก.พ.'!AM48,'มี.ค.'!AM48))</f>
        <v/>
      </c>
      <c r="AD50" s="29" t="str">
        <f>IF($C50="","",IF(ข้อมูลนักเรียน!H46="แขวนลอย","แขวนลอย",IF(ข้อมูลนักเรียน!$H46="ย้ายออก","ย้ายออก",(Z50/$Z$4)*100)))</f>
        <v/>
      </c>
      <c r="AE50" s="30" t="str">
        <f>IF($C50="","",IF(ข้อมูลนักเรียน!$H46="ย้ายออก","ย้ายออก",IF(ข้อมูลนักเรียน!H46="แขวนลอย","แขวนลอย",IF(AD50&gt;=ตั้งค่า!$I$10,"ผ่าน","ไม่ผ่าน"))))</f>
        <v/>
      </c>
      <c r="AF50" s="19"/>
      <c r="AG50" s="19"/>
      <c r="AH50" s="19"/>
    </row>
  </sheetData>
  <sheetProtection algorithmName="SHA-512" hashValue="hd0Q7ES5c32AfZ+hNBeeHVUE4LU1LGglvppM6bUhkPEi2X+TfC3Ri/1L/GSrSh2eta9sVHgzuGKTBo67c5cywg==" saltValue="06VO6t92qwtaCb1ucnOA6A==" spinCount="100000" sheet="1" objects="1" scenarios="1"/>
  <protectedRanges>
    <protectedRange sqref="AG2" name="ช่วง4_1"/>
  </protectedRanges>
  <mergeCells count="27">
    <mergeCell ref="AE1:AE5"/>
    <mergeCell ref="B2:B5"/>
    <mergeCell ref="C2:C5"/>
    <mergeCell ref="Z2:AC2"/>
    <mergeCell ref="Z3:AC3"/>
    <mergeCell ref="Z4:AC4"/>
    <mergeCell ref="T1:T5"/>
    <mergeCell ref="K1:K4"/>
    <mergeCell ref="L1:L4"/>
    <mergeCell ref="M1:M4"/>
    <mergeCell ref="N1:N4"/>
    <mergeCell ref="O1:O4"/>
    <mergeCell ref="D1:D4"/>
    <mergeCell ref="E1:E4"/>
    <mergeCell ref="P2:S2"/>
    <mergeCell ref="F1:F4"/>
    <mergeCell ref="G1:G4"/>
    <mergeCell ref="H1:H4"/>
    <mergeCell ref="I1:I4"/>
    <mergeCell ref="AD1:AD5"/>
    <mergeCell ref="P3:S3"/>
    <mergeCell ref="P4:S4"/>
    <mergeCell ref="U2:X2"/>
    <mergeCell ref="U3:X3"/>
    <mergeCell ref="U4:X4"/>
    <mergeCell ref="Y1:Y5"/>
    <mergeCell ref="J1:J4"/>
  </mergeCells>
  <phoneticPr fontId="23" type="noConversion"/>
  <conditionalFormatting sqref="T6:T50">
    <cfRule type="cellIs" dxfId="5" priority="2" operator="equal">
      <formula>"ย้ายออก"</formula>
    </cfRule>
  </conditionalFormatting>
  <conditionalFormatting sqref="Y6:Y50">
    <cfRule type="cellIs" dxfId="4" priority="1" operator="equal">
      <formula>"ย้ายออก"</formula>
    </cfRule>
  </conditionalFormatting>
  <conditionalFormatting sqref="AD6:AE50">
    <cfRule type="cellIs" dxfId="3" priority="3" operator="equal">
      <formula>"ย้ายออก"</formula>
    </cfRule>
  </conditionalFormatting>
  <conditionalFormatting sqref="AE6:AE50">
    <cfRule type="cellIs" dxfId="2" priority="4" operator="equal">
      <formula>"ไม่ผ่าน"</formula>
    </cfRule>
    <cfRule type="cellIs" dxfId="1" priority="5" operator="equal">
      <formula>"ผ่าน"</formula>
    </cfRule>
  </conditionalFormatting>
  <pageMargins left="0.7" right="0.7" top="0.75" bottom="0.75" header="0.3" footer="0.3"/>
  <pageSetup paperSize="9" scale="60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D20CD6-959E-4B83-8238-B897590190AA}">
          <x14:formula1>
            <xm:f>รายการ!$F$2:$F$22</xm:f>
          </x14:formula1>
          <xm:sqref>AG2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625C-9308-4164-B0D6-9A067FA0C638}">
  <sheetPr codeName="Sheet18"/>
  <dimension ref="A1:N33"/>
  <sheetViews>
    <sheetView showGridLines="0" topLeftCell="A13" zoomScale="60" zoomScaleNormal="60" workbookViewId="0">
      <selection activeCell="J33" sqref="J33"/>
    </sheetView>
  </sheetViews>
  <sheetFormatPr defaultColWidth="9" defaultRowHeight="21" x14ac:dyDescent="0.4"/>
  <cols>
    <col min="1" max="1" width="5.69921875" style="3" customWidth="1"/>
    <col min="2" max="10" width="9" style="3"/>
    <col min="11" max="11" width="5.09765625" style="3" customWidth="1"/>
    <col min="12" max="12" width="12.3984375" style="3" customWidth="1"/>
    <col min="13" max="13" width="26.8984375" style="3" customWidth="1"/>
    <col min="14" max="14" width="9.8984375" style="3" customWidth="1"/>
    <col min="15" max="16384" width="9" style="3"/>
  </cols>
  <sheetData>
    <row r="1" spans="1:14" ht="21.9" customHeight="1" x14ac:dyDescent="0.4">
      <c r="A1" s="1"/>
      <c r="B1" s="1"/>
      <c r="C1" s="1"/>
      <c r="D1" s="1"/>
      <c r="E1" s="1"/>
      <c r="F1" s="1"/>
      <c r="G1" s="1"/>
      <c r="H1" s="1"/>
      <c r="I1" s="1"/>
      <c r="J1" s="49"/>
      <c r="K1" s="1"/>
      <c r="L1" s="83" t="s">
        <v>122</v>
      </c>
      <c r="M1" s="90" t="s">
        <v>53</v>
      </c>
      <c r="N1" s="91" t="str">
        <f>_xlfn.IFNA(IF(VLOOKUP(M1,รายการ!F2:G22,2,FALSE)="","",HYPERLINK("#" &amp; VLOOKUP(M1,รายการ!F2:G22,2,FALSE)  &amp; "","คลิก")),"")</f>
        <v>คลิก</v>
      </c>
    </row>
    <row r="2" spans="1:14" ht="21.9" customHeight="1" x14ac:dyDescent="0.4">
      <c r="A2" s="1"/>
      <c r="B2" s="1"/>
      <c r="C2" s="1"/>
      <c r="D2" s="1"/>
      <c r="E2" s="1"/>
      <c r="F2" s="1"/>
      <c r="G2" s="1"/>
      <c r="H2" s="1"/>
      <c r="I2" s="1"/>
      <c r="J2" s="49"/>
      <c r="K2" s="1"/>
      <c r="L2" s="47"/>
      <c r="M2" s="47"/>
      <c r="N2" s="47"/>
    </row>
    <row r="3" spans="1:14" ht="21.9" customHeight="1" x14ac:dyDescent="0.4">
      <c r="A3" s="1"/>
      <c r="B3" s="1"/>
      <c r="C3" s="1"/>
      <c r="D3" s="1"/>
      <c r="E3" s="1"/>
      <c r="F3" s="1"/>
      <c r="G3" s="1"/>
      <c r="H3" s="1"/>
      <c r="I3" s="1"/>
      <c r="J3" s="49"/>
      <c r="K3" s="1"/>
      <c r="L3" s="47"/>
      <c r="M3" s="47"/>
      <c r="N3" s="47"/>
    </row>
    <row r="4" spans="1:14" ht="21.9" customHeight="1" x14ac:dyDescent="0.4">
      <c r="A4" s="1"/>
      <c r="B4" s="1"/>
      <c r="C4" s="1"/>
      <c r="D4" s="1"/>
      <c r="E4" s="1"/>
      <c r="F4" s="1"/>
      <c r="G4" s="1"/>
      <c r="H4" s="1"/>
      <c r="I4" s="1"/>
      <c r="J4" s="49"/>
      <c r="K4" s="1"/>
      <c r="L4" s="47"/>
      <c r="M4" s="47"/>
      <c r="N4" s="47"/>
    </row>
    <row r="5" spans="1:14" ht="33" customHeight="1" x14ac:dyDescent="0.4">
      <c r="A5" s="1"/>
      <c r="B5" s="1"/>
      <c r="C5" s="1"/>
      <c r="D5" s="1"/>
      <c r="E5" s="1"/>
      <c r="F5" s="1"/>
      <c r="G5" s="1"/>
      <c r="H5" s="1"/>
      <c r="I5" s="1"/>
      <c r="J5" s="49"/>
      <c r="K5" s="1"/>
      <c r="L5" s="47"/>
      <c r="M5" s="47"/>
      <c r="N5" s="47"/>
    </row>
    <row r="6" spans="1:14" ht="21" customHeight="1" x14ac:dyDescent="0.4">
      <c r="A6" s="1"/>
      <c r="B6" s="221" t="s">
        <v>93</v>
      </c>
      <c r="C6" s="221"/>
      <c r="D6" s="221"/>
      <c r="E6" s="221"/>
      <c r="F6" s="221"/>
      <c r="G6" s="221"/>
      <c r="H6" s="221"/>
      <c r="I6" s="221"/>
      <c r="J6" s="221"/>
      <c r="K6" s="1"/>
      <c r="L6" s="47"/>
      <c r="M6" s="47"/>
      <c r="N6" s="47"/>
    </row>
    <row r="7" spans="1:14" ht="21" customHeight="1" x14ac:dyDescent="0.4">
      <c r="A7" s="1"/>
      <c r="B7" s="221"/>
      <c r="C7" s="221"/>
      <c r="D7" s="221"/>
      <c r="E7" s="221"/>
      <c r="F7" s="221"/>
      <c r="G7" s="221"/>
      <c r="H7" s="221"/>
      <c r="I7" s="221"/>
      <c r="J7" s="221"/>
      <c r="K7" s="1"/>
      <c r="L7" s="47"/>
      <c r="M7" s="47"/>
      <c r="N7" s="47"/>
    </row>
    <row r="8" spans="1:14" ht="21" customHeight="1" x14ac:dyDescent="0.4">
      <c r="A8" s="1"/>
      <c r="B8" s="221" t="str">
        <f>IF(ตั้งค่า!I8="","",ตั้งค่า!B8&amp; " " &amp; ตั้งค่า!I8 &amp; "/" &amp; ตั้งค่า!I9)</f>
        <v/>
      </c>
      <c r="C8" s="221"/>
      <c r="D8" s="221"/>
      <c r="E8" s="221"/>
      <c r="F8" s="221"/>
      <c r="G8" s="221"/>
      <c r="H8" s="221"/>
      <c r="I8" s="221"/>
      <c r="J8" s="221"/>
      <c r="K8" s="1"/>
      <c r="L8" s="47"/>
      <c r="M8" s="47"/>
      <c r="N8" s="47"/>
    </row>
    <row r="9" spans="1:14" ht="21" customHeight="1" x14ac:dyDescent="0.4">
      <c r="A9" s="1"/>
      <c r="B9" s="221"/>
      <c r="C9" s="221"/>
      <c r="D9" s="221"/>
      <c r="E9" s="221"/>
      <c r="F9" s="221"/>
      <c r="G9" s="221"/>
      <c r="H9" s="221"/>
      <c r="I9" s="221"/>
      <c r="J9" s="221"/>
      <c r="K9" s="1"/>
      <c r="L9" s="47"/>
      <c r="M9" s="47"/>
      <c r="N9" s="47"/>
    </row>
    <row r="10" spans="1:14" ht="13.5" customHeight="1" x14ac:dyDescent="0.4">
      <c r="A10" s="1"/>
      <c r="B10" s="140"/>
      <c r="C10" s="140"/>
      <c r="D10" s="140"/>
      <c r="E10" s="140"/>
      <c r="F10" s="140"/>
      <c r="G10" s="140"/>
      <c r="H10" s="140"/>
      <c r="I10" s="140"/>
      <c r="J10" s="140"/>
      <c r="K10" s="1"/>
      <c r="L10" s="47"/>
      <c r="M10" s="47"/>
      <c r="N10" s="47"/>
    </row>
    <row r="11" spans="1:14" ht="20.100000000000001" customHeight="1" x14ac:dyDescent="0.4">
      <c r="A11" s="1"/>
      <c r="B11" s="1"/>
      <c r="C11" s="140" t="s">
        <v>1</v>
      </c>
      <c r="D11" s="140"/>
      <c r="E11" s="140"/>
      <c r="F11" s="140">
        <f>IF(ตั้งค่า!I2="","",ตั้งค่า!I2)</f>
        <v>2568</v>
      </c>
      <c r="G11" s="140"/>
      <c r="H11" s="1"/>
      <c r="I11" s="1"/>
      <c r="J11" s="1"/>
      <c r="K11" s="1"/>
      <c r="L11" s="47"/>
      <c r="M11" s="47"/>
      <c r="N11" s="47"/>
    </row>
    <row r="12" spans="1:14" ht="20.100000000000001" customHeight="1" x14ac:dyDescent="0.4">
      <c r="A12" s="1"/>
      <c r="B12" s="1"/>
      <c r="C12" s="140"/>
      <c r="D12" s="140"/>
      <c r="E12" s="140"/>
      <c r="F12" s="222"/>
      <c r="G12" s="222"/>
      <c r="H12" s="1"/>
      <c r="I12" s="1"/>
      <c r="J12" s="1"/>
      <c r="K12" s="1"/>
      <c r="L12" s="47"/>
      <c r="M12" s="47"/>
      <c r="N12" s="47"/>
    </row>
    <row r="13" spans="1:14" ht="20.100000000000001" customHeight="1" x14ac:dyDescent="0.4">
      <c r="A13" s="1"/>
      <c r="B13" s="1"/>
      <c r="C13" s="51"/>
      <c r="D13" s="51"/>
      <c r="E13" s="51"/>
      <c r="F13" s="50"/>
      <c r="G13" s="50"/>
      <c r="H13" s="1"/>
      <c r="I13" s="1"/>
      <c r="J13" s="1"/>
      <c r="K13" s="1"/>
      <c r="L13" s="47"/>
      <c r="M13" s="47"/>
      <c r="N13" s="47"/>
    </row>
    <row r="14" spans="1:14" ht="20.100000000000001" customHeight="1" x14ac:dyDescent="0.4">
      <c r="A14" s="1"/>
      <c r="B14" s="48" t="s">
        <v>0</v>
      </c>
      <c r="C14" s="217" t="str">
        <f>IF(ตั้งค่า!I3="","",ตั้งค่า!I3)</f>
        <v>อนุบาลนางรอง(สังขกฤษณ์อนุสรณ์)</v>
      </c>
      <c r="D14" s="217"/>
      <c r="E14" s="217"/>
      <c r="F14" s="217"/>
      <c r="G14" s="217"/>
      <c r="H14" s="217"/>
      <c r="I14" s="217"/>
      <c r="J14" s="1"/>
      <c r="K14" s="1"/>
      <c r="L14" s="47"/>
      <c r="M14" s="47"/>
      <c r="N14" s="47"/>
    </row>
    <row r="15" spans="1:14" ht="20.100000000000001" customHeight="1" x14ac:dyDescent="0.4">
      <c r="A15" s="1"/>
      <c r="B15" s="48" t="s">
        <v>91</v>
      </c>
      <c r="C15" s="218" t="str">
        <f>IF(ตั้งค่า!I4="","",ตั้งค่า!I4)</f>
        <v>นางรอง</v>
      </c>
      <c r="D15" s="218"/>
      <c r="E15" s="49" t="s">
        <v>90</v>
      </c>
      <c r="F15" s="219" t="str">
        <f>IF(ตั้งค่า!I5="","",ตั้งค่า!I5)</f>
        <v>นางรอง</v>
      </c>
      <c r="G15" s="219"/>
      <c r="H15" s="49" t="s">
        <v>64</v>
      </c>
      <c r="I15" s="219" t="str">
        <f>IF(ตั้งค่า!I6="","",ตั้งค่า!I6)</f>
        <v>บุรีรัมย์</v>
      </c>
      <c r="J15" s="219"/>
      <c r="K15" s="1"/>
      <c r="L15" s="47"/>
      <c r="M15" s="47"/>
      <c r="N15" s="47"/>
    </row>
    <row r="16" spans="1:14" ht="20.100000000000001" customHeight="1" x14ac:dyDescent="0.4">
      <c r="A16" s="1"/>
      <c r="B16" s="220" t="s">
        <v>65</v>
      </c>
      <c r="C16" s="220"/>
      <c r="D16" s="220"/>
      <c r="E16" s="219" t="str">
        <f>IF(ตั้งค่า!I7="","",ตั้งค่า!I7)</f>
        <v>ประถมศึกษาบุรีรัมย์ เขต 3</v>
      </c>
      <c r="F16" s="219"/>
      <c r="G16" s="219"/>
      <c r="H16" s="219"/>
      <c r="I16" s="219"/>
      <c r="J16" s="219"/>
      <c r="K16" s="1"/>
      <c r="L16" s="47"/>
      <c r="M16" s="47"/>
      <c r="N16" s="47"/>
    </row>
    <row r="17" spans="1:14" ht="19.5" customHeight="1" thickBo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47"/>
      <c r="M17" s="47"/>
      <c r="N17" s="47"/>
    </row>
    <row r="18" spans="1:14" ht="21.9" customHeight="1" x14ac:dyDescent="0.4">
      <c r="A18" s="1"/>
      <c r="B18" s="215" t="s">
        <v>89</v>
      </c>
      <c r="C18" s="216"/>
      <c r="D18" s="216"/>
      <c r="E18" s="213" t="s">
        <v>88</v>
      </c>
      <c r="F18" s="213"/>
      <c r="G18" s="213" t="s">
        <v>87</v>
      </c>
      <c r="H18" s="213"/>
      <c r="I18" s="213" t="s">
        <v>11</v>
      </c>
      <c r="J18" s="214"/>
      <c r="K18" s="1"/>
      <c r="L18" s="47"/>
      <c r="M18" s="47"/>
      <c r="N18" s="47"/>
    </row>
    <row r="19" spans="1:14" ht="21.9" customHeight="1" x14ac:dyDescent="0.4">
      <c r="A19" s="1"/>
      <c r="B19" s="202" t="s">
        <v>86</v>
      </c>
      <c r="C19" s="203"/>
      <c r="D19" s="203"/>
      <c r="E19" s="204">
        <f>COUNTIF(ข้อมูลนักเรียน!G2:G46,"ชาย")-COUNTIFS(ข้อมูลนักเรียน!G2:G46,"ชาย",ข้อมูลนักเรียน!H2:H46,"ย้ายออก")-COUNTIFS(ข้อมูลนักเรียน!G2:G46,"ชาย",ข้อมูลนักเรียน!H2:H46,"แขวนลอย")</f>
        <v>14</v>
      </c>
      <c r="F19" s="204"/>
      <c r="G19" s="204">
        <f>COUNTIF(ข้อมูลนักเรียน!G2:G46,"หญิง")-COUNTIFS(ข้อมูลนักเรียน!G2:G46,"หญิง",ข้อมูลนักเรียน!H2:H46,"ย้ายออก")-COUNTIFS(ข้อมูลนักเรียน!G2:G46,"หญิง",ข้อมูลนักเรียน!H2:H46,"แขวนลอย")</f>
        <v>16</v>
      </c>
      <c r="H19" s="204"/>
      <c r="I19" s="204">
        <f>SUM(E19:H19)</f>
        <v>30</v>
      </c>
      <c r="J19" s="205"/>
      <c r="K19" s="1"/>
      <c r="L19" s="47"/>
      <c r="M19" s="47"/>
      <c r="N19" s="47"/>
    </row>
    <row r="20" spans="1:14" ht="21.9" customHeight="1" x14ac:dyDescent="0.4">
      <c r="A20" s="1"/>
      <c r="B20" s="202" t="s">
        <v>85</v>
      </c>
      <c r="C20" s="203"/>
      <c r="D20" s="203"/>
      <c r="E20" s="204">
        <f>COUNTIFS(ข้อมูลนักเรียน!G2:G46,"ชาย",ข้อมูลนักเรียน!H2:H46,"ย้ายเข้า")</f>
        <v>0</v>
      </c>
      <c r="F20" s="204"/>
      <c r="G20" s="204">
        <f>COUNTIFS(ข้อมูลนักเรียน!G2:G46,"หญิง",ข้อมูลนักเรียน!H2:H46,"ย้ายเข้า")</f>
        <v>0</v>
      </c>
      <c r="H20" s="204"/>
      <c r="I20" s="204">
        <f>SUM(E20:H20)</f>
        <v>0</v>
      </c>
      <c r="J20" s="205"/>
      <c r="K20" s="1"/>
      <c r="L20" s="47"/>
      <c r="M20" s="47"/>
      <c r="N20" s="47"/>
    </row>
    <row r="21" spans="1:14" ht="21.9" customHeight="1" thickBot="1" x14ac:dyDescent="0.45">
      <c r="A21" s="1"/>
      <c r="B21" s="206" t="s">
        <v>84</v>
      </c>
      <c r="C21" s="207"/>
      <c r="D21" s="207"/>
      <c r="E21" s="208">
        <f>COUNTIFS(ข้อมูลนักเรียน!G2:G46,"ชาย",ข้อมูลนักเรียน!H2:H46,"ย้ายออก")</f>
        <v>0</v>
      </c>
      <c r="F21" s="208"/>
      <c r="G21" s="208">
        <f>COUNTIFS(ข้อมูลนักเรียน!G2:G46,"หญิง",ข้อมูลนักเรียน!H2:H46,"ย้ายออก")</f>
        <v>0</v>
      </c>
      <c r="H21" s="208"/>
      <c r="I21" s="208">
        <f>SUM(E21:H21)</f>
        <v>0</v>
      </c>
      <c r="J21" s="209"/>
      <c r="K21" s="1"/>
      <c r="L21" s="47"/>
      <c r="M21" s="47"/>
      <c r="N21" s="47"/>
    </row>
    <row r="22" spans="1:14" ht="21.9" customHeight="1" thickBo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47"/>
      <c r="M22" s="47"/>
      <c r="N22" s="47"/>
    </row>
    <row r="23" spans="1:14" ht="21.9" customHeight="1" x14ac:dyDescent="0.4">
      <c r="A23" s="1"/>
      <c r="B23" s="196" t="s">
        <v>102</v>
      </c>
      <c r="C23" s="197"/>
      <c r="D23" s="198"/>
      <c r="E23" s="213" t="s">
        <v>103</v>
      </c>
      <c r="F23" s="213"/>
      <c r="G23" s="213" t="s">
        <v>104</v>
      </c>
      <c r="H23" s="213"/>
      <c r="I23" s="213" t="s">
        <v>11</v>
      </c>
      <c r="J23" s="214"/>
      <c r="K23" s="1"/>
      <c r="L23" s="47"/>
      <c r="M23" s="47"/>
      <c r="N23" s="47"/>
    </row>
    <row r="24" spans="1:14" ht="36.75" customHeight="1" thickBot="1" x14ac:dyDescent="0.45">
      <c r="A24" s="1"/>
      <c r="B24" s="199"/>
      <c r="C24" s="200"/>
      <c r="D24" s="201"/>
      <c r="E24" s="210">
        <f>COUNTIF(สรุปเวลาเรียน!AE6:AE50,"ผ่าน")</f>
        <v>0</v>
      </c>
      <c r="F24" s="211"/>
      <c r="G24" s="210">
        <f>COUNTIF(สรุปเวลาเรียน!AE6:AE50,"ไม่ผ่าน")</f>
        <v>30</v>
      </c>
      <c r="H24" s="211"/>
      <c r="I24" s="210">
        <f>SUM(E24:H24)</f>
        <v>30</v>
      </c>
      <c r="J24" s="212"/>
      <c r="K24" s="1"/>
      <c r="L24" s="47"/>
      <c r="M24" s="47"/>
      <c r="N24" s="47"/>
    </row>
    <row r="25" spans="1:14" ht="5.0999999999999996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47"/>
      <c r="M25" s="47"/>
      <c r="N25" s="47"/>
    </row>
    <row r="26" spans="1:14" ht="1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47"/>
      <c r="M26" s="47"/>
      <c r="N26" s="47"/>
    </row>
    <row r="27" spans="1:14" ht="21" customHeight="1" x14ac:dyDescent="0.4">
      <c r="A27" s="1"/>
      <c r="B27" s="194" t="s">
        <v>105</v>
      </c>
      <c r="C27" s="194"/>
      <c r="D27" s="194"/>
      <c r="E27" s="193"/>
      <c r="F27" s="193"/>
      <c r="G27" s="193"/>
      <c r="H27" s="193"/>
      <c r="I27" s="1"/>
      <c r="J27" s="1"/>
      <c r="K27" s="1"/>
      <c r="L27" s="47"/>
      <c r="M27" s="47"/>
      <c r="N27" s="47"/>
    </row>
    <row r="28" spans="1:14" ht="21" customHeight="1" x14ac:dyDescent="0.4">
      <c r="A28" s="1"/>
      <c r="B28" s="1"/>
      <c r="C28" s="1"/>
      <c r="D28" s="1"/>
      <c r="E28" s="192" t="str">
        <f>IF(ตั้งค่า!I11="","","("&amp;ตั้งค่า!I11&amp;")")</f>
        <v/>
      </c>
      <c r="F28" s="192"/>
      <c r="G28" s="192"/>
      <c r="H28" s="192"/>
      <c r="I28" s="1"/>
      <c r="J28" s="1"/>
      <c r="K28" s="1"/>
      <c r="L28" s="47"/>
      <c r="M28" s="47"/>
      <c r="N28" s="47"/>
    </row>
    <row r="29" spans="1:14" ht="21" customHeight="1" x14ac:dyDescent="0.4">
      <c r="A29" s="1"/>
      <c r="B29" s="194" t="s">
        <v>106</v>
      </c>
      <c r="C29" s="194"/>
      <c r="D29" s="194"/>
      <c r="E29" s="195"/>
      <c r="F29" s="195"/>
      <c r="G29" s="195"/>
      <c r="H29" s="195"/>
      <c r="I29" s="1"/>
      <c r="J29" s="1"/>
      <c r="K29" s="1"/>
      <c r="L29" s="47"/>
      <c r="M29" s="47"/>
      <c r="N29" s="47"/>
    </row>
    <row r="30" spans="1:14" ht="21" customHeight="1" x14ac:dyDescent="0.4">
      <c r="A30" s="1"/>
      <c r="B30" s="48"/>
      <c r="C30" s="48"/>
      <c r="D30" s="48"/>
      <c r="E30" s="192" t="str">
        <f>IF(ตั้งค่า!I12="","","("&amp;ตั้งค่า!I12&amp;")")</f>
        <v/>
      </c>
      <c r="F30" s="192"/>
      <c r="G30" s="192"/>
      <c r="H30" s="192"/>
      <c r="I30" s="1"/>
      <c r="J30" s="1"/>
      <c r="K30" s="1"/>
      <c r="L30" s="47"/>
      <c r="M30" s="47"/>
      <c r="N30" s="47"/>
    </row>
    <row r="31" spans="1:14" ht="22.2" customHeight="1" x14ac:dyDescent="0.4">
      <c r="A31" s="1"/>
      <c r="B31" s="194" t="s">
        <v>111</v>
      </c>
      <c r="C31" s="194"/>
      <c r="D31" s="194"/>
      <c r="E31" s="193"/>
      <c r="F31" s="193"/>
      <c r="G31" s="193"/>
      <c r="H31" s="193"/>
      <c r="I31" s="1"/>
      <c r="J31" s="1"/>
      <c r="K31" s="1"/>
      <c r="L31" s="47"/>
      <c r="M31" s="47"/>
      <c r="N31" s="47"/>
    </row>
    <row r="32" spans="1:14" ht="21" customHeight="1" x14ac:dyDescent="0.4">
      <c r="A32" s="1"/>
      <c r="B32" s="1"/>
      <c r="C32" s="1"/>
      <c r="D32" s="1"/>
      <c r="E32" s="192" t="str">
        <f>IF(ตั้งค่า!I15="","","("&amp;ตั้งค่า!I15&amp;")")</f>
        <v>(นายพิสิษฐ์  เจริญพันธ์)</v>
      </c>
      <c r="F32" s="192"/>
      <c r="G32" s="192"/>
      <c r="H32" s="192"/>
      <c r="I32" s="1"/>
      <c r="J32" s="1"/>
      <c r="K32" s="1"/>
      <c r="L32" s="47"/>
      <c r="M32" s="47"/>
      <c r="N32" s="47"/>
    </row>
    <row r="33" spans="1:14" ht="21" customHeight="1" x14ac:dyDescent="0.4">
      <c r="A33" s="1"/>
      <c r="B33" s="1"/>
      <c r="C33" s="1"/>
      <c r="D33" s="1"/>
      <c r="E33" s="192"/>
      <c r="F33" s="192"/>
      <c r="G33" s="192"/>
      <c r="H33" s="192"/>
      <c r="I33" s="1"/>
      <c r="J33" s="1"/>
      <c r="K33" s="1"/>
      <c r="L33" s="47"/>
      <c r="M33" s="47"/>
      <c r="N33" s="47"/>
    </row>
  </sheetData>
  <sheetProtection algorithmName="SHA-512" hashValue="8Do+z1R9XrX8a6gxe+AV7FiXdLfDEGVubxS+f0vhEMPj/cGHcKWB668ibx7jPtCXdlQaJ3sKT4fjwEumLi8ISw==" saltValue="533RPXTHLASjJLBWTyTJbg==" spinCount="100000" sheet="1" objects="1" scenarios="1"/>
  <protectedRanges>
    <protectedRange sqref="B1:D9 B10:C10 C11 F1:F11 F13:F30 E1:E30 C13:C30 D11:D30 B11:B30 G1:J30 B31:J33" name="ช่วง1"/>
    <protectedRange sqref="M1" name="ช่วง4_1"/>
  </protectedRanges>
  <mergeCells count="44">
    <mergeCell ref="B6:J7"/>
    <mergeCell ref="B8:J9"/>
    <mergeCell ref="B10:J10"/>
    <mergeCell ref="C11:E12"/>
    <mergeCell ref="F11:G12"/>
    <mergeCell ref="C14:I14"/>
    <mergeCell ref="C15:D15"/>
    <mergeCell ref="F15:G15"/>
    <mergeCell ref="I15:J15"/>
    <mergeCell ref="B16:D16"/>
    <mergeCell ref="E16:J16"/>
    <mergeCell ref="B18:D18"/>
    <mergeCell ref="E18:F18"/>
    <mergeCell ref="G18:H18"/>
    <mergeCell ref="I18:J18"/>
    <mergeCell ref="B19:D19"/>
    <mergeCell ref="E19:F19"/>
    <mergeCell ref="G19:H19"/>
    <mergeCell ref="I19:J19"/>
    <mergeCell ref="B23:D24"/>
    <mergeCell ref="B20:D20"/>
    <mergeCell ref="E20:F20"/>
    <mergeCell ref="G20:H20"/>
    <mergeCell ref="I20:J20"/>
    <mergeCell ref="B21:D21"/>
    <mergeCell ref="E21:F21"/>
    <mergeCell ref="G21:H21"/>
    <mergeCell ref="I21:J21"/>
    <mergeCell ref="E24:F24"/>
    <mergeCell ref="G24:H24"/>
    <mergeCell ref="I24:J24"/>
    <mergeCell ref="E23:F23"/>
    <mergeCell ref="G23:H23"/>
    <mergeCell ref="I23:J23"/>
    <mergeCell ref="B27:D27"/>
    <mergeCell ref="E27:H27"/>
    <mergeCell ref="B29:D29"/>
    <mergeCell ref="E29:H29"/>
    <mergeCell ref="E28:H28"/>
    <mergeCell ref="E30:H30"/>
    <mergeCell ref="E31:H31"/>
    <mergeCell ref="E32:H32"/>
    <mergeCell ref="E33:H33"/>
    <mergeCell ref="B31:D3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F753CF-2B8D-436F-B3DE-36B74DAEFD11}">
          <x14:formula1>
            <xm:f>รายการ!$F$2:$F$22</xm:f>
          </x14:formula1>
          <xm:sqref>M1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B641F-D532-4BB6-8305-B294F63FCCE4}">
  <sheetPr codeName="Sheet2">
    <tabColor rgb="FF0070C0"/>
  </sheetPr>
  <dimension ref="A1:V16"/>
  <sheetViews>
    <sheetView zoomScale="85" zoomScaleNormal="85" workbookViewId="0">
      <selection activeCell="R20" sqref="R20"/>
    </sheetView>
  </sheetViews>
  <sheetFormatPr defaultColWidth="9" defaultRowHeight="18" x14ac:dyDescent="0.35"/>
  <cols>
    <col min="1" max="17" width="6.59765625" style="2" customWidth="1"/>
    <col min="18" max="16384" width="9" style="2"/>
  </cols>
  <sheetData>
    <row r="1" spans="1:22" ht="50.25" customHeight="1" thickBot="1" x14ac:dyDescent="0.4">
      <c r="A1" s="129" t="s">
        <v>93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9"/>
      <c r="S1" s="83" t="s">
        <v>122</v>
      </c>
      <c r="T1" s="127" t="s">
        <v>163</v>
      </c>
      <c r="U1" s="127"/>
      <c r="V1" s="91" t="str">
        <f>_xlfn.IFNA(IF(VLOOKUP(T1,รายการ!F2:G23,2,FALSE)="","",HYPERLINK("#" &amp; VLOOKUP(T1,รายการ!F2:G23,2,FALSE)  &amp; "","คลิก")),"")</f>
        <v>คลิก</v>
      </c>
    </row>
    <row r="2" spans="1:22" x14ac:dyDescent="0.35">
      <c r="A2" s="45"/>
      <c r="B2" s="128" t="s">
        <v>68</v>
      </c>
      <c r="C2" s="128"/>
      <c r="D2" s="128"/>
      <c r="E2" s="128"/>
      <c r="F2" s="128"/>
      <c r="G2" s="128"/>
      <c r="H2" s="128"/>
      <c r="I2" s="133">
        <v>2568</v>
      </c>
      <c r="J2" s="134"/>
      <c r="K2" s="134"/>
      <c r="L2" s="134"/>
      <c r="M2" s="134"/>
      <c r="N2" s="134"/>
      <c r="O2" s="134"/>
      <c r="P2" s="134"/>
      <c r="Q2" s="135"/>
      <c r="R2" s="45"/>
    </row>
    <row r="3" spans="1:22" x14ac:dyDescent="0.35">
      <c r="A3" s="45"/>
      <c r="B3" s="128" t="s">
        <v>69</v>
      </c>
      <c r="C3" s="128"/>
      <c r="D3" s="128"/>
      <c r="E3" s="128"/>
      <c r="F3" s="128"/>
      <c r="G3" s="128"/>
      <c r="H3" s="128"/>
      <c r="I3" s="117" t="s">
        <v>107</v>
      </c>
      <c r="J3" s="118"/>
      <c r="K3" s="118"/>
      <c r="L3" s="118"/>
      <c r="M3" s="118"/>
      <c r="N3" s="118"/>
      <c r="O3" s="118"/>
      <c r="P3" s="118"/>
      <c r="Q3" s="119"/>
      <c r="R3" s="45"/>
    </row>
    <row r="4" spans="1:22" x14ac:dyDescent="0.35">
      <c r="A4" s="45"/>
      <c r="B4" s="128" t="s">
        <v>70</v>
      </c>
      <c r="C4" s="128"/>
      <c r="D4" s="128"/>
      <c r="E4" s="128"/>
      <c r="F4" s="128"/>
      <c r="G4" s="128"/>
      <c r="H4" s="128"/>
      <c r="I4" s="117" t="s">
        <v>108</v>
      </c>
      <c r="J4" s="118"/>
      <c r="K4" s="118"/>
      <c r="L4" s="118"/>
      <c r="M4" s="118"/>
      <c r="N4" s="118"/>
      <c r="O4" s="118"/>
      <c r="P4" s="118"/>
      <c r="Q4" s="119"/>
      <c r="R4" s="45"/>
    </row>
    <row r="5" spans="1:22" x14ac:dyDescent="0.35">
      <c r="A5" s="45"/>
      <c r="B5" s="128" t="s">
        <v>71</v>
      </c>
      <c r="C5" s="128"/>
      <c r="D5" s="128"/>
      <c r="E5" s="128"/>
      <c r="F5" s="128"/>
      <c r="G5" s="128"/>
      <c r="H5" s="128"/>
      <c r="I5" s="117" t="s">
        <v>108</v>
      </c>
      <c r="J5" s="118"/>
      <c r="K5" s="118"/>
      <c r="L5" s="118"/>
      <c r="M5" s="118"/>
      <c r="N5" s="118"/>
      <c r="O5" s="118"/>
      <c r="P5" s="118"/>
      <c r="Q5" s="119"/>
      <c r="R5" s="45"/>
    </row>
    <row r="6" spans="1:22" x14ac:dyDescent="0.35">
      <c r="A6" s="45"/>
      <c r="B6" s="128" t="s">
        <v>72</v>
      </c>
      <c r="C6" s="128"/>
      <c r="D6" s="128"/>
      <c r="E6" s="128"/>
      <c r="F6" s="128"/>
      <c r="G6" s="128"/>
      <c r="H6" s="128"/>
      <c r="I6" s="117" t="s">
        <v>109</v>
      </c>
      <c r="J6" s="118"/>
      <c r="K6" s="118"/>
      <c r="L6" s="118"/>
      <c r="M6" s="118"/>
      <c r="N6" s="118"/>
      <c r="O6" s="118"/>
      <c r="P6" s="118"/>
      <c r="Q6" s="119"/>
      <c r="R6" s="45"/>
    </row>
    <row r="7" spans="1:22" x14ac:dyDescent="0.35">
      <c r="A7" s="45"/>
      <c r="B7" s="128" t="s">
        <v>73</v>
      </c>
      <c r="C7" s="128"/>
      <c r="D7" s="128"/>
      <c r="E7" s="128"/>
      <c r="F7" s="128"/>
      <c r="G7" s="128"/>
      <c r="H7" s="128"/>
      <c r="I7" s="117" t="s">
        <v>110</v>
      </c>
      <c r="J7" s="118"/>
      <c r="K7" s="118"/>
      <c r="L7" s="118"/>
      <c r="M7" s="118"/>
      <c r="N7" s="118"/>
      <c r="O7" s="118"/>
      <c r="P7" s="118"/>
      <c r="Q7" s="119"/>
      <c r="R7" s="45"/>
    </row>
    <row r="8" spans="1:22" x14ac:dyDescent="0.35">
      <c r="A8" s="45"/>
      <c r="B8" s="116" t="s">
        <v>74</v>
      </c>
      <c r="C8" s="116"/>
      <c r="D8" s="116"/>
      <c r="E8" s="116"/>
      <c r="F8" s="116"/>
      <c r="G8" s="116"/>
      <c r="H8" s="116"/>
      <c r="I8" s="130"/>
      <c r="J8" s="131"/>
      <c r="K8" s="131"/>
      <c r="L8" s="131"/>
      <c r="M8" s="131"/>
      <c r="N8" s="131"/>
      <c r="O8" s="131"/>
      <c r="P8" s="131"/>
      <c r="Q8" s="132"/>
      <c r="R8" s="45"/>
    </row>
    <row r="9" spans="1:22" x14ac:dyDescent="0.35">
      <c r="A9" s="45"/>
      <c r="B9" s="116" t="s">
        <v>75</v>
      </c>
      <c r="C9" s="116"/>
      <c r="D9" s="116"/>
      <c r="E9" s="116"/>
      <c r="F9" s="116"/>
      <c r="G9" s="116"/>
      <c r="H9" s="116"/>
      <c r="I9" s="117"/>
      <c r="J9" s="118"/>
      <c r="K9" s="118"/>
      <c r="L9" s="118"/>
      <c r="M9" s="118"/>
      <c r="N9" s="118"/>
      <c r="O9" s="118"/>
      <c r="P9" s="118"/>
      <c r="Q9" s="119"/>
      <c r="R9" s="45"/>
    </row>
    <row r="10" spans="1:22" x14ac:dyDescent="0.35">
      <c r="A10" s="45"/>
      <c r="B10" s="116" t="s">
        <v>92</v>
      </c>
      <c r="C10" s="116"/>
      <c r="D10" s="116"/>
      <c r="E10" s="116"/>
      <c r="F10" s="116"/>
      <c r="G10" s="116"/>
      <c r="H10" s="116"/>
      <c r="I10" s="120">
        <v>80</v>
      </c>
      <c r="J10" s="121"/>
      <c r="K10" s="121"/>
      <c r="L10" s="121"/>
      <c r="M10" s="121"/>
      <c r="N10" s="121"/>
      <c r="O10" s="121"/>
      <c r="P10" s="121"/>
      <c r="Q10" s="122"/>
      <c r="R10" s="45"/>
    </row>
    <row r="11" spans="1:22" x14ac:dyDescent="0.35">
      <c r="A11" s="45"/>
      <c r="B11" s="112" t="s">
        <v>76</v>
      </c>
      <c r="C11" s="112"/>
      <c r="D11" s="112"/>
      <c r="E11" s="112"/>
      <c r="F11" s="112"/>
      <c r="G11" s="112"/>
      <c r="H11" s="112"/>
      <c r="I11" s="117"/>
      <c r="J11" s="118"/>
      <c r="K11" s="118"/>
      <c r="L11" s="118"/>
      <c r="M11" s="118"/>
      <c r="N11" s="118"/>
      <c r="O11" s="118"/>
      <c r="P11" s="118"/>
      <c r="Q11" s="119"/>
      <c r="R11" s="45"/>
    </row>
    <row r="12" spans="1:22" ht="18.600000000000001" thickBot="1" x14ac:dyDescent="0.4">
      <c r="A12" s="45"/>
      <c r="B12" s="112" t="s">
        <v>77</v>
      </c>
      <c r="C12" s="112"/>
      <c r="D12" s="112"/>
      <c r="E12" s="112"/>
      <c r="F12" s="112"/>
      <c r="G12" s="112"/>
      <c r="H12" s="112"/>
      <c r="I12" s="113"/>
      <c r="J12" s="114"/>
      <c r="K12" s="114"/>
      <c r="L12" s="114"/>
      <c r="M12" s="114"/>
      <c r="N12" s="114"/>
      <c r="O12" s="114"/>
      <c r="P12" s="114"/>
      <c r="Q12" s="115"/>
      <c r="R12" s="45"/>
    </row>
    <row r="13" spans="1:22" ht="18.600000000000001" thickBot="1" x14ac:dyDescent="0.4">
      <c r="A13" s="45"/>
      <c r="B13" s="112" t="s">
        <v>150</v>
      </c>
      <c r="C13" s="112"/>
      <c r="D13" s="112"/>
      <c r="E13" s="112"/>
      <c r="F13" s="112"/>
      <c r="G13" s="112"/>
      <c r="H13" s="126"/>
      <c r="I13" s="123"/>
      <c r="J13" s="124"/>
      <c r="K13" s="124"/>
      <c r="L13" s="124"/>
      <c r="M13" s="124"/>
      <c r="N13" s="124"/>
      <c r="O13" s="124"/>
      <c r="P13" s="124"/>
      <c r="Q13" s="125"/>
      <c r="R13" s="45"/>
    </row>
    <row r="14" spans="1:22" ht="18.600000000000001" thickBot="1" x14ac:dyDescent="0.4">
      <c r="A14" s="45"/>
      <c r="B14" s="112" t="s">
        <v>151</v>
      </c>
      <c r="C14" s="112"/>
      <c r="D14" s="112"/>
      <c r="E14" s="112"/>
      <c r="F14" s="112"/>
      <c r="G14" s="112"/>
      <c r="H14" s="126"/>
      <c r="I14" s="123"/>
      <c r="J14" s="124"/>
      <c r="K14" s="124"/>
      <c r="L14" s="124"/>
      <c r="M14" s="124"/>
      <c r="N14" s="124"/>
      <c r="O14" s="124"/>
      <c r="P14" s="124"/>
      <c r="Q14" s="125"/>
      <c r="R14" s="45"/>
    </row>
    <row r="15" spans="1:22" ht="18.600000000000001" thickBot="1" x14ac:dyDescent="0.4">
      <c r="A15" s="45"/>
      <c r="B15" s="112" t="s">
        <v>112</v>
      </c>
      <c r="C15" s="112"/>
      <c r="D15" s="112"/>
      <c r="E15" s="112"/>
      <c r="F15" s="112"/>
      <c r="G15" s="112"/>
      <c r="H15" s="112"/>
      <c r="I15" s="113" t="s">
        <v>113</v>
      </c>
      <c r="J15" s="114"/>
      <c r="K15" s="114"/>
      <c r="L15" s="114"/>
      <c r="M15" s="114"/>
      <c r="N15" s="114"/>
      <c r="O15" s="114"/>
      <c r="P15" s="114"/>
      <c r="Q15" s="115"/>
      <c r="R15" s="45"/>
    </row>
    <row r="16" spans="1:22" x14ac:dyDescent="0.3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</sheetData>
  <protectedRanges>
    <protectedRange sqref="I2:Q7" name="FormA"/>
    <protectedRange sqref="I8:Q9" name="FormA_1"/>
    <protectedRange sqref="I11:Q15" name="FormC"/>
    <protectedRange sqref="I10:Q10" name="FormC_1"/>
  </protectedRanges>
  <mergeCells count="30">
    <mergeCell ref="T1:U1"/>
    <mergeCell ref="B7:H7"/>
    <mergeCell ref="I7:Q7"/>
    <mergeCell ref="A1:Q1"/>
    <mergeCell ref="B8:H8"/>
    <mergeCell ref="I8:Q8"/>
    <mergeCell ref="B4:H4"/>
    <mergeCell ref="I4:Q4"/>
    <mergeCell ref="B5:H5"/>
    <mergeCell ref="I5:Q5"/>
    <mergeCell ref="B6:H6"/>
    <mergeCell ref="I6:Q6"/>
    <mergeCell ref="B2:H2"/>
    <mergeCell ref="I2:Q2"/>
    <mergeCell ref="B3:H3"/>
    <mergeCell ref="I3:Q3"/>
    <mergeCell ref="B15:H15"/>
    <mergeCell ref="I15:Q15"/>
    <mergeCell ref="B9:H9"/>
    <mergeCell ref="I9:Q9"/>
    <mergeCell ref="B11:H11"/>
    <mergeCell ref="I11:Q11"/>
    <mergeCell ref="B12:H12"/>
    <mergeCell ref="I12:Q12"/>
    <mergeCell ref="B10:H10"/>
    <mergeCell ref="I10:Q10"/>
    <mergeCell ref="I13:Q13"/>
    <mergeCell ref="B13:H13"/>
    <mergeCell ref="B14:H14"/>
    <mergeCell ref="I14:Q14"/>
  </mergeCells>
  <phoneticPr fontId="23" type="noConversion"/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A3A5F09-DA01-49B5-82CD-AEF629DD83EB}">
          <x14:formula1>
            <xm:f>รายการ!$J$2:$J$3</xm:f>
          </x14:formula1>
          <xm:sqref>I14:Q14</xm:sqref>
        </x14:dataValidation>
        <x14:dataValidation type="list" allowBlank="1" showInputMessage="1" showErrorMessage="1" xr:uid="{BB1E2E00-C7EE-4F39-875D-A46D9F829606}">
          <x14:formula1>
            <xm:f>รายการ!$F$2:$F$22</xm:f>
          </x14:formula1>
          <xm:sqref>T1:U1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A8965-1AEE-4050-A887-E8AE7E7BBD4E}">
  <sheetPr codeName="Sheet19"/>
  <dimension ref="A1:J48"/>
  <sheetViews>
    <sheetView zoomScaleNormal="100" workbookViewId="0">
      <selection activeCell="C3" sqref="C3"/>
    </sheetView>
  </sheetViews>
  <sheetFormatPr defaultColWidth="9" defaultRowHeight="18" x14ac:dyDescent="0.35"/>
  <cols>
    <col min="1" max="1" width="3.09765625" style="2" customWidth="1"/>
    <col min="2" max="2" width="10.3984375" style="2" customWidth="1"/>
    <col min="3" max="3" width="16.5" style="2" customWidth="1"/>
    <col min="4" max="4" width="8.59765625" style="2" customWidth="1"/>
    <col min="5" max="6" width="18.296875" style="2" customWidth="1"/>
    <col min="7" max="7" width="10.296875" style="2" customWidth="1"/>
    <col min="8" max="8" width="8.59765625" style="2" customWidth="1"/>
    <col min="9" max="9" width="23.69921875" style="2" customWidth="1"/>
    <col min="10" max="10" width="9.69921875" style="2" customWidth="1"/>
    <col min="11" max="16384" width="9" style="2"/>
  </cols>
  <sheetData>
    <row r="1" spans="1:10" ht="27" customHeight="1" x14ac:dyDescent="0.35">
      <c r="A1" s="223" t="str">
        <f>IF(E2="","","รายชื่อนักเรียน ปีการศึกษา  "&amp;ตั้งค่า!I2&amp;"")</f>
        <v>รายชื่อนักเรียน ปีการศึกษา  2568</v>
      </c>
      <c r="B1" s="223"/>
      <c r="C1" s="223"/>
      <c r="D1" s="223"/>
      <c r="E1" s="223"/>
      <c r="F1" s="223"/>
      <c r="G1" s="223"/>
      <c r="H1" s="83" t="s">
        <v>122</v>
      </c>
      <c r="I1" s="90" t="s">
        <v>125</v>
      </c>
      <c r="J1" s="91" t="str">
        <f>_xlfn.IFNA(IF(VLOOKUP(I1,รายการ!F2:G22,2,FALSE)="","",HYPERLINK("#" &amp; VLOOKUP(I1,รายการ!F2:G22,2,FALSE)  &amp; "","คลิก")),"")</f>
        <v>คลิก</v>
      </c>
    </row>
    <row r="2" spans="1:10" ht="21.6" thickBot="1" x14ac:dyDescent="0.4">
      <c r="A2" s="60"/>
      <c r="B2" s="67" t="s">
        <v>0</v>
      </c>
      <c r="C2" s="224" t="str">
        <f>IF(ตั้งค่า!I3="","",ตั้งค่า!I3)</f>
        <v>อนุบาลนางรอง(สังขกฤษณ์อนุสรณ์)</v>
      </c>
      <c r="D2" s="224"/>
      <c r="E2" s="67" t="s">
        <v>117</v>
      </c>
      <c r="F2" s="85" t="str">
        <f>IF(E2="","","ประถมศึกษาปีที่ "&amp;ตั้งค่า!I8&amp;"/"&amp;ตั้งค่า!I9)</f>
        <v>ประถมศึกษาปีที่ /</v>
      </c>
      <c r="G2" s="60"/>
      <c r="H2" s="45"/>
      <c r="I2" s="45"/>
      <c r="J2" s="45"/>
    </row>
    <row r="3" spans="1:10" ht="47.4" customHeight="1" thickBot="1" x14ac:dyDescent="0.4">
      <c r="A3" s="61" t="s">
        <v>22</v>
      </c>
      <c r="B3" s="62" t="s">
        <v>118</v>
      </c>
      <c r="C3" s="62" t="s">
        <v>119</v>
      </c>
      <c r="D3" s="62" t="s">
        <v>78</v>
      </c>
      <c r="E3" s="62" t="s">
        <v>79</v>
      </c>
      <c r="F3" s="62" t="s">
        <v>80</v>
      </c>
      <c r="G3" s="63" t="s">
        <v>120</v>
      </c>
      <c r="H3" s="19"/>
      <c r="I3" s="19"/>
      <c r="J3" s="19"/>
    </row>
    <row r="4" spans="1:10" x14ac:dyDescent="0.35">
      <c r="A4" s="64">
        <v>1</v>
      </c>
      <c r="B4" s="65">
        <f>IF(ข้อมูลนักเรียน!B2="","",ข้อมูลนักเรียน!B2)</f>
        <v>17174</v>
      </c>
      <c r="C4" s="66" t="str">
        <f>IF(ข้อมูลนักเรียน!C2="","",ข้อมูลนักเรียน!C2)</f>
        <v>1209401090609</v>
      </c>
      <c r="D4" s="65" t="str">
        <f>IF(ข้อมูลนักเรียน!D2="","",ข้อมูลนักเรียน!D2)</f>
        <v>เด็กชาย</v>
      </c>
      <c r="E4" s="111" t="str">
        <f>IF(ข้อมูลนักเรียน!E2="","",ข้อมูลนักเรียน!E2)</f>
        <v>ก้องภพ</v>
      </c>
      <c r="F4" s="111" t="str">
        <f>IF(ข้อมูลนักเรียน!F2="","",ข้อมูลนักเรียน!F2)</f>
        <v>ปรีชากูล</v>
      </c>
      <c r="G4" s="65" t="str">
        <f>IF(ข้อมูลนักเรียน!H2="","",ข้อมูลนักเรียน!H2)</f>
        <v>กำลังศึกษา</v>
      </c>
      <c r="H4" s="19"/>
      <c r="I4" s="19"/>
      <c r="J4" s="19"/>
    </row>
    <row r="5" spans="1:10" x14ac:dyDescent="0.35">
      <c r="A5" s="64">
        <v>2</v>
      </c>
      <c r="B5" s="65">
        <f>IF(ข้อมูลนักเรียน!B3="","",ข้อมูลนักเรียน!B3)</f>
        <v>17179</v>
      </c>
      <c r="C5" s="66" t="str">
        <f>IF(ข้อมูลนักเรียน!C3="","",ข้อมูลนักเรียน!C3)</f>
        <v>1305300118112</v>
      </c>
      <c r="D5" s="65" t="str">
        <f>IF(ข้อมูลนักเรียน!D3="","",ข้อมูลนักเรียน!D3)</f>
        <v>เด็กชาย</v>
      </c>
      <c r="E5" s="111" t="str">
        <f>IF(ข้อมูลนักเรียน!E3="","",ข้อมูลนักเรียน!E3)</f>
        <v>นิติพัฒน์</v>
      </c>
      <c r="F5" s="111" t="str">
        <f>IF(ข้อมูลนักเรียน!F3="","",ข้อมูลนักเรียน!F3)</f>
        <v>กล้วยวิเชียร</v>
      </c>
      <c r="G5" s="65" t="str">
        <f>IF(ข้อมูลนักเรียน!H3="","",ข้อมูลนักเรียน!H3)</f>
        <v>กำลังศึกษา</v>
      </c>
      <c r="H5" s="19"/>
      <c r="I5" s="19"/>
      <c r="J5" s="19"/>
    </row>
    <row r="6" spans="1:10" x14ac:dyDescent="0.35">
      <c r="A6" s="64">
        <v>3</v>
      </c>
      <c r="B6" s="65">
        <f>IF(ข้อมูลนักเรียน!B4="","",ข้อมูลนักเรียน!B4)</f>
        <v>17211</v>
      </c>
      <c r="C6" s="66" t="str">
        <f>IF(ข้อมูลนักเรียน!C4="","",ข้อมูลนักเรียน!C4)</f>
        <v>1319800806151</v>
      </c>
      <c r="D6" s="65" t="str">
        <f>IF(ข้อมูลนักเรียน!D4="","",ข้อมูลนักเรียน!D4)</f>
        <v>เด็กชาย</v>
      </c>
      <c r="E6" s="111" t="str">
        <f>IF(ข้อมูลนักเรียน!E4="","",ข้อมูลนักเรียน!E4)</f>
        <v>รัชตะนิรันดร์</v>
      </c>
      <c r="F6" s="111" t="str">
        <f>IF(ข้อมูลนักเรียน!F4="","",ข้อมูลนักเรียน!F4)</f>
        <v>พิลา</v>
      </c>
      <c r="G6" s="65" t="str">
        <f>IF(ข้อมูลนักเรียน!H4="","",ข้อมูลนักเรียน!H4)</f>
        <v>กำลังศึกษา</v>
      </c>
      <c r="H6" s="19"/>
      <c r="I6" s="19"/>
      <c r="J6" s="19"/>
    </row>
    <row r="7" spans="1:10" x14ac:dyDescent="0.35">
      <c r="A7" s="64">
        <v>4</v>
      </c>
      <c r="B7" s="65">
        <f>IF(ข้อมูลนักเรียน!B5="","",ข้อมูลนักเรียน!B5)</f>
        <v>17559</v>
      </c>
      <c r="C7" s="66" t="str">
        <f>IF(ข้อมูลนักเรียน!C5="","",ข้อมูลนักเรียน!C5)</f>
        <v>1319901825976</v>
      </c>
      <c r="D7" s="65" t="str">
        <f>IF(ข้อมูลนักเรียน!D5="","",ข้อมูลนักเรียน!D5)</f>
        <v>เด็กชาย</v>
      </c>
      <c r="E7" s="111" t="str">
        <f>IF(ข้อมูลนักเรียน!E5="","",ข้อมูลนักเรียน!E5)</f>
        <v>ปิติ</v>
      </c>
      <c r="F7" s="111" t="str">
        <f>IF(ข้อมูลนักเรียน!F5="","",ข้อมูลนักเรียน!F5)</f>
        <v>นาถาบำรุง</v>
      </c>
      <c r="G7" s="65" t="str">
        <f>IF(ข้อมูลนักเรียน!H5="","",ข้อมูลนักเรียน!H5)</f>
        <v>กำลังศึกษา</v>
      </c>
      <c r="H7" s="19"/>
      <c r="I7" s="19"/>
      <c r="J7" s="19"/>
    </row>
    <row r="8" spans="1:10" x14ac:dyDescent="0.35">
      <c r="A8" s="64">
        <v>5</v>
      </c>
      <c r="B8" s="65">
        <f>IF(ข้อมูลนักเรียน!B6="","",ข้อมูลนักเรียน!B6)</f>
        <v>17564</v>
      </c>
      <c r="C8" s="66" t="str">
        <f>IF(ข้อมูลนักเรียน!C6="","",ข้อมูลนักเรียน!C6)</f>
        <v>1329902072751</v>
      </c>
      <c r="D8" s="65" t="str">
        <f>IF(ข้อมูลนักเรียน!D6="","",ข้อมูลนักเรียน!D6)</f>
        <v>เด็กชาย</v>
      </c>
      <c r="E8" s="111" t="str">
        <f>IF(ข้อมูลนักเรียน!E6="","",ข้อมูลนักเรียน!E6)</f>
        <v>ภูมิพัฒน์</v>
      </c>
      <c r="F8" s="111" t="str">
        <f>IF(ข้อมูลนักเรียน!F6="","",ข้อมูลนักเรียน!F6)</f>
        <v>เชิญรัมย์</v>
      </c>
      <c r="G8" s="65" t="str">
        <f>IF(ข้อมูลนักเรียน!H6="","",ข้อมูลนักเรียน!H6)</f>
        <v>กำลังศึกษา</v>
      </c>
      <c r="H8" s="19"/>
      <c r="I8" s="19"/>
      <c r="J8" s="19"/>
    </row>
    <row r="9" spans="1:10" x14ac:dyDescent="0.35">
      <c r="A9" s="64">
        <v>6</v>
      </c>
      <c r="B9" s="65">
        <f>IF(ข้อมูลนักเรียน!B7="","",ข้อมูลนักเรียน!B7)</f>
        <v>17579</v>
      </c>
      <c r="C9" s="66" t="str">
        <f>IF(ข้อมูลนักเรียน!C7="","",ข้อมูลนักเรียน!C7)</f>
        <v>1319800795460</v>
      </c>
      <c r="D9" s="65" t="str">
        <f>IF(ข้อมูลนักเรียน!D7="","",ข้อมูลนักเรียน!D7)</f>
        <v>เด็กชาย</v>
      </c>
      <c r="E9" s="111" t="str">
        <f>IF(ข้อมูลนักเรียน!E7="","",ข้อมูลนักเรียน!E7)</f>
        <v>ณิภัทร</v>
      </c>
      <c r="F9" s="111" t="str">
        <f>IF(ข้อมูลนักเรียน!F7="","",ข้อมูลนักเรียน!F7)</f>
        <v>ดีสวาสดิ์</v>
      </c>
      <c r="G9" s="65" t="str">
        <f>IF(ข้อมูลนักเรียน!H7="","",ข้อมูลนักเรียน!H7)</f>
        <v>กำลังศึกษา</v>
      </c>
      <c r="H9" s="19"/>
      <c r="I9" s="19"/>
      <c r="J9" s="19"/>
    </row>
    <row r="10" spans="1:10" x14ac:dyDescent="0.35">
      <c r="A10" s="64">
        <v>7</v>
      </c>
      <c r="B10" s="65">
        <f>IF(ข้อมูลนักเรียน!B8="","",ข้อมูลนักเรียน!B8)</f>
        <v>17594</v>
      </c>
      <c r="C10" s="66" t="str">
        <f>IF(ข้อมูลนักเรียน!C8="","",ข้อมูลนักเรียน!C8)</f>
        <v>1319800813565</v>
      </c>
      <c r="D10" s="65" t="str">
        <f>IF(ข้อมูลนักเรียน!D8="","",ข้อมูลนักเรียน!D8)</f>
        <v>เด็กชาย</v>
      </c>
      <c r="E10" s="111" t="str">
        <f>IF(ข้อมูลนักเรียน!E8="","",ข้อมูลนักเรียน!E8)</f>
        <v>ณัฐนนท์</v>
      </c>
      <c r="F10" s="111" t="str">
        <f>IF(ข้อมูลนักเรียน!F8="","",ข้อมูลนักเรียน!F8)</f>
        <v>กลมเกลียว</v>
      </c>
      <c r="G10" s="65" t="str">
        <f>IF(ข้อมูลนักเรียน!H8="","",ข้อมูลนักเรียน!H8)</f>
        <v>กำลังศึกษา</v>
      </c>
      <c r="H10" s="19"/>
      <c r="I10" s="19"/>
      <c r="J10" s="19"/>
    </row>
    <row r="11" spans="1:10" x14ac:dyDescent="0.35">
      <c r="A11" s="64">
        <v>8</v>
      </c>
      <c r="B11" s="65">
        <f>IF(ข้อมูลนักเรียน!B9="","",ข้อมูลนักเรียน!B9)</f>
        <v>17599</v>
      </c>
      <c r="C11" s="66" t="str">
        <f>IF(ข้อมูลนักเรียน!C9="","",ข้อมูลนักเรียน!C9)</f>
        <v>1319901833391</v>
      </c>
      <c r="D11" s="65" t="str">
        <f>IF(ข้อมูลนักเรียน!D9="","",ข้อมูลนักเรียน!D9)</f>
        <v>เด็กชาย</v>
      </c>
      <c r="E11" s="111" t="str">
        <f>IF(ข้อมูลนักเรียน!E9="","",ข้อมูลนักเรียน!E9)</f>
        <v>ศิปปะกร</v>
      </c>
      <c r="F11" s="111" t="str">
        <f>IF(ข้อมูลนักเรียน!F9="","",ข้อมูลนักเรียน!F9)</f>
        <v>จูกูล</v>
      </c>
      <c r="G11" s="65" t="str">
        <f>IF(ข้อมูลนักเรียน!H9="","",ข้อมูลนักเรียน!H9)</f>
        <v>กำลังศึกษา</v>
      </c>
      <c r="H11" s="19"/>
      <c r="I11" s="19"/>
      <c r="J11" s="19"/>
    </row>
    <row r="12" spans="1:10" x14ac:dyDescent="0.35">
      <c r="A12" s="64">
        <v>9</v>
      </c>
      <c r="B12" s="65" t="str">
        <f>IF(ข้อมูลนักเรียน!B10="","",ข้อมูลนักเรียน!B10)</f>
        <v>17689</v>
      </c>
      <c r="C12" s="66" t="str">
        <f>IF(ข้อมูลนักเรียน!C10="","",ข้อมูลนักเรียน!C10)</f>
        <v>1319800802423</v>
      </c>
      <c r="D12" s="65" t="str">
        <f>IF(ข้อมูลนักเรียน!D10="","",ข้อมูลนักเรียน!D10)</f>
        <v>เด็กชาย</v>
      </c>
      <c r="E12" s="111" t="str">
        <f>IF(ข้อมูลนักเรียน!E10="","",ข้อมูลนักเรียน!E10)</f>
        <v>ภัทรพล</v>
      </c>
      <c r="F12" s="111" t="str">
        <f>IF(ข้อมูลนักเรียน!F10="","",ข้อมูลนักเรียน!F10)</f>
        <v>ชาญเขตรธรรม</v>
      </c>
      <c r="G12" s="65" t="str">
        <f>IF(ข้อมูลนักเรียน!H10="","",ข้อมูลนักเรียน!H10)</f>
        <v>กำลังศึกษา</v>
      </c>
      <c r="H12" s="19"/>
      <c r="I12" s="19"/>
      <c r="J12" s="19"/>
    </row>
    <row r="13" spans="1:10" x14ac:dyDescent="0.35">
      <c r="A13" s="64">
        <v>10</v>
      </c>
      <c r="B13" s="65">
        <f>IF(ข้อมูลนักเรียน!B11="","",ข้อมูลนักเรียน!B11)</f>
        <v>17865</v>
      </c>
      <c r="C13" s="66" t="str">
        <f>IF(ข้อมูลนักเรียน!C11="","",ข้อมูลนักเรียน!C11)</f>
        <v>1319800811384</v>
      </c>
      <c r="D13" s="65" t="str">
        <f>IF(ข้อมูลนักเรียน!D11="","",ข้อมูลนักเรียน!D11)</f>
        <v>เด็กชาย</v>
      </c>
      <c r="E13" s="111" t="str">
        <f>IF(ข้อมูลนักเรียน!E11="","",ข้อมูลนักเรียน!E11)</f>
        <v>นราวิชญ์</v>
      </c>
      <c r="F13" s="111" t="str">
        <f>IF(ข้อมูลนักเรียน!F11="","",ข้อมูลนักเรียน!F11)</f>
        <v>อันทามา</v>
      </c>
      <c r="G13" s="65" t="str">
        <f>IF(ข้อมูลนักเรียน!H11="","",ข้อมูลนักเรียน!H11)</f>
        <v>กำลังศึกษา</v>
      </c>
      <c r="H13" s="19"/>
      <c r="I13" s="19"/>
      <c r="J13" s="19"/>
    </row>
    <row r="14" spans="1:10" x14ac:dyDescent="0.35">
      <c r="A14" s="64">
        <v>11</v>
      </c>
      <c r="B14" s="65">
        <f>IF(ข้อมูลนักเรียน!B12="","",ข้อมูลนักเรียน!B12)</f>
        <v>17884</v>
      </c>
      <c r="C14" s="66" t="str">
        <f>IF(ข้อมูลนักเรียน!C12="","",ข้อมูลนักเรียน!C12)</f>
        <v>1319800809924</v>
      </c>
      <c r="D14" s="65" t="str">
        <f>IF(ข้อมูลนักเรียน!D12="","",ข้อมูลนักเรียน!D12)</f>
        <v>เด็กชาย</v>
      </c>
      <c r="E14" s="111" t="str">
        <f>IF(ข้อมูลนักเรียน!E12="","",ข้อมูลนักเรียน!E12)</f>
        <v>ภากร</v>
      </c>
      <c r="F14" s="111" t="str">
        <f>IF(ข้อมูลนักเรียน!F12="","",ข้อมูลนักเรียน!F12)</f>
        <v>จุลมาศ</v>
      </c>
      <c r="G14" s="65" t="str">
        <f>IF(ข้อมูลนักเรียน!H12="","",ข้อมูลนักเรียน!H12)</f>
        <v>กำลังศึกษา</v>
      </c>
      <c r="H14" s="19"/>
      <c r="I14" s="19"/>
      <c r="J14" s="19"/>
    </row>
    <row r="15" spans="1:10" x14ac:dyDescent="0.35">
      <c r="A15" s="64">
        <v>12</v>
      </c>
      <c r="B15" s="65">
        <f>IF(ข้อมูลนักเรียน!B13="","",ข้อมูลนักเรียน!B13)</f>
        <v>18185</v>
      </c>
      <c r="C15" s="66" t="str">
        <f>IF(ข้อมูลนักเรียน!C13="","",ข้อมูลนักเรียน!C13)</f>
        <v>1319800812038</v>
      </c>
      <c r="D15" s="65" t="str">
        <f>IF(ข้อมูลนักเรียน!D13="","",ข้อมูลนักเรียน!D13)</f>
        <v>เด็กชาย</v>
      </c>
      <c r="E15" s="111" t="str">
        <f>IF(ข้อมูลนักเรียน!E13="","",ข้อมูลนักเรียน!E13)</f>
        <v>วรภัทร</v>
      </c>
      <c r="F15" s="111" t="str">
        <f>IF(ข้อมูลนักเรียน!F13="","",ข้อมูลนักเรียน!F13)</f>
        <v>สวัสดี</v>
      </c>
      <c r="G15" s="65" t="str">
        <f>IF(ข้อมูลนักเรียน!H13="","",ข้อมูลนักเรียน!H13)</f>
        <v>กำลังศึกษา</v>
      </c>
      <c r="H15" s="19"/>
      <c r="I15" s="19"/>
      <c r="J15" s="19"/>
    </row>
    <row r="16" spans="1:10" x14ac:dyDescent="0.35">
      <c r="A16" s="64">
        <v>13</v>
      </c>
      <c r="B16" s="65">
        <f>IF(ข้อมูลนักเรียน!B14="","",ข้อมูลนักเรียน!B14)</f>
        <v>18208</v>
      </c>
      <c r="C16" s="66" t="str">
        <f>IF(ข้อมูลนักเรียน!C14="","",ข้อมูลนักเรียน!C14)</f>
        <v>1319800796008</v>
      </c>
      <c r="D16" s="65" t="str">
        <f>IF(ข้อมูลนักเรียน!D14="","",ข้อมูลนักเรียน!D14)</f>
        <v>เด็กชาย</v>
      </c>
      <c r="E16" s="111" t="str">
        <f>IF(ข้อมูลนักเรียน!E14="","",ข้อมูลนักเรียน!E14)</f>
        <v>พุฒิภัทร</v>
      </c>
      <c r="F16" s="111" t="str">
        <f>IF(ข้อมูลนักเรียน!F14="","",ข้อมูลนักเรียน!F14)</f>
        <v>แสงอรุณ</v>
      </c>
      <c r="G16" s="65" t="str">
        <f>IF(ข้อมูลนักเรียน!H14="","",ข้อมูลนักเรียน!H14)</f>
        <v>กำลังศึกษา</v>
      </c>
      <c r="H16" s="19"/>
      <c r="I16" s="19"/>
      <c r="J16" s="19"/>
    </row>
    <row r="17" spans="1:10" x14ac:dyDescent="0.35">
      <c r="A17" s="64">
        <v>14</v>
      </c>
      <c r="B17" s="65">
        <f>IF(ข้อมูลนักเรียน!B15="","",ข้อมูลนักเรียน!B15)</f>
        <v>18220</v>
      </c>
      <c r="C17" s="66" t="str">
        <f>IF(ข้อมูลนักเรียน!C15="","",ข้อมูลนักเรียน!C15)</f>
        <v>1319800796016</v>
      </c>
      <c r="D17" s="65" t="str">
        <f>IF(ข้อมูลนักเรียน!D15="","",ข้อมูลนักเรียน!D15)</f>
        <v>เด็กชาย</v>
      </c>
      <c r="E17" s="111" t="str">
        <f>IF(ข้อมูลนักเรียน!E15="","",ข้อมูลนักเรียน!E15)</f>
        <v>มนัสนันท์</v>
      </c>
      <c r="F17" s="111" t="str">
        <f>IF(ข้อมูลนักเรียน!F15="","",ข้อมูลนักเรียน!F15)</f>
        <v>แสงอรุณ</v>
      </c>
      <c r="G17" s="65" t="str">
        <f>IF(ข้อมูลนักเรียน!H15="","",ข้อมูลนักเรียน!H15)</f>
        <v>กำลังศึกษา</v>
      </c>
      <c r="H17" s="19"/>
      <c r="I17" s="19"/>
      <c r="J17" s="19"/>
    </row>
    <row r="18" spans="1:10" x14ac:dyDescent="0.35">
      <c r="A18" s="64">
        <v>15</v>
      </c>
      <c r="B18" s="65">
        <f>IF(ข้อมูลนักเรียน!B16="","",ข้อมูลนักเรียน!B16)</f>
        <v>17194</v>
      </c>
      <c r="C18" s="66" t="str">
        <f>IF(ข้อมูลนักเรียน!C16="","",ข้อมูลนักเรียน!C16)</f>
        <v>1319800789648</v>
      </c>
      <c r="D18" s="65" t="str">
        <f>IF(ข้อมูลนักเรียน!D16="","",ข้อมูลนักเรียน!D16)</f>
        <v>เด็กหญิง</v>
      </c>
      <c r="E18" s="111" t="str">
        <f>IF(ข้อมูลนักเรียน!E16="","",ข้อมูลนักเรียน!E16)</f>
        <v>พิชญากร</v>
      </c>
      <c r="F18" s="111" t="str">
        <f>IF(ข้อมูลนักเรียน!F16="","",ข้อมูลนักเรียน!F16)</f>
        <v>พิพัฒน์วีระกุล</v>
      </c>
      <c r="G18" s="65" t="str">
        <f>IF(ข้อมูลนักเรียน!H16="","",ข้อมูลนักเรียน!H16)</f>
        <v>กำลังศึกษา</v>
      </c>
      <c r="H18" s="19"/>
      <c r="I18" s="19"/>
      <c r="J18" s="19"/>
    </row>
    <row r="19" spans="1:10" x14ac:dyDescent="0.35">
      <c r="A19" s="64">
        <v>16</v>
      </c>
      <c r="B19" s="65">
        <f>IF(ข้อมูลนักเรียน!B17="","",ข้อมูลนักเรียน!B17)</f>
        <v>17197</v>
      </c>
      <c r="C19" s="66" t="str">
        <f>IF(ข้อมูลนักเรียน!C17="","",ข้อมูลนักเรียน!C17)</f>
        <v>1319800801231</v>
      </c>
      <c r="D19" s="65" t="str">
        <f>IF(ข้อมูลนักเรียน!D17="","",ข้อมูลนักเรียน!D17)</f>
        <v>เด็กหญิง</v>
      </c>
      <c r="E19" s="111" t="str">
        <f>IF(ข้อมูลนักเรียน!E17="","",ข้อมูลนักเรียน!E17)</f>
        <v>พิชามญช์</v>
      </c>
      <c r="F19" s="111" t="str">
        <f>IF(ข้อมูลนักเรียน!F17="","",ข้อมูลนักเรียน!F17)</f>
        <v>พวงจำปา</v>
      </c>
      <c r="G19" s="65" t="str">
        <f>IF(ข้อมูลนักเรียน!H17="","",ข้อมูลนักเรียน!H17)</f>
        <v>กำลังศึกษา</v>
      </c>
    </row>
    <row r="20" spans="1:10" x14ac:dyDescent="0.35">
      <c r="A20" s="64">
        <v>17</v>
      </c>
      <c r="B20" s="65">
        <f>IF(ข้อมูลนักเรียน!B18="","",ข้อมูลนักเรียน!B18)</f>
        <v>17220</v>
      </c>
      <c r="C20" s="66" t="str">
        <f>IF(ข้อมูลนักเรียน!C18="","",ข้อมูลนักเรียน!C18)</f>
        <v>1319800788820</v>
      </c>
      <c r="D20" s="65" t="str">
        <f>IF(ข้อมูลนักเรียน!D18="","",ข้อมูลนักเรียน!D18)</f>
        <v>เด็กหญิง</v>
      </c>
      <c r="E20" s="111" t="str">
        <f>IF(ข้อมูลนักเรียน!E18="","",ข้อมูลนักเรียน!E18)</f>
        <v>กันณ์ธิดา</v>
      </c>
      <c r="F20" s="111" t="str">
        <f>IF(ข้อมูลนักเรียน!F18="","",ข้อมูลนักเรียน!F18)</f>
        <v>ผดุงภักดิ์</v>
      </c>
      <c r="G20" s="65" t="str">
        <f>IF(ข้อมูลนักเรียน!H18="","",ข้อมูลนักเรียน!H18)</f>
        <v>กำลังศึกษา</v>
      </c>
    </row>
    <row r="21" spans="1:10" x14ac:dyDescent="0.35">
      <c r="A21" s="64">
        <v>18</v>
      </c>
      <c r="B21" s="65">
        <f>IF(ข้อมูลนักเรียน!B19="","",ข้อมูลนักเรียน!B19)</f>
        <v>17221</v>
      </c>
      <c r="C21" s="66" t="str">
        <f>IF(ข้อมูลนักเรียน!C19="","",ข้อมูลนักเรียน!C19)</f>
        <v>1149901516894</v>
      </c>
      <c r="D21" s="65" t="str">
        <f>IF(ข้อมูลนักเรียน!D19="","",ข้อมูลนักเรียน!D19)</f>
        <v>เด็กหญิง</v>
      </c>
      <c r="E21" s="111" t="str">
        <f>IF(ข้อมูลนักเรียน!E19="","",ข้อมูลนักเรียน!E19)</f>
        <v>เกตุมณีกาญจน์</v>
      </c>
      <c r="F21" s="111" t="str">
        <f>IF(ข้อมูลนักเรียน!F19="","",ข้อมูลนักเรียน!F19)</f>
        <v>พยัคฆ์กูล</v>
      </c>
      <c r="G21" s="65" t="str">
        <f>IF(ข้อมูลนักเรียน!H19="","",ข้อมูลนักเรียน!H19)</f>
        <v>กำลังศึกษา</v>
      </c>
    </row>
    <row r="22" spans="1:10" x14ac:dyDescent="0.35">
      <c r="A22" s="64">
        <v>19</v>
      </c>
      <c r="B22" s="65">
        <f>IF(ข้อมูลนักเรียน!B20="","",ข้อมูลนักเรียน!B20)</f>
        <v>17223</v>
      </c>
      <c r="C22" s="66" t="str">
        <f>IF(ข้อมูลนักเรียน!C20="","",ข้อมูลนักเรียน!C20)</f>
        <v>1319800808006</v>
      </c>
      <c r="D22" s="65" t="str">
        <f>IF(ข้อมูลนักเรียน!D20="","",ข้อมูลนักเรียน!D20)</f>
        <v>เด็กหญิง</v>
      </c>
      <c r="E22" s="111" t="str">
        <f>IF(ข้อมูลนักเรียน!E20="","",ข้อมูลนักเรียน!E20)</f>
        <v>ชฎารัตน์</v>
      </c>
      <c r="F22" s="111" t="str">
        <f>IF(ข้อมูลนักเรียน!F20="","",ข้อมูลนักเรียน!F20)</f>
        <v>กองศักดิ์</v>
      </c>
      <c r="G22" s="65" t="str">
        <f>IF(ข้อมูลนักเรียน!H20="","",ข้อมูลนักเรียน!H20)</f>
        <v>กำลังศึกษา</v>
      </c>
    </row>
    <row r="23" spans="1:10" x14ac:dyDescent="0.35">
      <c r="A23" s="64">
        <v>20</v>
      </c>
      <c r="B23" s="65">
        <f>IF(ข้อมูลนักเรียน!B21="","",ข้อมูลนักเรียน!B21)</f>
        <v>17227</v>
      </c>
      <c r="C23" s="66" t="str">
        <f>IF(ข้อมูลนักเรียน!C21="","",ข้อมูลนักเรียน!C21)</f>
        <v>1319800794471</v>
      </c>
      <c r="D23" s="65" t="str">
        <f>IF(ข้อมูลนักเรียน!D21="","",ข้อมูลนักเรียน!D21)</f>
        <v>เด็กหญิง</v>
      </c>
      <c r="E23" s="111" t="str">
        <f>IF(ข้อมูลนักเรียน!E21="","",ข้อมูลนักเรียน!E21)</f>
        <v>ปวริศา</v>
      </c>
      <c r="F23" s="111" t="str">
        <f>IF(ข้อมูลนักเรียน!F21="","",ข้อมูลนักเรียน!F21)</f>
        <v>สนวนรัมย์</v>
      </c>
      <c r="G23" s="65" t="str">
        <f>IF(ข้อมูลนักเรียน!H21="","",ข้อมูลนักเรียน!H21)</f>
        <v>กำลังศึกษา</v>
      </c>
    </row>
    <row r="24" spans="1:10" x14ac:dyDescent="0.35">
      <c r="A24" s="64">
        <v>21</v>
      </c>
      <c r="B24" s="65">
        <f>IF(ข้อมูลนักเรียน!B22="","",ข้อมูลนักเรียน!B22)</f>
        <v>17235</v>
      </c>
      <c r="C24" s="66" t="str">
        <f>IF(ข้อมูลนักเรียน!C22="","",ข้อมูลนักเรียน!C22)</f>
        <v>1319800797705</v>
      </c>
      <c r="D24" s="65" t="str">
        <f>IF(ข้อมูลนักเรียน!D22="","",ข้อมูลนักเรียน!D22)</f>
        <v>เด็กหญิง</v>
      </c>
      <c r="E24" s="111" t="str">
        <f>IF(ข้อมูลนักเรียน!E22="","",ข้อมูลนักเรียน!E22)</f>
        <v>สุพัตรา</v>
      </c>
      <c r="F24" s="111" t="str">
        <f>IF(ข้อมูลนักเรียน!F22="","",ข้อมูลนักเรียน!F22)</f>
        <v>สุวรรณหงษ์</v>
      </c>
      <c r="G24" s="65" t="str">
        <f>IF(ข้อมูลนักเรียน!H22="","",ข้อมูลนักเรียน!H22)</f>
        <v>กำลังศึกษา</v>
      </c>
    </row>
    <row r="25" spans="1:10" x14ac:dyDescent="0.35">
      <c r="A25" s="64">
        <v>22</v>
      </c>
      <c r="B25" s="65">
        <f>IF(ข้อมูลนักเรียน!B23="","",ข้อมูลนักเรียน!B23)</f>
        <v>17572</v>
      </c>
      <c r="C25" s="66" t="str">
        <f>IF(ข้อมูลนักเรียน!C23="","",ข้อมูลนักเรียน!C23)</f>
        <v>1319800799261</v>
      </c>
      <c r="D25" s="65" t="str">
        <f>IF(ข้อมูลนักเรียน!D23="","",ข้อมูลนักเรียน!D23)</f>
        <v>เด็กหญิง</v>
      </c>
      <c r="E25" s="111" t="str">
        <f>IF(ข้อมูลนักเรียน!E23="","",ข้อมูลนักเรียน!E23)</f>
        <v>ภูริชญา</v>
      </c>
      <c r="F25" s="111" t="str">
        <f>IF(ข้อมูลนักเรียน!F23="","",ข้อมูลนักเรียน!F23)</f>
        <v>สิงห์ทอง</v>
      </c>
      <c r="G25" s="65" t="str">
        <f>IF(ข้อมูลนักเรียน!H23="","",ข้อมูลนักเรียน!H23)</f>
        <v>กำลังศึกษา</v>
      </c>
    </row>
    <row r="26" spans="1:10" x14ac:dyDescent="0.35">
      <c r="A26" s="64">
        <v>23</v>
      </c>
      <c r="B26" s="65">
        <f>IF(ข้อมูลนักเรียน!B24="","",ข้อมูลนักเรียน!B24)</f>
        <v>17587</v>
      </c>
      <c r="C26" s="66" t="str">
        <f>IF(ข้อมูลนักเรียน!C24="","",ข้อมูลนักเรียน!C24)</f>
        <v>1319800787629</v>
      </c>
      <c r="D26" s="65" t="str">
        <f>IF(ข้อมูลนักเรียน!D24="","",ข้อมูลนักเรียน!D24)</f>
        <v>เด็กหญิง</v>
      </c>
      <c r="E26" s="111" t="str">
        <f>IF(ข้อมูลนักเรียน!E24="","",ข้อมูลนักเรียน!E24)</f>
        <v>นัฐฏ์รินทร์</v>
      </c>
      <c r="F26" s="111" t="str">
        <f>IF(ข้อมูลนักเรียน!F24="","",ข้อมูลนักเรียน!F24)</f>
        <v>กตบุญวงศ์</v>
      </c>
      <c r="G26" s="65" t="str">
        <f>IF(ข้อมูลนักเรียน!H24="","",ข้อมูลนักเรียน!H24)</f>
        <v>กำลังศึกษา</v>
      </c>
    </row>
    <row r="27" spans="1:10" x14ac:dyDescent="0.35">
      <c r="A27" s="64">
        <v>24</v>
      </c>
      <c r="B27" s="65" t="str">
        <f>IF(ข้อมูลนักเรียน!B25="","",ข้อมูลนักเรียน!B25)</f>
        <v>17609</v>
      </c>
      <c r="C27" s="66" t="str">
        <f>IF(ข้อมูลนักเรียน!C25="","",ข้อมูลนักเรียน!C25)</f>
        <v>1319800809738</v>
      </c>
      <c r="D27" s="65" t="str">
        <f>IF(ข้อมูลนักเรียน!D25="","",ข้อมูลนักเรียน!D25)</f>
        <v>เด็กหญิง</v>
      </c>
      <c r="E27" s="111" t="str">
        <f>IF(ข้อมูลนักเรียน!E25="","",ข้อมูลนักเรียน!E25)</f>
        <v>จิตรลดา</v>
      </c>
      <c r="F27" s="111" t="str">
        <f>IF(ข้อมูลนักเรียน!F25="","",ข้อมูลนักเรียน!F25)</f>
        <v>อรุณศรี</v>
      </c>
      <c r="G27" s="65" t="str">
        <f>IF(ข้อมูลนักเรียน!H25="","",ข้อมูลนักเรียน!H25)</f>
        <v>กำลังศึกษา</v>
      </c>
    </row>
    <row r="28" spans="1:10" x14ac:dyDescent="0.35">
      <c r="A28" s="64">
        <v>25</v>
      </c>
      <c r="B28" s="65">
        <f>IF(ข้อมูลนักเรียน!B26="","",ข้อมูลนักเรียน!B26)</f>
        <v>17700</v>
      </c>
      <c r="C28" s="66" t="str">
        <f>IF(ข้อมูลนักเรียน!C26="","",ข้อมูลนักเรียน!C26)</f>
        <v>1319800804990</v>
      </c>
      <c r="D28" s="65" t="str">
        <f>IF(ข้อมูลนักเรียน!D26="","",ข้อมูลนักเรียน!D26)</f>
        <v>เด็กหญิง</v>
      </c>
      <c r="E28" s="111" t="str">
        <f>IF(ข้อมูลนักเรียน!E26="","",ข้อมูลนักเรียน!E26)</f>
        <v>พัชรพร</v>
      </c>
      <c r="F28" s="111" t="str">
        <f>IF(ข้อมูลนักเรียน!F26="","",ข้อมูลนักเรียน!F26)</f>
        <v>นิลนัน</v>
      </c>
      <c r="G28" s="65" t="str">
        <f>IF(ข้อมูลนักเรียน!H26="","",ข้อมูลนักเรียน!H26)</f>
        <v>กำลังศึกษา</v>
      </c>
    </row>
    <row r="29" spans="1:10" x14ac:dyDescent="0.35">
      <c r="A29" s="64">
        <v>26</v>
      </c>
      <c r="B29" s="65">
        <f>IF(ข้อมูลนักเรียน!B27="","",ข้อมูลนักเรียน!B27)</f>
        <v>17872</v>
      </c>
      <c r="C29" s="66" t="str">
        <f>IF(ข้อมูลนักเรียน!C27="","",ข้อมูลนักเรียน!C27)</f>
        <v>1319800810159</v>
      </c>
      <c r="D29" s="65" t="str">
        <f>IF(ข้อมูลนักเรียน!D27="","",ข้อมูลนักเรียน!D27)</f>
        <v>เด็กหญิง</v>
      </c>
      <c r="E29" s="111" t="str">
        <f>IF(ข้อมูลนักเรียน!E27="","",ข้อมูลนักเรียน!E27)</f>
        <v>เอวาลิน</v>
      </c>
      <c r="F29" s="111" t="str">
        <f>IF(ข้อมูลนักเรียน!F27="","",ข้อมูลนักเรียน!F27)</f>
        <v>เสาวพันธ์</v>
      </c>
      <c r="G29" s="65" t="str">
        <f>IF(ข้อมูลนักเรียน!H27="","",ข้อมูลนักเรียน!H27)</f>
        <v>กำลังศึกษา</v>
      </c>
    </row>
    <row r="30" spans="1:10" x14ac:dyDescent="0.35">
      <c r="A30" s="64">
        <v>27</v>
      </c>
      <c r="B30" s="65">
        <f>IF(ข้อมูลนักเรียน!B28="","",ข้อมูลนักเรียน!B28)</f>
        <v>17878</v>
      </c>
      <c r="C30" s="66" t="str">
        <f>IF(ข้อมูลนักเรียน!C28="","",ข้อมูลนักเรียน!C28)</f>
        <v>1319800810795</v>
      </c>
      <c r="D30" s="65" t="str">
        <f>IF(ข้อมูลนักเรียน!D28="","",ข้อมูลนักเรียน!D28)</f>
        <v>เด็กหญิง</v>
      </c>
      <c r="E30" s="111" t="str">
        <f>IF(ข้อมูลนักเรียน!E28="","",ข้อมูลนักเรียน!E28)</f>
        <v>บารมิตา</v>
      </c>
      <c r="F30" s="111" t="str">
        <f>IF(ข้อมูลนักเรียน!F28="","",ข้อมูลนักเรียน!F28)</f>
        <v>สนทนา</v>
      </c>
      <c r="G30" s="65" t="str">
        <f>IF(ข้อมูลนักเรียน!H28="","",ข้อมูลนักเรียน!H28)</f>
        <v>กำลังศึกษา</v>
      </c>
    </row>
    <row r="31" spans="1:10" x14ac:dyDescent="0.35">
      <c r="A31" s="64">
        <v>28</v>
      </c>
      <c r="B31" s="65">
        <f>IF(ข้อมูลนักเรียน!B29="","",ข้อมูลนักเรียน!B29)</f>
        <v>18192</v>
      </c>
      <c r="C31" s="66" t="str">
        <f>IF(ข้อมูลนักเรียน!C29="","",ข้อมูลนักเรียน!C29)</f>
        <v>1319800787599</v>
      </c>
      <c r="D31" s="65" t="str">
        <f>IF(ข้อมูลนักเรียน!D29="","",ข้อมูลนักเรียน!D29)</f>
        <v>เด็กหญิง</v>
      </c>
      <c r="E31" s="111" t="str">
        <f>IF(ข้อมูลนักเรียน!E29="","",ข้อมูลนักเรียน!E29)</f>
        <v>ณัฐสินี</v>
      </c>
      <c r="F31" s="111" t="str">
        <f>IF(ข้อมูลนักเรียน!F29="","",ข้อมูลนักเรียน!F29)</f>
        <v>ไชยนพวัฒน์</v>
      </c>
      <c r="G31" s="65" t="str">
        <f>IF(ข้อมูลนักเรียน!H29="","",ข้อมูลนักเรียน!H29)</f>
        <v>กำลังศึกษา</v>
      </c>
    </row>
    <row r="32" spans="1:10" x14ac:dyDescent="0.35">
      <c r="A32" s="64">
        <v>29</v>
      </c>
      <c r="B32" s="65" t="str">
        <f>IF(ข้อมูลนักเรียน!B30="","",ข้อมูลนักเรียน!B30)</f>
        <v>18323</v>
      </c>
      <c r="C32" s="66" t="str">
        <f>IF(ข้อมูลนักเรียน!C30="","",ข้อมูลนักเรียน!C30)</f>
        <v>1319800792479</v>
      </c>
      <c r="D32" s="65" t="str">
        <f>IF(ข้อมูลนักเรียน!D30="","",ข้อมูลนักเรียน!D30)</f>
        <v>เด็กหญิง</v>
      </c>
      <c r="E32" s="111" t="str">
        <f>IF(ข้อมูลนักเรียน!E30="","",ข้อมูลนักเรียน!E30)</f>
        <v>ปัณฑารีย์</v>
      </c>
      <c r="F32" s="111" t="str">
        <f>IF(ข้อมูลนักเรียน!F30="","",ข้อมูลนักเรียน!F30)</f>
        <v>อินต๊ะน้อย</v>
      </c>
      <c r="G32" s="65" t="str">
        <f>IF(ข้อมูลนักเรียน!H30="","",ข้อมูลนักเรียน!H30)</f>
        <v>กำลังศึกษา</v>
      </c>
    </row>
    <row r="33" spans="1:7" x14ac:dyDescent="0.35">
      <c r="A33" s="64">
        <v>30</v>
      </c>
      <c r="B33" s="65" t="str">
        <f>IF(ข้อมูลนักเรียน!B31="","",ข้อมูลนักเรียน!B31)</f>
        <v>18324</v>
      </c>
      <c r="C33" s="66" t="str">
        <f>IF(ข้อมูลนักเรียน!C31="","",ข้อมูลนักเรียน!C31)</f>
        <v>1319800806828</v>
      </c>
      <c r="D33" s="65" t="str">
        <f>IF(ข้อมูลนักเรียน!D31="","",ข้อมูลนักเรียน!D31)</f>
        <v>เด็กหญิง</v>
      </c>
      <c r="E33" s="111" t="str">
        <f>IF(ข้อมูลนักเรียน!E31="","",ข้อมูลนักเรียน!E31)</f>
        <v>ณัฐณิชา</v>
      </c>
      <c r="F33" s="111" t="str">
        <f>IF(ข้อมูลนักเรียน!F31="","",ข้อมูลนักเรียน!F31)</f>
        <v>สุขรินทร์</v>
      </c>
      <c r="G33" s="65" t="str">
        <f>IF(ข้อมูลนักเรียน!H31="","",ข้อมูลนักเรียน!H31)</f>
        <v>กำลังศึกษา</v>
      </c>
    </row>
    <row r="34" spans="1:7" x14ac:dyDescent="0.35">
      <c r="A34" s="68">
        <v>31</v>
      </c>
      <c r="B34" s="65" t="str">
        <f>IF(ข้อมูลนักเรียน!B32="","",ข้อมูลนักเรียน!B32)</f>
        <v/>
      </c>
      <c r="C34" s="66" t="str">
        <f>IF(ข้อมูลนักเรียน!C32="","",ข้อมูลนักเรียน!C32)</f>
        <v/>
      </c>
      <c r="D34" s="65" t="str">
        <f>IF(ข้อมูลนักเรียน!D32="","",ข้อมูลนักเรียน!D32)</f>
        <v/>
      </c>
      <c r="E34" s="111" t="str">
        <f>IF(ข้อมูลนักเรียน!E32="","",ข้อมูลนักเรียน!E32)</f>
        <v/>
      </c>
      <c r="F34" s="111" t="str">
        <f>IF(ข้อมูลนักเรียน!F32="","",ข้อมูลนักเรียน!F32)</f>
        <v/>
      </c>
      <c r="G34" s="65" t="str">
        <f>IF(ข้อมูลนักเรียน!H32="","",ข้อมูลนักเรียน!H32)</f>
        <v/>
      </c>
    </row>
    <row r="35" spans="1:7" x14ac:dyDescent="0.35">
      <c r="A35" s="64">
        <v>32</v>
      </c>
      <c r="B35" s="65" t="str">
        <f>IF(ข้อมูลนักเรียน!B33="","",ข้อมูลนักเรียน!B33)</f>
        <v/>
      </c>
      <c r="C35" s="66" t="str">
        <f>IF(ข้อมูลนักเรียน!C33="","",ข้อมูลนักเรียน!C33)</f>
        <v/>
      </c>
      <c r="D35" s="65" t="str">
        <f>IF(ข้อมูลนักเรียน!D33="","",ข้อมูลนักเรียน!D33)</f>
        <v/>
      </c>
      <c r="E35" s="111" t="str">
        <f>IF(ข้อมูลนักเรียน!E33="","",ข้อมูลนักเรียน!E33)</f>
        <v/>
      </c>
      <c r="F35" s="111" t="str">
        <f>IF(ข้อมูลนักเรียน!F33="","",ข้อมูลนักเรียน!F33)</f>
        <v/>
      </c>
      <c r="G35" s="65" t="str">
        <f>IF(ข้อมูลนักเรียน!H33="","",ข้อมูลนักเรียน!H33)</f>
        <v/>
      </c>
    </row>
    <row r="36" spans="1:7" x14ac:dyDescent="0.35">
      <c r="A36" s="64">
        <v>33</v>
      </c>
      <c r="B36" s="65" t="str">
        <f>IF(ข้อมูลนักเรียน!B34="","",ข้อมูลนักเรียน!B34)</f>
        <v/>
      </c>
      <c r="C36" s="66" t="str">
        <f>IF(ข้อมูลนักเรียน!C34="","",ข้อมูลนักเรียน!C34)</f>
        <v/>
      </c>
      <c r="D36" s="65" t="str">
        <f>IF(ข้อมูลนักเรียน!D34="","",ข้อมูลนักเรียน!D34)</f>
        <v/>
      </c>
      <c r="E36" s="111" t="str">
        <f>IF(ข้อมูลนักเรียน!E34="","",ข้อมูลนักเรียน!E34)</f>
        <v/>
      </c>
      <c r="F36" s="111" t="str">
        <f>IF(ข้อมูลนักเรียน!F34="","",ข้อมูลนักเรียน!F34)</f>
        <v/>
      </c>
      <c r="G36" s="65" t="str">
        <f>IF(ข้อมูลนักเรียน!H34="","",ข้อมูลนักเรียน!H34)</f>
        <v/>
      </c>
    </row>
    <row r="37" spans="1:7" x14ac:dyDescent="0.35">
      <c r="A37" s="64">
        <v>34</v>
      </c>
      <c r="B37" s="65" t="str">
        <f>IF(ข้อมูลนักเรียน!B35="","",ข้อมูลนักเรียน!B35)</f>
        <v/>
      </c>
      <c r="C37" s="66" t="str">
        <f>IF(ข้อมูลนักเรียน!C35="","",ข้อมูลนักเรียน!C35)</f>
        <v/>
      </c>
      <c r="D37" s="65" t="str">
        <f>IF(ข้อมูลนักเรียน!D35="","",ข้อมูลนักเรียน!D35)</f>
        <v/>
      </c>
      <c r="E37" s="111" t="str">
        <f>IF(ข้อมูลนักเรียน!E35="","",ข้อมูลนักเรียน!E35)</f>
        <v/>
      </c>
      <c r="F37" s="111" t="str">
        <f>IF(ข้อมูลนักเรียน!F35="","",ข้อมูลนักเรียน!F35)</f>
        <v/>
      </c>
      <c r="G37" s="65" t="str">
        <f>IF(ข้อมูลนักเรียน!H35="","",ข้อมูลนักเรียน!H35)</f>
        <v/>
      </c>
    </row>
    <row r="38" spans="1:7" x14ac:dyDescent="0.35">
      <c r="A38" s="64">
        <v>35</v>
      </c>
      <c r="B38" s="65" t="str">
        <f>IF(ข้อมูลนักเรียน!B36="","",ข้อมูลนักเรียน!B36)</f>
        <v/>
      </c>
      <c r="C38" s="66" t="str">
        <f>IF(ข้อมูลนักเรียน!C36="","",ข้อมูลนักเรียน!C36)</f>
        <v/>
      </c>
      <c r="D38" s="65" t="str">
        <f>IF(ข้อมูลนักเรียน!D36="","",ข้อมูลนักเรียน!D36)</f>
        <v/>
      </c>
      <c r="E38" s="111" t="str">
        <f>IF(ข้อมูลนักเรียน!E36="","",ข้อมูลนักเรียน!E36)</f>
        <v/>
      </c>
      <c r="F38" s="111" t="str">
        <f>IF(ข้อมูลนักเรียน!F36="","",ข้อมูลนักเรียน!F36)</f>
        <v/>
      </c>
      <c r="G38" s="65" t="str">
        <f>IF(ข้อมูลนักเรียน!H36="","",ข้อมูลนักเรียน!H36)</f>
        <v/>
      </c>
    </row>
    <row r="39" spans="1:7" x14ac:dyDescent="0.35">
      <c r="A39" s="64">
        <v>36</v>
      </c>
      <c r="B39" s="65" t="str">
        <f>IF(ข้อมูลนักเรียน!B37="","",ข้อมูลนักเรียน!B37)</f>
        <v/>
      </c>
      <c r="C39" s="66" t="str">
        <f>IF(ข้อมูลนักเรียน!C37="","",ข้อมูลนักเรียน!C37)</f>
        <v/>
      </c>
      <c r="D39" s="65" t="str">
        <f>IF(ข้อมูลนักเรียน!D37="","",ข้อมูลนักเรียน!D37)</f>
        <v/>
      </c>
      <c r="E39" s="111" t="str">
        <f>IF(ข้อมูลนักเรียน!E37="","",ข้อมูลนักเรียน!E37)</f>
        <v/>
      </c>
      <c r="F39" s="111" t="str">
        <f>IF(ข้อมูลนักเรียน!F37="","",ข้อมูลนักเรียน!F37)</f>
        <v/>
      </c>
      <c r="G39" s="65" t="str">
        <f>IF(ข้อมูลนักเรียน!H37="","",ข้อมูลนักเรียน!H37)</f>
        <v/>
      </c>
    </row>
    <row r="40" spans="1:7" x14ac:dyDescent="0.35">
      <c r="A40" s="64">
        <v>37</v>
      </c>
      <c r="B40" s="65" t="str">
        <f>IF(ข้อมูลนักเรียน!B38="","",ข้อมูลนักเรียน!B38)</f>
        <v/>
      </c>
      <c r="C40" s="66" t="str">
        <f>IF(ข้อมูลนักเรียน!C38="","",ข้อมูลนักเรียน!C38)</f>
        <v/>
      </c>
      <c r="D40" s="65" t="str">
        <f>IF(ข้อมูลนักเรียน!D38="","",ข้อมูลนักเรียน!D38)</f>
        <v/>
      </c>
      <c r="E40" s="111" t="str">
        <f>IF(ข้อมูลนักเรียน!E38="","",ข้อมูลนักเรียน!E38)</f>
        <v/>
      </c>
      <c r="F40" s="111" t="str">
        <f>IF(ข้อมูลนักเรียน!F38="","",ข้อมูลนักเรียน!F38)</f>
        <v/>
      </c>
      <c r="G40" s="65" t="str">
        <f>IF(ข้อมูลนักเรียน!H38="","",ข้อมูลนักเรียน!H38)</f>
        <v/>
      </c>
    </row>
    <row r="41" spans="1:7" x14ac:dyDescent="0.35">
      <c r="A41" s="64">
        <v>38</v>
      </c>
      <c r="B41" s="65" t="str">
        <f>IF(ข้อมูลนักเรียน!B39="","",ข้อมูลนักเรียน!B39)</f>
        <v/>
      </c>
      <c r="C41" s="66" t="str">
        <f>IF(ข้อมูลนักเรียน!C39="","",ข้อมูลนักเรียน!C39)</f>
        <v/>
      </c>
      <c r="D41" s="65" t="str">
        <f>IF(ข้อมูลนักเรียน!D39="","",ข้อมูลนักเรียน!D39)</f>
        <v/>
      </c>
      <c r="E41" s="111" t="str">
        <f>IF(ข้อมูลนักเรียน!E39="","",ข้อมูลนักเรียน!E39)</f>
        <v/>
      </c>
      <c r="F41" s="111" t="str">
        <f>IF(ข้อมูลนักเรียน!F39="","",ข้อมูลนักเรียน!F39)</f>
        <v/>
      </c>
      <c r="G41" s="65" t="str">
        <f>IF(ข้อมูลนักเรียน!H39="","",ข้อมูลนักเรียน!H39)</f>
        <v/>
      </c>
    </row>
    <row r="42" spans="1:7" x14ac:dyDescent="0.35">
      <c r="A42" s="64">
        <v>39</v>
      </c>
      <c r="B42" s="65" t="str">
        <f>IF(ข้อมูลนักเรียน!B40="","",ข้อมูลนักเรียน!B40)</f>
        <v/>
      </c>
      <c r="C42" s="66" t="str">
        <f>IF(ข้อมูลนักเรียน!C40="","",ข้อมูลนักเรียน!C40)</f>
        <v/>
      </c>
      <c r="D42" s="65" t="str">
        <f>IF(ข้อมูลนักเรียน!D40="","",ข้อมูลนักเรียน!D40)</f>
        <v/>
      </c>
      <c r="E42" s="111" t="str">
        <f>IF(ข้อมูลนักเรียน!E40="","",ข้อมูลนักเรียน!E40)</f>
        <v/>
      </c>
      <c r="F42" s="111" t="str">
        <f>IF(ข้อมูลนักเรียน!F40="","",ข้อมูลนักเรียน!F40)</f>
        <v/>
      </c>
      <c r="G42" s="65" t="str">
        <f>IF(ข้อมูลนักเรียน!H40="","",ข้อมูลนักเรียน!H40)</f>
        <v/>
      </c>
    </row>
    <row r="43" spans="1:7" x14ac:dyDescent="0.35">
      <c r="A43" s="64">
        <v>40</v>
      </c>
      <c r="B43" s="65" t="str">
        <f>IF(ข้อมูลนักเรียน!B41="","",ข้อมูลนักเรียน!B41)</f>
        <v/>
      </c>
      <c r="C43" s="66" t="str">
        <f>IF(ข้อมูลนักเรียน!C41="","",ข้อมูลนักเรียน!C41)</f>
        <v/>
      </c>
      <c r="D43" s="65" t="str">
        <f>IF(ข้อมูลนักเรียน!D41="","",ข้อมูลนักเรียน!D41)</f>
        <v/>
      </c>
      <c r="E43" s="111" t="str">
        <f>IF(ข้อมูลนักเรียน!E41="","",ข้อมูลนักเรียน!E41)</f>
        <v/>
      </c>
      <c r="F43" s="111" t="str">
        <f>IF(ข้อมูลนักเรียน!F41="","",ข้อมูลนักเรียน!F41)</f>
        <v/>
      </c>
      <c r="G43" s="65" t="str">
        <f>IF(ข้อมูลนักเรียน!H41="","",ข้อมูลนักเรียน!H41)</f>
        <v/>
      </c>
    </row>
    <row r="44" spans="1:7" x14ac:dyDescent="0.35">
      <c r="A44" s="64">
        <v>41</v>
      </c>
      <c r="B44" s="65" t="str">
        <f>IF(ข้อมูลนักเรียน!B42="","",ข้อมูลนักเรียน!B42)</f>
        <v/>
      </c>
      <c r="C44" s="66" t="str">
        <f>IF(ข้อมูลนักเรียน!C42="","",ข้อมูลนักเรียน!C42)</f>
        <v/>
      </c>
      <c r="D44" s="65" t="str">
        <f>IF(ข้อมูลนักเรียน!D42="","",ข้อมูลนักเรียน!D42)</f>
        <v/>
      </c>
      <c r="E44" s="111" t="str">
        <f>IF(ข้อมูลนักเรียน!E42="","",ข้อมูลนักเรียน!E42)</f>
        <v/>
      </c>
      <c r="F44" s="111" t="str">
        <f>IF(ข้อมูลนักเรียน!F42="","",ข้อมูลนักเรียน!F42)</f>
        <v/>
      </c>
      <c r="G44" s="65" t="str">
        <f>IF(ข้อมูลนักเรียน!H42="","",ข้อมูลนักเรียน!H42)</f>
        <v/>
      </c>
    </row>
    <row r="45" spans="1:7" x14ac:dyDescent="0.35">
      <c r="A45" s="64">
        <v>42</v>
      </c>
      <c r="B45" s="65" t="str">
        <f>IF(ข้อมูลนักเรียน!B43="","",ข้อมูลนักเรียน!B43)</f>
        <v/>
      </c>
      <c r="C45" s="66" t="str">
        <f>IF(ข้อมูลนักเรียน!C43="","",ข้อมูลนักเรียน!C43)</f>
        <v/>
      </c>
      <c r="D45" s="65" t="str">
        <f>IF(ข้อมูลนักเรียน!D43="","",ข้อมูลนักเรียน!D43)</f>
        <v/>
      </c>
      <c r="E45" s="111" t="str">
        <f>IF(ข้อมูลนักเรียน!E43="","",ข้อมูลนักเรียน!E43)</f>
        <v/>
      </c>
      <c r="F45" s="111" t="str">
        <f>IF(ข้อมูลนักเรียน!F43="","",ข้อมูลนักเรียน!F43)</f>
        <v/>
      </c>
      <c r="G45" s="65" t="str">
        <f>IF(ข้อมูลนักเรียน!H43="","",ข้อมูลนักเรียน!H43)</f>
        <v/>
      </c>
    </row>
    <row r="46" spans="1:7" x14ac:dyDescent="0.35">
      <c r="A46" s="64">
        <v>43</v>
      </c>
      <c r="B46" s="65" t="str">
        <f>IF(ข้อมูลนักเรียน!B44="","",ข้อมูลนักเรียน!B44)</f>
        <v/>
      </c>
      <c r="C46" s="66" t="str">
        <f>IF(ข้อมูลนักเรียน!C44="","",ข้อมูลนักเรียน!C44)</f>
        <v/>
      </c>
      <c r="D46" s="65" t="str">
        <f>IF(ข้อมูลนักเรียน!D44="","",ข้อมูลนักเรียน!D44)</f>
        <v/>
      </c>
      <c r="E46" s="111" t="str">
        <f>IF(ข้อมูลนักเรียน!E44="","",ข้อมูลนักเรียน!E44)</f>
        <v/>
      </c>
      <c r="F46" s="111" t="str">
        <f>IF(ข้อมูลนักเรียน!F44="","",ข้อมูลนักเรียน!F44)</f>
        <v/>
      </c>
      <c r="G46" s="65" t="str">
        <f>IF(ข้อมูลนักเรียน!H44="","",ข้อมูลนักเรียน!H44)</f>
        <v/>
      </c>
    </row>
    <row r="47" spans="1:7" x14ac:dyDescent="0.35">
      <c r="A47" s="64">
        <v>44</v>
      </c>
      <c r="B47" s="65" t="str">
        <f>IF(ข้อมูลนักเรียน!B45="","",ข้อมูลนักเรียน!B45)</f>
        <v/>
      </c>
      <c r="C47" s="66" t="str">
        <f>IF(ข้อมูลนักเรียน!C45="","",ข้อมูลนักเรียน!C45)</f>
        <v/>
      </c>
      <c r="D47" s="65" t="str">
        <f>IF(ข้อมูลนักเรียน!D45="","",ข้อมูลนักเรียน!D45)</f>
        <v/>
      </c>
      <c r="E47" s="111" t="str">
        <f>IF(ข้อมูลนักเรียน!E45="","",ข้อมูลนักเรียน!E45)</f>
        <v/>
      </c>
      <c r="F47" s="111" t="str">
        <f>IF(ข้อมูลนักเรียน!F45="","",ข้อมูลนักเรียน!F45)</f>
        <v/>
      </c>
      <c r="G47" s="65" t="str">
        <f>IF(ข้อมูลนักเรียน!H45="","",ข้อมูลนักเรียน!H45)</f>
        <v/>
      </c>
    </row>
    <row r="48" spans="1:7" x14ac:dyDescent="0.35">
      <c r="A48" s="64">
        <v>45</v>
      </c>
      <c r="B48" s="65" t="str">
        <f>IF(ข้อมูลนักเรียน!B46="","",ข้อมูลนักเรียน!B46)</f>
        <v/>
      </c>
      <c r="C48" s="66" t="str">
        <f>IF(ข้อมูลนักเรียน!C46="","",ข้อมูลนักเรียน!C46)</f>
        <v/>
      </c>
      <c r="D48" s="65" t="str">
        <f>IF(ข้อมูลนักเรียน!D46="","",ข้อมูลนักเรียน!D46)</f>
        <v/>
      </c>
      <c r="E48" s="111" t="str">
        <f>IF(ข้อมูลนักเรียน!E46="","",ข้อมูลนักเรียน!E46)</f>
        <v/>
      </c>
      <c r="F48" s="111" t="str">
        <f>IF(ข้อมูลนักเรียน!F46="","",ข้อมูลนักเรียน!F46)</f>
        <v/>
      </c>
      <c r="G48" s="65" t="str">
        <f>IF(ข้อมูลนักเรียน!H46="","",ข้อมูลนักเรียน!H46)</f>
        <v/>
      </c>
    </row>
  </sheetData>
  <sheetProtection algorithmName="SHA-512" hashValue="Wel+Ntrdr9rAoo3y6hlJgpzQ0clCGCn4E5hGU29c7+KNNNSGhxBwP77FC/Kp1daAJbwsrQPx/TAXzraAWlED6A==" saltValue="5+wwFYiODJPsjsquCnd5cg==" spinCount="100000" sheet="1" objects="1" scenarios="1"/>
  <protectedRanges>
    <protectedRange sqref="I1" name="ช่วง4_1"/>
  </protectedRanges>
  <mergeCells count="2">
    <mergeCell ref="A1:G1"/>
    <mergeCell ref="C2:D2"/>
  </mergeCells>
  <dataValidations count="1">
    <dataValidation type="whole" allowBlank="1" showInputMessage="1" showErrorMessage="1" sqref="B4:G48" xr:uid="{A9EB0EB5-AF08-47B2-A5B4-9048FBCF16B2}">
      <formula1>0</formula1>
      <formula2>100000000</formula2>
    </dataValidation>
  </dataValidations>
  <pageMargins left="0.78740157480314965" right="0.19685039370078741" top="0.55118110236220474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5FA2D7-DCA1-4DD5-9497-F918B2AB6D2D}">
          <x14:formula1>
            <xm:f>รายการ!$F$2:$F$22</xm:f>
          </x14:formula1>
          <xm:sqref>I1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0C13-F8C5-4188-BA18-607829920A49}">
  <sheetPr codeName="Sheet20"/>
  <dimension ref="A1:OS57"/>
  <sheetViews>
    <sheetView showGridLines="0" view="pageBreakPreview" topLeftCell="EL13" zoomScale="70" zoomScaleNormal="70" zoomScaleSheetLayoutView="70" workbookViewId="0">
      <selection activeCell="IJ49" sqref="IJ49:JM49"/>
    </sheetView>
  </sheetViews>
  <sheetFormatPr defaultColWidth="9" defaultRowHeight="21" x14ac:dyDescent="0.4"/>
  <cols>
    <col min="1" max="1" width="43.296875" style="3" customWidth="1"/>
    <col min="2" max="2" width="4.8984375" style="3" customWidth="1"/>
    <col min="3" max="3" width="3.59765625" style="3" customWidth="1"/>
    <col min="4" max="34" width="2.59765625" style="3" customWidth="1"/>
    <col min="35" max="35" width="2.8984375" style="3" customWidth="1"/>
    <col min="36" max="36" width="4.8984375" style="3" customWidth="1"/>
    <col min="37" max="37" width="3.59765625" style="3" customWidth="1"/>
    <col min="38" max="68" width="2.59765625" style="3" customWidth="1"/>
    <col min="69" max="69" width="2.8984375" style="3" customWidth="1"/>
    <col min="70" max="70" width="4.8984375" style="3" customWidth="1"/>
    <col min="71" max="71" width="3.59765625" style="3" customWidth="1"/>
    <col min="72" max="102" width="2.59765625" style="3" customWidth="1"/>
    <col min="103" max="103" width="2.8984375" style="3" customWidth="1"/>
    <col min="104" max="104" width="4.8984375" style="3" customWidth="1"/>
    <col min="105" max="105" width="3.59765625" style="3" customWidth="1"/>
    <col min="106" max="136" width="2.59765625" style="3" customWidth="1"/>
    <col min="137" max="137" width="2.8984375" style="3" customWidth="1"/>
    <col min="138" max="138" width="4.8984375" style="3" customWidth="1"/>
    <col min="139" max="139" width="3.59765625" style="3" customWidth="1"/>
    <col min="140" max="170" width="2.59765625" style="3" customWidth="1"/>
    <col min="171" max="171" width="2.8984375" style="3" customWidth="1"/>
    <col min="172" max="172" width="4.8984375" style="3" customWidth="1"/>
    <col min="173" max="173" width="3.59765625" style="3" customWidth="1"/>
    <col min="174" max="204" width="2.59765625" style="3" customWidth="1"/>
    <col min="205" max="205" width="2.8984375" style="3" customWidth="1"/>
    <col min="206" max="206" width="4.8984375" style="3" customWidth="1"/>
    <col min="207" max="207" width="3.59765625" style="3" customWidth="1"/>
    <col min="208" max="238" width="2.59765625" style="3" customWidth="1"/>
    <col min="239" max="239" width="2.8984375" style="3" customWidth="1"/>
    <col min="240" max="240" width="4.8984375" style="3" customWidth="1"/>
    <col min="241" max="241" width="3.59765625" style="3" customWidth="1"/>
    <col min="242" max="272" width="2.59765625" style="3" customWidth="1"/>
    <col min="273" max="273" width="2.8984375" style="3" customWidth="1"/>
    <col min="274" max="274" width="4.8984375" style="3" customWidth="1"/>
    <col min="275" max="275" width="3.59765625" style="3" customWidth="1"/>
    <col min="276" max="306" width="2.59765625" style="3" customWidth="1"/>
    <col min="307" max="307" width="2.8984375" style="3" customWidth="1"/>
    <col min="308" max="308" width="4.8984375" style="3" customWidth="1"/>
    <col min="309" max="309" width="3.59765625" style="3" customWidth="1"/>
    <col min="310" max="340" width="2.59765625" style="3" customWidth="1"/>
    <col min="341" max="341" width="2.8984375" style="3" customWidth="1"/>
    <col min="342" max="342" width="4.8984375" style="3" customWidth="1"/>
    <col min="343" max="343" width="3.59765625" style="3" customWidth="1"/>
    <col min="344" max="374" width="2.59765625" style="3" customWidth="1"/>
    <col min="375" max="375" width="2.8984375" style="3" customWidth="1"/>
    <col min="376" max="376" width="4.8984375" style="3" customWidth="1"/>
    <col min="377" max="377" width="3.59765625" style="3" customWidth="1"/>
    <col min="378" max="408" width="2.59765625" style="3" customWidth="1"/>
    <col min="409" max="409" width="2.8984375" style="3" customWidth="1"/>
    <col min="410" max="16384" width="9" style="3"/>
  </cols>
  <sheetData>
    <row r="1" spans="1:409" ht="24" customHeight="1" x14ac:dyDescent="0.4">
      <c r="A1" s="86" t="s">
        <v>122</v>
      </c>
      <c r="B1" s="237" t="s">
        <v>47</v>
      </c>
      <c r="C1" s="233" t="s">
        <v>48</v>
      </c>
      <c r="D1" s="233"/>
      <c r="E1" s="233"/>
      <c r="F1" s="233"/>
      <c r="G1" s="233"/>
      <c r="H1" s="233"/>
      <c r="I1" s="233" t="s">
        <v>9</v>
      </c>
      <c r="J1" s="233"/>
      <c r="K1" s="233"/>
      <c r="L1" s="234" t="str">
        <f>ตั้งค่าเดือน!B2</f>
        <v>พฤษภาคม</v>
      </c>
      <c r="M1" s="234"/>
      <c r="N1" s="234"/>
      <c r="O1" s="234"/>
      <c r="P1" s="234"/>
      <c r="Q1" s="234"/>
      <c r="R1" s="234"/>
      <c r="S1" s="233" t="s">
        <v>13</v>
      </c>
      <c r="T1" s="233"/>
      <c r="U1" s="234">
        <f>ตั้งค่าเดือน!D2</f>
        <v>2568</v>
      </c>
      <c r="V1" s="234"/>
      <c r="W1" s="234"/>
      <c r="X1" s="234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6" t="s">
        <v>25</v>
      </c>
      <c r="AJ1" s="237" t="s">
        <v>47</v>
      </c>
      <c r="AK1" s="233" t="s">
        <v>48</v>
      </c>
      <c r="AL1" s="233"/>
      <c r="AM1" s="233"/>
      <c r="AN1" s="233"/>
      <c r="AO1" s="233"/>
      <c r="AP1" s="233"/>
      <c r="AQ1" s="233" t="s">
        <v>9</v>
      </c>
      <c r="AR1" s="233"/>
      <c r="AS1" s="233"/>
      <c r="AT1" s="234" t="str">
        <f>ตั้งค่าเดือน!$B3</f>
        <v>มิถุนายน</v>
      </c>
      <c r="AU1" s="234"/>
      <c r="AV1" s="234"/>
      <c r="AW1" s="234"/>
      <c r="AX1" s="234"/>
      <c r="AY1" s="234"/>
      <c r="AZ1" s="234"/>
      <c r="BA1" s="233" t="s">
        <v>13</v>
      </c>
      <c r="BB1" s="233"/>
      <c r="BC1" s="234">
        <f>ตั้งค่าเดือน!$D3</f>
        <v>2568</v>
      </c>
      <c r="BD1" s="234"/>
      <c r="BE1" s="234"/>
      <c r="BF1" s="234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6" t="s">
        <v>25</v>
      </c>
      <c r="BR1" s="237" t="s">
        <v>47</v>
      </c>
      <c r="BS1" s="233" t="s">
        <v>48</v>
      </c>
      <c r="BT1" s="233"/>
      <c r="BU1" s="233"/>
      <c r="BV1" s="233"/>
      <c r="BW1" s="233"/>
      <c r="BX1" s="233"/>
      <c r="BY1" s="233" t="s">
        <v>9</v>
      </c>
      <c r="BZ1" s="233"/>
      <c r="CA1" s="233"/>
      <c r="CB1" s="234" t="str">
        <f>ตั้งค่าเดือน!$B4</f>
        <v>กรกฎาคม</v>
      </c>
      <c r="CC1" s="234"/>
      <c r="CD1" s="234"/>
      <c r="CE1" s="234"/>
      <c r="CF1" s="234"/>
      <c r="CG1" s="234"/>
      <c r="CH1" s="234"/>
      <c r="CI1" s="233" t="s">
        <v>13</v>
      </c>
      <c r="CJ1" s="233"/>
      <c r="CK1" s="234">
        <f>ตั้งค่าเดือน!$D4</f>
        <v>2568</v>
      </c>
      <c r="CL1" s="234"/>
      <c r="CM1" s="234"/>
      <c r="CN1" s="234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6" t="s">
        <v>25</v>
      </c>
      <c r="CZ1" s="237" t="s">
        <v>47</v>
      </c>
      <c r="DA1" s="233" t="s">
        <v>48</v>
      </c>
      <c r="DB1" s="233"/>
      <c r="DC1" s="233"/>
      <c r="DD1" s="233"/>
      <c r="DE1" s="233"/>
      <c r="DF1" s="233"/>
      <c r="DG1" s="233" t="s">
        <v>9</v>
      </c>
      <c r="DH1" s="233"/>
      <c r="DI1" s="233"/>
      <c r="DJ1" s="234" t="str">
        <f>ตั้งค่าเดือน!$B5</f>
        <v>สิงหาคม</v>
      </c>
      <c r="DK1" s="234"/>
      <c r="DL1" s="234"/>
      <c r="DM1" s="234"/>
      <c r="DN1" s="234"/>
      <c r="DO1" s="234"/>
      <c r="DP1" s="234"/>
      <c r="DQ1" s="233" t="s">
        <v>13</v>
      </c>
      <c r="DR1" s="233"/>
      <c r="DS1" s="234">
        <f>ตั้งค่าเดือน!$D5</f>
        <v>2568</v>
      </c>
      <c r="DT1" s="234"/>
      <c r="DU1" s="234"/>
      <c r="DV1" s="234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6" t="s">
        <v>25</v>
      </c>
      <c r="EH1" s="237" t="s">
        <v>47</v>
      </c>
      <c r="EI1" s="233" t="s">
        <v>48</v>
      </c>
      <c r="EJ1" s="233"/>
      <c r="EK1" s="233"/>
      <c r="EL1" s="233"/>
      <c r="EM1" s="233"/>
      <c r="EN1" s="233"/>
      <c r="EO1" s="233" t="s">
        <v>9</v>
      </c>
      <c r="EP1" s="233"/>
      <c r="EQ1" s="233"/>
      <c r="ER1" s="234" t="str">
        <f>ตั้งค่าเดือน!$B6</f>
        <v>กันยายน</v>
      </c>
      <c r="ES1" s="234"/>
      <c r="ET1" s="234"/>
      <c r="EU1" s="234"/>
      <c r="EV1" s="234"/>
      <c r="EW1" s="234"/>
      <c r="EX1" s="234"/>
      <c r="EY1" s="233" t="s">
        <v>13</v>
      </c>
      <c r="EZ1" s="233"/>
      <c r="FA1" s="234">
        <f>ตั้งค่าเดือน!$D6</f>
        <v>2568</v>
      </c>
      <c r="FB1" s="234"/>
      <c r="FC1" s="234"/>
      <c r="FD1" s="234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6" t="s">
        <v>25</v>
      </c>
      <c r="FP1" s="237" t="s">
        <v>47</v>
      </c>
      <c r="FQ1" s="233" t="s">
        <v>48</v>
      </c>
      <c r="FR1" s="233"/>
      <c r="FS1" s="233"/>
      <c r="FT1" s="233"/>
      <c r="FU1" s="233"/>
      <c r="FV1" s="233"/>
      <c r="FW1" s="233" t="s">
        <v>9</v>
      </c>
      <c r="FX1" s="233"/>
      <c r="FY1" s="233"/>
      <c r="FZ1" s="234" t="str">
        <f>ตั้งค่าเดือน!$B7</f>
        <v>ตุลาคม</v>
      </c>
      <c r="GA1" s="234"/>
      <c r="GB1" s="234"/>
      <c r="GC1" s="234"/>
      <c r="GD1" s="234"/>
      <c r="GE1" s="234"/>
      <c r="GF1" s="234"/>
      <c r="GG1" s="233" t="s">
        <v>13</v>
      </c>
      <c r="GH1" s="233"/>
      <c r="GI1" s="234">
        <f>ตั้งค่าเดือน!$D7</f>
        <v>2568</v>
      </c>
      <c r="GJ1" s="234"/>
      <c r="GK1" s="234"/>
      <c r="GL1" s="234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6" t="s">
        <v>25</v>
      </c>
      <c r="GX1" s="237" t="s">
        <v>47</v>
      </c>
      <c r="GY1" s="233" t="s">
        <v>48</v>
      </c>
      <c r="GZ1" s="233"/>
      <c r="HA1" s="233"/>
      <c r="HB1" s="233"/>
      <c r="HC1" s="233"/>
      <c r="HD1" s="233"/>
      <c r="HE1" s="233" t="s">
        <v>9</v>
      </c>
      <c r="HF1" s="233"/>
      <c r="HG1" s="233"/>
      <c r="HH1" s="234" t="str">
        <f>ตั้งค่าเดือน!$B8</f>
        <v>ตุลาคม</v>
      </c>
      <c r="HI1" s="234"/>
      <c r="HJ1" s="234"/>
      <c r="HK1" s="234"/>
      <c r="HL1" s="234"/>
      <c r="HM1" s="234"/>
      <c r="HN1" s="234"/>
      <c r="HO1" s="233" t="s">
        <v>13</v>
      </c>
      <c r="HP1" s="233"/>
      <c r="HQ1" s="234">
        <f>ตั้งค่าเดือน!$D8</f>
        <v>2568</v>
      </c>
      <c r="HR1" s="234"/>
      <c r="HS1" s="234"/>
      <c r="HT1" s="234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6" t="s">
        <v>25</v>
      </c>
      <c r="IF1" s="237" t="s">
        <v>47</v>
      </c>
      <c r="IG1" s="233" t="s">
        <v>48</v>
      </c>
      <c r="IH1" s="233"/>
      <c r="II1" s="233"/>
      <c r="IJ1" s="233"/>
      <c r="IK1" s="233"/>
      <c r="IL1" s="233"/>
      <c r="IM1" s="233" t="s">
        <v>9</v>
      </c>
      <c r="IN1" s="233"/>
      <c r="IO1" s="233"/>
      <c r="IP1" s="234" t="str">
        <f>ตั้งค่าเดือน!$B9</f>
        <v>พฤศจิกายน</v>
      </c>
      <c r="IQ1" s="234"/>
      <c r="IR1" s="234"/>
      <c r="IS1" s="234"/>
      <c r="IT1" s="234"/>
      <c r="IU1" s="234"/>
      <c r="IV1" s="234"/>
      <c r="IW1" s="233" t="s">
        <v>13</v>
      </c>
      <c r="IX1" s="233"/>
      <c r="IY1" s="234">
        <f>ตั้งค่าเดือน!$D9</f>
        <v>2568</v>
      </c>
      <c r="IZ1" s="234"/>
      <c r="JA1" s="234"/>
      <c r="JB1" s="234"/>
      <c r="JC1" s="235"/>
      <c r="JD1" s="235"/>
      <c r="JE1" s="235"/>
      <c r="JF1" s="235"/>
      <c r="JG1" s="235"/>
      <c r="JH1" s="235"/>
      <c r="JI1" s="235"/>
      <c r="JJ1" s="235"/>
      <c r="JK1" s="235"/>
      <c r="JL1" s="235"/>
      <c r="JM1" s="236" t="s">
        <v>25</v>
      </c>
      <c r="JN1" s="237" t="s">
        <v>47</v>
      </c>
      <c r="JO1" s="233" t="s">
        <v>48</v>
      </c>
      <c r="JP1" s="233"/>
      <c r="JQ1" s="233"/>
      <c r="JR1" s="233"/>
      <c r="JS1" s="233"/>
      <c r="JT1" s="233"/>
      <c r="JU1" s="233" t="s">
        <v>9</v>
      </c>
      <c r="JV1" s="233"/>
      <c r="JW1" s="233"/>
      <c r="JX1" s="234" t="str">
        <f>ตั้งค่าเดือน!$B10</f>
        <v>ธันวาคม</v>
      </c>
      <c r="JY1" s="234"/>
      <c r="JZ1" s="234"/>
      <c r="KA1" s="234"/>
      <c r="KB1" s="234"/>
      <c r="KC1" s="234"/>
      <c r="KD1" s="234"/>
      <c r="KE1" s="233" t="s">
        <v>13</v>
      </c>
      <c r="KF1" s="233"/>
      <c r="KG1" s="234">
        <f>ตั้งค่าเดือน!$D10</f>
        <v>2568</v>
      </c>
      <c r="KH1" s="234"/>
      <c r="KI1" s="234"/>
      <c r="KJ1" s="234"/>
      <c r="KK1" s="235"/>
      <c r="KL1" s="235"/>
      <c r="KM1" s="235"/>
      <c r="KN1" s="235"/>
      <c r="KO1" s="235"/>
      <c r="KP1" s="235"/>
      <c r="KQ1" s="235"/>
      <c r="KR1" s="235"/>
      <c r="KS1" s="235"/>
      <c r="KT1" s="235"/>
      <c r="KU1" s="236" t="s">
        <v>25</v>
      </c>
      <c r="KV1" s="237" t="s">
        <v>47</v>
      </c>
      <c r="KW1" s="233" t="s">
        <v>48</v>
      </c>
      <c r="KX1" s="233"/>
      <c r="KY1" s="233"/>
      <c r="KZ1" s="233"/>
      <c r="LA1" s="233"/>
      <c r="LB1" s="233"/>
      <c r="LC1" s="233" t="s">
        <v>9</v>
      </c>
      <c r="LD1" s="233"/>
      <c r="LE1" s="233"/>
      <c r="LF1" s="234" t="str">
        <f>ตั้งค่าเดือน!$B11</f>
        <v>มกราคม</v>
      </c>
      <c r="LG1" s="234"/>
      <c r="LH1" s="234"/>
      <c r="LI1" s="234"/>
      <c r="LJ1" s="234"/>
      <c r="LK1" s="234"/>
      <c r="LL1" s="234"/>
      <c r="LM1" s="233" t="s">
        <v>13</v>
      </c>
      <c r="LN1" s="233"/>
      <c r="LO1" s="234">
        <f>ตั้งค่าเดือน!$D11</f>
        <v>2569</v>
      </c>
      <c r="LP1" s="234"/>
      <c r="LQ1" s="234"/>
      <c r="LR1" s="234"/>
      <c r="LS1" s="235"/>
      <c r="LT1" s="235"/>
      <c r="LU1" s="235"/>
      <c r="LV1" s="235"/>
      <c r="LW1" s="235"/>
      <c r="LX1" s="235"/>
      <c r="LY1" s="235"/>
      <c r="LZ1" s="235"/>
      <c r="MA1" s="235"/>
      <c r="MB1" s="235"/>
      <c r="MC1" s="236" t="s">
        <v>25</v>
      </c>
      <c r="MD1" s="237" t="s">
        <v>47</v>
      </c>
      <c r="ME1" s="233" t="s">
        <v>48</v>
      </c>
      <c r="MF1" s="233"/>
      <c r="MG1" s="233"/>
      <c r="MH1" s="233"/>
      <c r="MI1" s="233"/>
      <c r="MJ1" s="233"/>
      <c r="MK1" s="233" t="s">
        <v>9</v>
      </c>
      <c r="ML1" s="233"/>
      <c r="MM1" s="233"/>
      <c r="MN1" s="234" t="str">
        <f>ตั้งค่าเดือน!$B12</f>
        <v>กุมภาพันธ์</v>
      </c>
      <c r="MO1" s="234"/>
      <c r="MP1" s="234"/>
      <c r="MQ1" s="234"/>
      <c r="MR1" s="234"/>
      <c r="MS1" s="234"/>
      <c r="MT1" s="234"/>
      <c r="MU1" s="233" t="s">
        <v>13</v>
      </c>
      <c r="MV1" s="233"/>
      <c r="MW1" s="234">
        <f>ตั้งค่าเดือน!$D12</f>
        <v>2569</v>
      </c>
      <c r="MX1" s="234"/>
      <c r="MY1" s="234"/>
      <c r="MZ1" s="234"/>
      <c r="NA1" s="235"/>
      <c r="NB1" s="235"/>
      <c r="NC1" s="235"/>
      <c r="ND1" s="235"/>
      <c r="NE1" s="235"/>
      <c r="NF1" s="235"/>
      <c r="NG1" s="235"/>
      <c r="NH1" s="235"/>
      <c r="NI1" s="235"/>
      <c r="NJ1" s="235"/>
      <c r="NK1" s="236" t="s">
        <v>25</v>
      </c>
      <c r="NL1" s="237" t="s">
        <v>47</v>
      </c>
      <c r="NM1" s="233" t="s">
        <v>48</v>
      </c>
      <c r="NN1" s="233"/>
      <c r="NO1" s="233"/>
      <c r="NP1" s="233"/>
      <c r="NQ1" s="233"/>
      <c r="NR1" s="233"/>
      <c r="NS1" s="233" t="s">
        <v>9</v>
      </c>
      <c r="NT1" s="233"/>
      <c r="NU1" s="233"/>
      <c r="NV1" s="234" t="str">
        <f>ตั้งค่าเดือน!$B13</f>
        <v>มีนาคม</v>
      </c>
      <c r="NW1" s="234"/>
      <c r="NX1" s="234"/>
      <c r="NY1" s="234"/>
      <c r="NZ1" s="234"/>
      <c r="OA1" s="234"/>
      <c r="OB1" s="234"/>
      <c r="OC1" s="233" t="s">
        <v>13</v>
      </c>
      <c r="OD1" s="233"/>
      <c r="OE1" s="234">
        <f>ตั้งค่าเดือน!$D13</f>
        <v>2569</v>
      </c>
      <c r="OF1" s="234"/>
      <c r="OG1" s="234"/>
      <c r="OH1" s="234"/>
      <c r="OI1" s="235"/>
      <c r="OJ1" s="235"/>
      <c r="OK1" s="235"/>
      <c r="OL1" s="235"/>
      <c r="OM1" s="235"/>
      <c r="ON1" s="235"/>
      <c r="OO1" s="235"/>
      <c r="OP1" s="235"/>
      <c r="OQ1" s="235"/>
      <c r="OR1" s="235"/>
      <c r="OS1" s="236" t="s">
        <v>25</v>
      </c>
    </row>
    <row r="2" spans="1:409" ht="23.4" x14ac:dyDescent="0.4">
      <c r="A2" s="100" t="s">
        <v>125</v>
      </c>
      <c r="B2" s="237"/>
      <c r="C2" s="32" t="s">
        <v>10</v>
      </c>
      <c r="D2" s="32">
        <v>1</v>
      </c>
      <c r="E2" s="32">
        <f>D2+1</f>
        <v>2</v>
      </c>
      <c r="F2" s="32">
        <f t="shared" ref="F2:AG2" si="0">E2+1</f>
        <v>3</v>
      </c>
      <c r="G2" s="32">
        <f t="shared" si="0"/>
        <v>4</v>
      </c>
      <c r="H2" s="32">
        <f t="shared" si="0"/>
        <v>5</v>
      </c>
      <c r="I2" s="32">
        <f t="shared" si="0"/>
        <v>6</v>
      </c>
      <c r="J2" s="32">
        <f t="shared" si="0"/>
        <v>7</v>
      </c>
      <c r="K2" s="32">
        <f t="shared" si="0"/>
        <v>8</v>
      </c>
      <c r="L2" s="32">
        <f t="shared" si="0"/>
        <v>9</v>
      </c>
      <c r="M2" s="32">
        <f t="shared" si="0"/>
        <v>10</v>
      </c>
      <c r="N2" s="32">
        <f t="shared" si="0"/>
        <v>11</v>
      </c>
      <c r="O2" s="32">
        <f t="shared" si="0"/>
        <v>12</v>
      </c>
      <c r="P2" s="32">
        <f t="shared" si="0"/>
        <v>13</v>
      </c>
      <c r="Q2" s="32">
        <f t="shared" si="0"/>
        <v>14</v>
      </c>
      <c r="R2" s="32">
        <f t="shared" si="0"/>
        <v>15</v>
      </c>
      <c r="S2" s="32">
        <f t="shared" si="0"/>
        <v>16</v>
      </c>
      <c r="T2" s="32">
        <f t="shared" si="0"/>
        <v>17</v>
      </c>
      <c r="U2" s="32">
        <f t="shared" si="0"/>
        <v>18</v>
      </c>
      <c r="V2" s="32">
        <f t="shared" si="0"/>
        <v>19</v>
      </c>
      <c r="W2" s="32">
        <f t="shared" si="0"/>
        <v>20</v>
      </c>
      <c r="X2" s="32">
        <f t="shared" si="0"/>
        <v>21</v>
      </c>
      <c r="Y2" s="32">
        <f t="shared" si="0"/>
        <v>22</v>
      </c>
      <c r="Z2" s="32">
        <f t="shared" si="0"/>
        <v>23</v>
      </c>
      <c r="AA2" s="32">
        <f t="shared" si="0"/>
        <v>24</v>
      </c>
      <c r="AB2" s="32">
        <f t="shared" si="0"/>
        <v>25</v>
      </c>
      <c r="AC2" s="32">
        <f t="shared" si="0"/>
        <v>26</v>
      </c>
      <c r="AD2" s="32">
        <f t="shared" si="0"/>
        <v>27</v>
      </c>
      <c r="AE2" s="32">
        <f t="shared" si="0"/>
        <v>28</v>
      </c>
      <c r="AF2" s="32">
        <f t="shared" si="0"/>
        <v>29</v>
      </c>
      <c r="AG2" s="32">
        <f t="shared" si="0"/>
        <v>30</v>
      </c>
      <c r="AH2" s="32">
        <f>AG2+1</f>
        <v>31</v>
      </c>
      <c r="AI2" s="236"/>
      <c r="AJ2" s="237"/>
      <c r="AK2" s="32" t="s">
        <v>10</v>
      </c>
      <c r="AL2" s="32">
        <v>1</v>
      </c>
      <c r="AM2" s="32">
        <f>AL2+1</f>
        <v>2</v>
      </c>
      <c r="AN2" s="32">
        <f t="shared" ref="AN2:BO2" si="1">AM2+1</f>
        <v>3</v>
      </c>
      <c r="AO2" s="32">
        <f t="shared" si="1"/>
        <v>4</v>
      </c>
      <c r="AP2" s="32">
        <f t="shared" si="1"/>
        <v>5</v>
      </c>
      <c r="AQ2" s="32">
        <f t="shared" si="1"/>
        <v>6</v>
      </c>
      <c r="AR2" s="32">
        <f t="shared" si="1"/>
        <v>7</v>
      </c>
      <c r="AS2" s="32">
        <f t="shared" si="1"/>
        <v>8</v>
      </c>
      <c r="AT2" s="32">
        <f t="shared" si="1"/>
        <v>9</v>
      </c>
      <c r="AU2" s="32">
        <f t="shared" si="1"/>
        <v>10</v>
      </c>
      <c r="AV2" s="32">
        <f t="shared" si="1"/>
        <v>11</v>
      </c>
      <c r="AW2" s="32">
        <f t="shared" si="1"/>
        <v>12</v>
      </c>
      <c r="AX2" s="32">
        <f t="shared" si="1"/>
        <v>13</v>
      </c>
      <c r="AY2" s="32">
        <f t="shared" si="1"/>
        <v>14</v>
      </c>
      <c r="AZ2" s="32">
        <f t="shared" si="1"/>
        <v>15</v>
      </c>
      <c r="BA2" s="32">
        <f t="shared" si="1"/>
        <v>16</v>
      </c>
      <c r="BB2" s="32">
        <f t="shared" si="1"/>
        <v>17</v>
      </c>
      <c r="BC2" s="32">
        <f t="shared" si="1"/>
        <v>18</v>
      </c>
      <c r="BD2" s="32">
        <f t="shared" si="1"/>
        <v>19</v>
      </c>
      <c r="BE2" s="32">
        <f t="shared" si="1"/>
        <v>20</v>
      </c>
      <c r="BF2" s="32">
        <f t="shared" si="1"/>
        <v>21</v>
      </c>
      <c r="BG2" s="32">
        <f t="shared" si="1"/>
        <v>22</v>
      </c>
      <c r="BH2" s="32">
        <f t="shared" si="1"/>
        <v>23</v>
      </c>
      <c r="BI2" s="32">
        <f t="shared" si="1"/>
        <v>24</v>
      </c>
      <c r="BJ2" s="32">
        <f t="shared" si="1"/>
        <v>25</v>
      </c>
      <c r="BK2" s="32">
        <f t="shared" si="1"/>
        <v>26</v>
      </c>
      <c r="BL2" s="32">
        <f t="shared" si="1"/>
        <v>27</v>
      </c>
      <c r="BM2" s="32">
        <f t="shared" si="1"/>
        <v>28</v>
      </c>
      <c r="BN2" s="32">
        <f t="shared" si="1"/>
        <v>29</v>
      </c>
      <c r="BO2" s="32">
        <f t="shared" si="1"/>
        <v>30</v>
      </c>
      <c r="BP2" s="32">
        <f>BO2+1</f>
        <v>31</v>
      </c>
      <c r="BQ2" s="236"/>
      <c r="BR2" s="237"/>
      <c r="BS2" s="32" t="s">
        <v>10</v>
      </c>
      <c r="BT2" s="32">
        <v>1</v>
      </c>
      <c r="BU2" s="32">
        <f>BT2+1</f>
        <v>2</v>
      </c>
      <c r="BV2" s="32">
        <f t="shared" ref="BV2:CW2" si="2">BU2+1</f>
        <v>3</v>
      </c>
      <c r="BW2" s="32">
        <f t="shared" si="2"/>
        <v>4</v>
      </c>
      <c r="BX2" s="32">
        <f t="shared" si="2"/>
        <v>5</v>
      </c>
      <c r="BY2" s="32">
        <f t="shared" si="2"/>
        <v>6</v>
      </c>
      <c r="BZ2" s="32">
        <f t="shared" si="2"/>
        <v>7</v>
      </c>
      <c r="CA2" s="32">
        <f t="shared" si="2"/>
        <v>8</v>
      </c>
      <c r="CB2" s="32">
        <f t="shared" si="2"/>
        <v>9</v>
      </c>
      <c r="CC2" s="32">
        <f t="shared" si="2"/>
        <v>10</v>
      </c>
      <c r="CD2" s="32">
        <f t="shared" si="2"/>
        <v>11</v>
      </c>
      <c r="CE2" s="32">
        <f t="shared" si="2"/>
        <v>12</v>
      </c>
      <c r="CF2" s="32">
        <f t="shared" si="2"/>
        <v>13</v>
      </c>
      <c r="CG2" s="32">
        <f t="shared" si="2"/>
        <v>14</v>
      </c>
      <c r="CH2" s="32">
        <f t="shared" si="2"/>
        <v>15</v>
      </c>
      <c r="CI2" s="32">
        <f t="shared" si="2"/>
        <v>16</v>
      </c>
      <c r="CJ2" s="32">
        <f t="shared" si="2"/>
        <v>17</v>
      </c>
      <c r="CK2" s="32">
        <f t="shared" si="2"/>
        <v>18</v>
      </c>
      <c r="CL2" s="32">
        <f t="shared" si="2"/>
        <v>19</v>
      </c>
      <c r="CM2" s="32">
        <f t="shared" si="2"/>
        <v>20</v>
      </c>
      <c r="CN2" s="32">
        <f t="shared" si="2"/>
        <v>21</v>
      </c>
      <c r="CO2" s="32">
        <f t="shared" si="2"/>
        <v>22</v>
      </c>
      <c r="CP2" s="32">
        <f t="shared" si="2"/>
        <v>23</v>
      </c>
      <c r="CQ2" s="32">
        <f t="shared" si="2"/>
        <v>24</v>
      </c>
      <c r="CR2" s="32">
        <f t="shared" si="2"/>
        <v>25</v>
      </c>
      <c r="CS2" s="32">
        <f t="shared" si="2"/>
        <v>26</v>
      </c>
      <c r="CT2" s="32">
        <f t="shared" si="2"/>
        <v>27</v>
      </c>
      <c r="CU2" s="32">
        <f t="shared" si="2"/>
        <v>28</v>
      </c>
      <c r="CV2" s="32">
        <f t="shared" si="2"/>
        <v>29</v>
      </c>
      <c r="CW2" s="32">
        <f t="shared" si="2"/>
        <v>30</v>
      </c>
      <c r="CX2" s="32">
        <f>CW2+1</f>
        <v>31</v>
      </c>
      <c r="CY2" s="236"/>
      <c r="CZ2" s="237"/>
      <c r="DA2" s="32" t="s">
        <v>10</v>
      </c>
      <c r="DB2" s="32">
        <v>1</v>
      </c>
      <c r="DC2" s="32">
        <f>DB2+1</f>
        <v>2</v>
      </c>
      <c r="DD2" s="32">
        <f t="shared" ref="DD2:EE2" si="3">DC2+1</f>
        <v>3</v>
      </c>
      <c r="DE2" s="32">
        <f t="shared" si="3"/>
        <v>4</v>
      </c>
      <c r="DF2" s="32">
        <f t="shared" si="3"/>
        <v>5</v>
      </c>
      <c r="DG2" s="32">
        <f t="shared" si="3"/>
        <v>6</v>
      </c>
      <c r="DH2" s="32">
        <f t="shared" si="3"/>
        <v>7</v>
      </c>
      <c r="DI2" s="32">
        <f t="shared" si="3"/>
        <v>8</v>
      </c>
      <c r="DJ2" s="32">
        <f t="shared" si="3"/>
        <v>9</v>
      </c>
      <c r="DK2" s="32">
        <f t="shared" si="3"/>
        <v>10</v>
      </c>
      <c r="DL2" s="32">
        <f t="shared" si="3"/>
        <v>11</v>
      </c>
      <c r="DM2" s="32">
        <f t="shared" si="3"/>
        <v>12</v>
      </c>
      <c r="DN2" s="32">
        <f t="shared" si="3"/>
        <v>13</v>
      </c>
      <c r="DO2" s="32">
        <f t="shared" si="3"/>
        <v>14</v>
      </c>
      <c r="DP2" s="32">
        <f t="shared" si="3"/>
        <v>15</v>
      </c>
      <c r="DQ2" s="32">
        <f t="shared" si="3"/>
        <v>16</v>
      </c>
      <c r="DR2" s="32">
        <f t="shared" si="3"/>
        <v>17</v>
      </c>
      <c r="DS2" s="32">
        <f t="shared" si="3"/>
        <v>18</v>
      </c>
      <c r="DT2" s="32">
        <f t="shared" si="3"/>
        <v>19</v>
      </c>
      <c r="DU2" s="32">
        <f t="shared" si="3"/>
        <v>20</v>
      </c>
      <c r="DV2" s="32">
        <f t="shared" si="3"/>
        <v>21</v>
      </c>
      <c r="DW2" s="32">
        <f t="shared" si="3"/>
        <v>22</v>
      </c>
      <c r="DX2" s="32">
        <f t="shared" si="3"/>
        <v>23</v>
      </c>
      <c r="DY2" s="32">
        <f t="shared" si="3"/>
        <v>24</v>
      </c>
      <c r="DZ2" s="32">
        <f t="shared" si="3"/>
        <v>25</v>
      </c>
      <c r="EA2" s="32">
        <f t="shared" si="3"/>
        <v>26</v>
      </c>
      <c r="EB2" s="32">
        <f t="shared" si="3"/>
        <v>27</v>
      </c>
      <c r="EC2" s="32">
        <f t="shared" si="3"/>
        <v>28</v>
      </c>
      <c r="ED2" s="32">
        <f t="shared" si="3"/>
        <v>29</v>
      </c>
      <c r="EE2" s="32">
        <f t="shared" si="3"/>
        <v>30</v>
      </c>
      <c r="EF2" s="32">
        <f>EE2+1</f>
        <v>31</v>
      </c>
      <c r="EG2" s="236"/>
      <c r="EH2" s="237"/>
      <c r="EI2" s="32" t="s">
        <v>10</v>
      </c>
      <c r="EJ2" s="32">
        <v>1</v>
      </c>
      <c r="EK2" s="32">
        <f>EJ2+1</f>
        <v>2</v>
      </c>
      <c r="EL2" s="32">
        <f t="shared" ref="EL2:FM2" si="4">EK2+1</f>
        <v>3</v>
      </c>
      <c r="EM2" s="32">
        <f t="shared" si="4"/>
        <v>4</v>
      </c>
      <c r="EN2" s="32">
        <f t="shared" si="4"/>
        <v>5</v>
      </c>
      <c r="EO2" s="32">
        <f t="shared" si="4"/>
        <v>6</v>
      </c>
      <c r="EP2" s="32">
        <f t="shared" si="4"/>
        <v>7</v>
      </c>
      <c r="EQ2" s="32">
        <f t="shared" si="4"/>
        <v>8</v>
      </c>
      <c r="ER2" s="32">
        <f t="shared" si="4"/>
        <v>9</v>
      </c>
      <c r="ES2" s="32">
        <f t="shared" si="4"/>
        <v>10</v>
      </c>
      <c r="ET2" s="32">
        <f t="shared" si="4"/>
        <v>11</v>
      </c>
      <c r="EU2" s="32">
        <f t="shared" si="4"/>
        <v>12</v>
      </c>
      <c r="EV2" s="32">
        <f t="shared" si="4"/>
        <v>13</v>
      </c>
      <c r="EW2" s="32">
        <f t="shared" si="4"/>
        <v>14</v>
      </c>
      <c r="EX2" s="32">
        <f t="shared" si="4"/>
        <v>15</v>
      </c>
      <c r="EY2" s="32">
        <f t="shared" si="4"/>
        <v>16</v>
      </c>
      <c r="EZ2" s="32">
        <f t="shared" si="4"/>
        <v>17</v>
      </c>
      <c r="FA2" s="32">
        <f t="shared" si="4"/>
        <v>18</v>
      </c>
      <c r="FB2" s="32">
        <f t="shared" si="4"/>
        <v>19</v>
      </c>
      <c r="FC2" s="32">
        <f t="shared" si="4"/>
        <v>20</v>
      </c>
      <c r="FD2" s="32">
        <f t="shared" si="4"/>
        <v>21</v>
      </c>
      <c r="FE2" s="32">
        <f t="shared" si="4"/>
        <v>22</v>
      </c>
      <c r="FF2" s="32">
        <f t="shared" si="4"/>
        <v>23</v>
      </c>
      <c r="FG2" s="32">
        <f t="shared" si="4"/>
        <v>24</v>
      </c>
      <c r="FH2" s="32">
        <f t="shared" si="4"/>
        <v>25</v>
      </c>
      <c r="FI2" s="32">
        <f t="shared" si="4"/>
        <v>26</v>
      </c>
      <c r="FJ2" s="32">
        <f t="shared" si="4"/>
        <v>27</v>
      </c>
      <c r="FK2" s="32">
        <f t="shared" si="4"/>
        <v>28</v>
      </c>
      <c r="FL2" s="32">
        <f t="shared" si="4"/>
        <v>29</v>
      </c>
      <c r="FM2" s="32">
        <f t="shared" si="4"/>
        <v>30</v>
      </c>
      <c r="FN2" s="32">
        <f>FM2+1</f>
        <v>31</v>
      </c>
      <c r="FO2" s="236"/>
      <c r="FP2" s="237"/>
      <c r="FQ2" s="32" t="s">
        <v>10</v>
      </c>
      <c r="FR2" s="32">
        <v>1</v>
      </c>
      <c r="FS2" s="32">
        <f>FR2+1</f>
        <v>2</v>
      </c>
      <c r="FT2" s="32">
        <f t="shared" ref="FT2:GU2" si="5">FS2+1</f>
        <v>3</v>
      </c>
      <c r="FU2" s="32">
        <f t="shared" si="5"/>
        <v>4</v>
      </c>
      <c r="FV2" s="32">
        <f t="shared" si="5"/>
        <v>5</v>
      </c>
      <c r="FW2" s="32">
        <f t="shared" si="5"/>
        <v>6</v>
      </c>
      <c r="FX2" s="32">
        <f t="shared" si="5"/>
        <v>7</v>
      </c>
      <c r="FY2" s="32">
        <f t="shared" si="5"/>
        <v>8</v>
      </c>
      <c r="FZ2" s="32">
        <f t="shared" si="5"/>
        <v>9</v>
      </c>
      <c r="GA2" s="32">
        <f t="shared" si="5"/>
        <v>10</v>
      </c>
      <c r="GB2" s="32">
        <f t="shared" si="5"/>
        <v>11</v>
      </c>
      <c r="GC2" s="32">
        <f t="shared" si="5"/>
        <v>12</v>
      </c>
      <c r="GD2" s="32">
        <f t="shared" si="5"/>
        <v>13</v>
      </c>
      <c r="GE2" s="32">
        <f t="shared" si="5"/>
        <v>14</v>
      </c>
      <c r="GF2" s="32">
        <f t="shared" si="5"/>
        <v>15</v>
      </c>
      <c r="GG2" s="32">
        <f t="shared" si="5"/>
        <v>16</v>
      </c>
      <c r="GH2" s="32">
        <f t="shared" si="5"/>
        <v>17</v>
      </c>
      <c r="GI2" s="32">
        <f t="shared" si="5"/>
        <v>18</v>
      </c>
      <c r="GJ2" s="32">
        <f t="shared" si="5"/>
        <v>19</v>
      </c>
      <c r="GK2" s="32">
        <f t="shared" si="5"/>
        <v>20</v>
      </c>
      <c r="GL2" s="32">
        <f t="shared" si="5"/>
        <v>21</v>
      </c>
      <c r="GM2" s="32">
        <f t="shared" si="5"/>
        <v>22</v>
      </c>
      <c r="GN2" s="32">
        <f t="shared" si="5"/>
        <v>23</v>
      </c>
      <c r="GO2" s="32">
        <f t="shared" si="5"/>
        <v>24</v>
      </c>
      <c r="GP2" s="32">
        <f t="shared" si="5"/>
        <v>25</v>
      </c>
      <c r="GQ2" s="32">
        <f t="shared" si="5"/>
        <v>26</v>
      </c>
      <c r="GR2" s="32">
        <f t="shared" si="5"/>
        <v>27</v>
      </c>
      <c r="GS2" s="32">
        <f t="shared" si="5"/>
        <v>28</v>
      </c>
      <c r="GT2" s="32">
        <f t="shared" si="5"/>
        <v>29</v>
      </c>
      <c r="GU2" s="32">
        <f t="shared" si="5"/>
        <v>30</v>
      </c>
      <c r="GV2" s="32">
        <f>GU2+1</f>
        <v>31</v>
      </c>
      <c r="GW2" s="236"/>
      <c r="GX2" s="237"/>
      <c r="GY2" s="32" t="s">
        <v>10</v>
      </c>
      <c r="GZ2" s="32">
        <v>1</v>
      </c>
      <c r="HA2" s="32">
        <f>GZ2+1</f>
        <v>2</v>
      </c>
      <c r="HB2" s="32">
        <f t="shared" ref="HB2" si="6">HA2+1</f>
        <v>3</v>
      </c>
      <c r="HC2" s="32">
        <f t="shared" ref="HC2" si="7">HB2+1</f>
        <v>4</v>
      </c>
      <c r="HD2" s="32">
        <f t="shared" ref="HD2" si="8">HC2+1</f>
        <v>5</v>
      </c>
      <c r="HE2" s="32">
        <f t="shared" ref="HE2" si="9">HD2+1</f>
        <v>6</v>
      </c>
      <c r="HF2" s="32">
        <f t="shared" ref="HF2" si="10">HE2+1</f>
        <v>7</v>
      </c>
      <c r="HG2" s="32">
        <f t="shared" ref="HG2" si="11">HF2+1</f>
        <v>8</v>
      </c>
      <c r="HH2" s="32">
        <f t="shared" ref="HH2" si="12">HG2+1</f>
        <v>9</v>
      </c>
      <c r="HI2" s="32">
        <f t="shared" ref="HI2" si="13">HH2+1</f>
        <v>10</v>
      </c>
      <c r="HJ2" s="32">
        <f t="shared" ref="HJ2" si="14">HI2+1</f>
        <v>11</v>
      </c>
      <c r="HK2" s="32">
        <f t="shared" ref="HK2" si="15">HJ2+1</f>
        <v>12</v>
      </c>
      <c r="HL2" s="32">
        <f t="shared" ref="HL2" si="16">HK2+1</f>
        <v>13</v>
      </c>
      <c r="HM2" s="32">
        <f t="shared" ref="HM2" si="17">HL2+1</f>
        <v>14</v>
      </c>
      <c r="HN2" s="32">
        <f t="shared" ref="HN2" si="18">HM2+1</f>
        <v>15</v>
      </c>
      <c r="HO2" s="32">
        <f t="shared" ref="HO2" si="19">HN2+1</f>
        <v>16</v>
      </c>
      <c r="HP2" s="32">
        <f t="shared" ref="HP2" si="20">HO2+1</f>
        <v>17</v>
      </c>
      <c r="HQ2" s="32">
        <f t="shared" ref="HQ2" si="21">HP2+1</f>
        <v>18</v>
      </c>
      <c r="HR2" s="32">
        <f t="shared" ref="HR2" si="22">HQ2+1</f>
        <v>19</v>
      </c>
      <c r="HS2" s="32">
        <f t="shared" ref="HS2" si="23">HR2+1</f>
        <v>20</v>
      </c>
      <c r="HT2" s="32">
        <f t="shared" ref="HT2" si="24">HS2+1</f>
        <v>21</v>
      </c>
      <c r="HU2" s="32">
        <f t="shared" ref="HU2" si="25">HT2+1</f>
        <v>22</v>
      </c>
      <c r="HV2" s="32">
        <f t="shared" ref="HV2" si="26">HU2+1</f>
        <v>23</v>
      </c>
      <c r="HW2" s="32">
        <f t="shared" ref="HW2" si="27">HV2+1</f>
        <v>24</v>
      </c>
      <c r="HX2" s="32">
        <f t="shared" ref="HX2" si="28">HW2+1</f>
        <v>25</v>
      </c>
      <c r="HY2" s="32">
        <f t="shared" ref="HY2" si="29">HX2+1</f>
        <v>26</v>
      </c>
      <c r="HZ2" s="32">
        <f t="shared" ref="HZ2" si="30">HY2+1</f>
        <v>27</v>
      </c>
      <c r="IA2" s="32">
        <f t="shared" ref="IA2" si="31">HZ2+1</f>
        <v>28</v>
      </c>
      <c r="IB2" s="32">
        <f t="shared" ref="IB2" si="32">IA2+1</f>
        <v>29</v>
      </c>
      <c r="IC2" s="32">
        <f t="shared" ref="IC2" si="33">IB2+1</f>
        <v>30</v>
      </c>
      <c r="ID2" s="32">
        <f>IC2+1</f>
        <v>31</v>
      </c>
      <c r="IE2" s="236"/>
      <c r="IF2" s="237"/>
      <c r="IG2" s="32" t="s">
        <v>10</v>
      </c>
      <c r="IH2" s="32">
        <v>1</v>
      </c>
      <c r="II2" s="32">
        <f>IH2+1</f>
        <v>2</v>
      </c>
      <c r="IJ2" s="32">
        <f t="shared" ref="IJ2:JK2" si="34">II2+1</f>
        <v>3</v>
      </c>
      <c r="IK2" s="32">
        <f t="shared" si="34"/>
        <v>4</v>
      </c>
      <c r="IL2" s="32">
        <f t="shared" si="34"/>
        <v>5</v>
      </c>
      <c r="IM2" s="32">
        <f t="shared" si="34"/>
        <v>6</v>
      </c>
      <c r="IN2" s="32">
        <f t="shared" si="34"/>
        <v>7</v>
      </c>
      <c r="IO2" s="32">
        <f t="shared" si="34"/>
        <v>8</v>
      </c>
      <c r="IP2" s="32">
        <f t="shared" si="34"/>
        <v>9</v>
      </c>
      <c r="IQ2" s="32">
        <f t="shared" si="34"/>
        <v>10</v>
      </c>
      <c r="IR2" s="32">
        <f t="shared" si="34"/>
        <v>11</v>
      </c>
      <c r="IS2" s="32">
        <f t="shared" si="34"/>
        <v>12</v>
      </c>
      <c r="IT2" s="32">
        <f t="shared" si="34"/>
        <v>13</v>
      </c>
      <c r="IU2" s="32">
        <f t="shared" si="34"/>
        <v>14</v>
      </c>
      <c r="IV2" s="32">
        <f t="shared" si="34"/>
        <v>15</v>
      </c>
      <c r="IW2" s="32">
        <f t="shared" si="34"/>
        <v>16</v>
      </c>
      <c r="IX2" s="32">
        <f t="shared" si="34"/>
        <v>17</v>
      </c>
      <c r="IY2" s="32">
        <f t="shared" si="34"/>
        <v>18</v>
      </c>
      <c r="IZ2" s="32">
        <f t="shared" si="34"/>
        <v>19</v>
      </c>
      <c r="JA2" s="32">
        <f t="shared" si="34"/>
        <v>20</v>
      </c>
      <c r="JB2" s="32">
        <f t="shared" si="34"/>
        <v>21</v>
      </c>
      <c r="JC2" s="32">
        <f t="shared" si="34"/>
        <v>22</v>
      </c>
      <c r="JD2" s="32">
        <f t="shared" si="34"/>
        <v>23</v>
      </c>
      <c r="JE2" s="32">
        <f t="shared" si="34"/>
        <v>24</v>
      </c>
      <c r="JF2" s="32">
        <f t="shared" si="34"/>
        <v>25</v>
      </c>
      <c r="JG2" s="32">
        <f t="shared" si="34"/>
        <v>26</v>
      </c>
      <c r="JH2" s="32">
        <f t="shared" si="34"/>
        <v>27</v>
      </c>
      <c r="JI2" s="32">
        <f t="shared" si="34"/>
        <v>28</v>
      </c>
      <c r="JJ2" s="32">
        <f t="shared" si="34"/>
        <v>29</v>
      </c>
      <c r="JK2" s="32">
        <f t="shared" si="34"/>
        <v>30</v>
      </c>
      <c r="JL2" s="32">
        <f>JK2+1</f>
        <v>31</v>
      </c>
      <c r="JM2" s="236"/>
      <c r="JN2" s="237"/>
      <c r="JO2" s="32" t="s">
        <v>10</v>
      </c>
      <c r="JP2" s="32">
        <v>1</v>
      </c>
      <c r="JQ2" s="32">
        <f>JP2+1</f>
        <v>2</v>
      </c>
      <c r="JR2" s="32">
        <f t="shared" ref="JR2:KS2" si="35">JQ2+1</f>
        <v>3</v>
      </c>
      <c r="JS2" s="32">
        <f t="shared" si="35"/>
        <v>4</v>
      </c>
      <c r="JT2" s="32">
        <f t="shared" si="35"/>
        <v>5</v>
      </c>
      <c r="JU2" s="32">
        <f t="shared" si="35"/>
        <v>6</v>
      </c>
      <c r="JV2" s="32">
        <f t="shared" si="35"/>
        <v>7</v>
      </c>
      <c r="JW2" s="32">
        <f t="shared" si="35"/>
        <v>8</v>
      </c>
      <c r="JX2" s="32">
        <f t="shared" si="35"/>
        <v>9</v>
      </c>
      <c r="JY2" s="32">
        <f t="shared" si="35"/>
        <v>10</v>
      </c>
      <c r="JZ2" s="32">
        <f t="shared" si="35"/>
        <v>11</v>
      </c>
      <c r="KA2" s="32">
        <f t="shared" si="35"/>
        <v>12</v>
      </c>
      <c r="KB2" s="32">
        <f t="shared" si="35"/>
        <v>13</v>
      </c>
      <c r="KC2" s="32">
        <f t="shared" si="35"/>
        <v>14</v>
      </c>
      <c r="KD2" s="32">
        <f t="shared" si="35"/>
        <v>15</v>
      </c>
      <c r="KE2" s="32">
        <f t="shared" si="35"/>
        <v>16</v>
      </c>
      <c r="KF2" s="32">
        <f t="shared" si="35"/>
        <v>17</v>
      </c>
      <c r="KG2" s="32">
        <f t="shared" si="35"/>
        <v>18</v>
      </c>
      <c r="KH2" s="32">
        <f t="shared" si="35"/>
        <v>19</v>
      </c>
      <c r="KI2" s="32">
        <f t="shared" si="35"/>
        <v>20</v>
      </c>
      <c r="KJ2" s="32">
        <f t="shared" si="35"/>
        <v>21</v>
      </c>
      <c r="KK2" s="32">
        <f t="shared" si="35"/>
        <v>22</v>
      </c>
      <c r="KL2" s="32">
        <f t="shared" si="35"/>
        <v>23</v>
      </c>
      <c r="KM2" s="32">
        <f t="shared" si="35"/>
        <v>24</v>
      </c>
      <c r="KN2" s="32">
        <f t="shared" si="35"/>
        <v>25</v>
      </c>
      <c r="KO2" s="32">
        <f t="shared" si="35"/>
        <v>26</v>
      </c>
      <c r="KP2" s="32">
        <f t="shared" si="35"/>
        <v>27</v>
      </c>
      <c r="KQ2" s="32">
        <f t="shared" si="35"/>
        <v>28</v>
      </c>
      <c r="KR2" s="32">
        <f t="shared" si="35"/>
        <v>29</v>
      </c>
      <c r="KS2" s="32">
        <f t="shared" si="35"/>
        <v>30</v>
      </c>
      <c r="KT2" s="32">
        <f>KS2+1</f>
        <v>31</v>
      </c>
      <c r="KU2" s="236"/>
      <c r="KV2" s="237"/>
      <c r="KW2" s="32" t="s">
        <v>10</v>
      </c>
      <c r="KX2" s="32">
        <v>1</v>
      </c>
      <c r="KY2" s="32">
        <f>KX2+1</f>
        <v>2</v>
      </c>
      <c r="KZ2" s="32">
        <f t="shared" ref="KZ2:MA2" si="36">KY2+1</f>
        <v>3</v>
      </c>
      <c r="LA2" s="32">
        <f t="shared" si="36"/>
        <v>4</v>
      </c>
      <c r="LB2" s="32">
        <f t="shared" si="36"/>
        <v>5</v>
      </c>
      <c r="LC2" s="32">
        <f t="shared" si="36"/>
        <v>6</v>
      </c>
      <c r="LD2" s="32">
        <f t="shared" si="36"/>
        <v>7</v>
      </c>
      <c r="LE2" s="32">
        <f t="shared" si="36"/>
        <v>8</v>
      </c>
      <c r="LF2" s="32">
        <f t="shared" si="36"/>
        <v>9</v>
      </c>
      <c r="LG2" s="32">
        <f t="shared" si="36"/>
        <v>10</v>
      </c>
      <c r="LH2" s="32">
        <f t="shared" si="36"/>
        <v>11</v>
      </c>
      <c r="LI2" s="32">
        <f t="shared" si="36"/>
        <v>12</v>
      </c>
      <c r="LJ2" s="32">
        <f t="shared" si="36"/>
        <v>13</v>
      </c>
      <c r="LK2" s="32">
        <f t="shared" si="36"/>
        <v>14</v>
      </c>
      <c r="LL2" s="32">
        <f t="shared" si="36"/>
        <v>15</v>
      </c>
      <c r="LM2" s="32">
        <f t="shared" si="36"/>
        <v>16</v>
      </c>
      <c r="LN2" s="32">
        <f t="shared" si="36"/>
        <v>17</v>
      </c>
      <c r="LO2" s="32">
        <f t="shared" si="36"/>
        <v>18</v>
      </c>
      <c r="LP2" s="32">
        <f t="shared" si="36"/>
        <v>19</v>
      </c>
      <c r="LQ2" s="32">
        <f t="shared" si="36"/>
        <v>20</v>
      </c>
      <c r="LR2" s="32">
        <f t="shared" si="36"/>
        <v>21</v>
      </c>
      <c r="LS2" s="32">
        <f t="shared" si="36"/>
        <v>22</v>
      </c>
      <c r="LT2" s="32">
        <f t="shared" si="36"/>
        <v>23</v>
      </c>
      <c r="LU2" s="32">
        <f t="shared" si="36"/>
        <v>24</v>
      </c>
      <c r="LV2" s="32">
        <f t="shared" si="36"/>
        <v>25</v>
      </c>
      <c r="LW2" s="32">
        <f t="shared" si="36"/>
        <v>26</v>
      </c>
      <c r="LX2" s="32">
        <f t="shared" si="36"/>
        <v>27</v>
      </c>
      <c r="LY2" s="32">
        <f t="shared" si="36"/>
        <v>28</v>
      </c>
      <c r="LZ2" s="32">
        <f t="shared" si="36"/>
        <v>29</v>
      </c>
      <c r="MA2" s="32">
        <f t="shared" si="36"/>
        <v>30</v>
      </c>
      <c r="MB2" s="32">
        <f>MA2+1</f>
        <v>31</v>
      </c>
      <c r="MC2" s="236"/>
      <c r="MD2" s="237"/>
      <c r="ME2" s="32" t="s">
        <v>10</v>
      </c>
      <c r="MF2" s="32">
        <v>1</v>
      </c>
      <c r="MG2" s="32">
        <f>MF2+1</f>
        <v>2</v>
      </c>
      <c r="MH2" s="32">
        <f t="shared" ref="MH2:NI2" si="37">MG2+1</f>
        <v>3</v>
      </c>
      <c r="MI2" s="32">
        <f t="shared" si="37"/>
        <v>4</v>
      </c>
      <c r="MJ2" s="32">
        <f t="shared" si="37"/>
        <v>5</v>
      </c>
      <c r="MK2" s="32">
        <f t="shared" si="37"/>
        <v>6</v>
      </c>
      <c r="ML2" s="32">
        <f t="shared" si="37"/>
        <v>7</v>
      </c>
      <c r="MM2" s="32">
        <f t="shared" si="37"/>
        <v>8</v>
      </c>
      <c r="MN2" s="32">
        <f t="shared" si="37"/>
        <v>9</v>
      </c>
      <c r="MO2" s="32">
        <f t="shared" si="37"/>
        <v>10</v>
      </c>
      <c r="MP2" s="32">
        <f t="shared" si="37"/>
        <v>11</v>
      </c>
      <c r="MQ2" s="32">
        <f t="shared" si="37"/>
        <v>12</v>
      </c>
      <c r="MR2" s="32">
        <f t="shared" si="37"/>
        <v>13</v>
      </c>
      <c r="MS2" s="32">
        <f t="shared" si="37"/>
        <v>14</v>
      </c>
      <c r="MT2" s="32">
        <f t="shared" si="37"/>
        <v>15</v>
      </c>
      <c r="MU2" s="32">
        <f t="shared" si="37"/>
        <v>16</v>
      </c>
      <c r="MV2" s="32">
        <f t="shared" si="37"/>
        <v>17</v>
      </c>
      <c r="MW2" s="32">
        <f t="shared" si="37"/>
        <v>18</v>
      </c>
      <c r="MX2" s="32">
        <f t="shared" si="37"/>
        <v>19</v>
      </c>
      <c r="MY2" s="32">
        <f t="shared" si="37"/>
        <v>20</v>
      </c>
      <c r="MZ2" s="32">
        <f t="shared" si="37"/>
        <v>21</v>
      </c>
      <c r="NA2" s="32">
        <f t="shared" si="37"/>
        <v>22</v>
      </c>
      <c r="NB2" s="32">
        <f t="shared" si="37"/>
        <v>23</v>
      </c>
      <c r="NC2" s="32">
        <f t="shared" si="37"/>
        <v>24</v>
      </c>
      <c r="ND2" s="32">
        <f t="shared" si="37"/>
        <v>25</v>
      </c>
      <c r="NE2" s="32">
        <f t="shared" si="37"/>
        <v>26</v>
      </c>
      <c r="NF2" s="32">
        <f t="shared" si="37"/>
        <v>27</v>
      </c>
      <c r="NG2" s="32">
        <f t="shared" si="37"/>
        <v>28</v>
      </c>
      <c r="NH2" s="32">
        <f t="shared" si="37"/>
        <v>29</v>
      </c>
      <c r="NI2" s="32">
        <f t="shared" si="37"/>
        <v>30</v>
      </c>
      <c r="NJ2" s="32">
        <f>NI2+1</f>
        <v>31</v>
      </c>
      <c r="NK2" s="236"/>
      <c r="NL2" s="237"/>
      <c r="NM2" s="32" t="s">
        <v>10</v>
      </c>
      <c r="NN2" s="32">
        <v>1</v>
      </c>
      <c r="NO2" s="32">
        <f>NN2+1</f>
        <v>2</v>
      </c>
      <c r="NP2" s="32">
        <f t="shared" ref="NP2:OQ2" si="38">NO2+1</f>
        <v>3</v>
      </c>
      <c r="NQ2" s="32">
        <f t="shared" si="38"/>
        <v>4</v>
      </c>
      <c r="NR2" s="32">
        <f t="shared" si="38"/>
        <v>5</v>
      </c>
      <c r="NS2" s="32">
        <f t="shared" si="38"/>
        <v>6</v>
      </c>
      <c r="NT2" s="32">
        <f t="shared" si="38"/>
        <v>7</v>
      </c>
      <c r="NU2" s="32">
        <f t="shared" si="38"/>
        <v>8</v>
      </c>
      <c r="NV2" s="32">
        <f t="shared" si="38"/>
        <v>9</v>
      </c>
      <c r="NW2" s="32">
        <f t="shared" si="38"/>
        <v>10</v>
      </c>
      <c r="NX2" s="32">
        <f t="shared" si="38"/>
        <v>11</v>
      </c>
      <c r="NY2" s="32">
        <f t="shared" si="38"/>
        <v>12</v>
      </c>
      <c r="NZ2" s="32">
        <f t="shared" si="38"/>
        <v>13</v>
      </c>
      <c r="OA2" s="32">
        <f t="shared" si="38"/>
        <v>14</v>
      </c>
      <c r="OB2" s="32">
        <f t="shared" si="38"/>
        <v>15</v>
      </c>
      <c r="OC2" s="32">
        <f t="shared" si="38"/>
        <v>16</v>
      </c>
      <c r="OD2" s="32">
        <f t="shared" si="38"/>
        <v>17</v>
      </c>
      <c r="OE2" s="32">
        <f t="shared" si="38"/>
        <v>18</v>
      </c>
      <c r="OF2" s="32">
        <f t="shared" si="38"/>
        <v>19</v>
      </c>
      <c r="OG2" s="32">
        <f t="shared" si="38"/>
        <v>20</v>
      </c>
      <c r="OH2" s="32">
        <f t="shared" si="38"/>
        <v>21</v>
      </c>
      <c r="OI2" s="32">
        <f t="shared" si="38"/>
        <v>22</v>
      </c>
      <c r="OJ2" s="32">
        <f t="shared" si="38"/>
        <v>23</v>
      </c>
      <c r="OK2" s="32">
        <f t="shared" si="38"/>
        <v>24</v>
      </c>
      <c r="OL2" s="32">
        <f t="shared" si="38"/>
        <v>25</v>
      </c>
      <c r="OM2" s="32">
        <f t="shared" si="38"/>
        <v>26</v>
      </c>
      <c r="ON2" s="32">
        <f t="shared" si="38"/>
        <v>27</v>
      </c>
      <c r="OO2" s="32">
        <f t="shared" si="38"/>
        <v>28</v>
      </c>
      <c r="OP2" s="32">
        <f t="shared" si="38"/>
        <v>29</v>
      </c>
      <c r="OQ2" s="32">
        <f t="shared" si="38"/>
        <v>30</v>
      </c>
      <c r="OR2" s="32">
        <f>OQ2+1</f>
        <v>31</v>
      </c>
      <c r="OS2" s="236"/>
    </row>
    <row r="3" spans="1:409" x14ac:dyDescent="0.4">
      <c r="A3" s="101" t="str">
        <f>_xlfn.IFNA(IF(VLOOKUP(A2,รายการ!F2:G22,2,FALSE)="","",HYPERLINK("#" &amp; VLOOKUP(A2,รายการ!F2:G22,2,FALSE)  &amp; "","คลิก")),"")</f>
        <v>คลิก</v>
      </c>
      <c r="B3" s="237"/>
      <c r="C3" s="32" t="s">
        <v>8</v>
      </c>
      <c r="D3" s="33" t="str">
        <f>IF('พ.ค.'!D3="","",'พ.ค.'!D3)</f>
        <v/>
      </c>
      <c r="E3" s="33" t="str">
        <f>IF('พ.ค.'!E3="","",'พ.ค.'!E3)</f>
        <v/>
      </c>
      <c r="F3" s="33" t="str">
        <f>IF('พ.ค.'!F3="","",'พ.ค.'!F3)</f>
        <v/>
      </c>
      <c r="G3" s="33" t="str">
        <f>IF('พ.ค.'!G3="","",'พ.ค.'!G3)</f>
        <v/>
      </c>
      <c r="H3" s="33" t="str">
        <f>IF('พ.ค.'!H3="","",'พ.ค.'!H3)</f>
        <v/>
      </c>
      <c r="I3" s="33" t="str">
        <f>IF('พ.ค.'!I3="","",'พ.ค.'!I3)</f>
        <v/>
      </c>
      <c r="J3" s="33" t="str">
        <f>IF('พ.ค.'!J3="","",'พ.ค.'!J3)</f>
        <v/>
      </c>
      <c r="K3" s="33" t="str">
        <f>IF('พ.ค.'!K3="","",'พ.ค.'!K3)</f>
        <v/>
      </c>
      <c r="L3" s="33" t="str">
        <f>IF('พ.ค.'!L3="","",'พ.ค.'!L3)</f>
        <v/>
      </c>
      <c r="M3" s="33" t="str">
        <f>IF('พ.ค.'!M3="","",'พ.ค.'!M3)</f>
        <v/>
      </c>
      <c r="N3" s="33" t="str">
        <f>IF('พ.ค.'!N3="","",'พ.ค.'!N3)</f>
        <v/>
      </c>
      <c r="O3" s="33" t="str">
        <f>IF('พ.ค.'!O3="","",'พ.ค.'!O3)</f>
        <v/>
      </c>
      <c r="P3" s="33" t="str">
        <f>IF('พ.ค.'!P3="","",'พ.ค.'!P3)</f>
        <v/>
      </c>
      <c r="Q3" s="33" t="str">
        <f>IF('พ.ค.'!Q3="","",'พ.ค.'!Q3)</f>
        <v/>
      </c>
      <c r="R3" s="33" t="str">
        <f>IF('พ.ค.'!R3="","",'พ.ค.'!R3)</f>
        <v/>
      </c>
      <c r="S3" s="33" t="str">
        <f>IF('พ.ค.'!S3="","",'พ.ค.'!S3)</f>
        <v>ศ</v>
      </c>
      <c r="T3" s="33" t="str">
        <f>IF('พ.ค.'!T3="","",'พ.ค.'!T3)</f>
        <v/>
      </c>
      <c r="U3" s="33" t="str">
        <f>IF('พ.ค.'!U3="","",'พ.ค.'!U3)</f>
        <v/>
      </c>
      <c r="V3" s="33" t="str">
        <f>IF('พ.ค.'!V3="","",'พ.ค.'!V3)</f>
        <v>จ</v>
      </c>
      <c r="W3" s="33" t="str">
        <f>IF('พ.ค.'!W3="","",'พ.ค.'!W3)</f>
        <v>อ</v>
      </c>
      <c r="X3" s="33" t="str">
        <f>IF('พ.ค.'!X3="","",'พ.ค.'!X3)</f>
        <v>พ</v>
      </c>
      <c r="Y3" s="33" t="str">
        <f>IF('พ.ค.'!Y3="","",'พ.ค.'!Y3)</f>
        <v>พฤ</v>
      </c>
      <c r="Z3" s="33" t="str">
        <f>IF('พ.ค.'!Z3="","",'พ.ค.'!Z3)</f>
        <v>ศ</v>
      </c>
      <c r="AA3" s="33" t="str">
        <f>IF('พ.ค.'!AA3="","",'พ.ค.'!AA3)</f>
        <v/>
      </c>
      <c r="AB3" s="33" t="str">
        <f>IF('พ.ค.'!AB3="","",'พ.ค.'!AB3)</f>
        <v/>
      </c>
      <c r="AC3" s="33" t="str">
        <f>IF('พ.ค.'!AC3="","",'พ.ค.'!AC3)</f>
        <v>จ</v>
      </c>
      <c r="AD3" s="33" t="str">
        <f>IF('พ.ค.'!AD3="","",'พ.ค.'!AD3)</f>
        <v>อ</v>
      </c>
      <c r="AE3" s="33" t="str">
        <f>IF('พ.ค.'!AE3="","",'พ.ค.'!AE3)</f>
        <v>พ</v>
      </c>
      <c r="AF3" s="33" t="str">
        <f>IF('พ.ค.'!AF3="","",'พ.ค.'!AF3)</f>
        <v>พฤ</v>
      </c>
      <c r="AG3" s="33" t="str">
        <f>IF('พ.ค.'!AG3="","",'พ.ค.'!AG3)</f>
        <v>ศ</v>
      </c>
      <c r="AH3" s="33" t="str">
        <f>IF('พ.ค.'!AH3="","",'พ.ค.'!AH3)</f>
        <v/>
      </c>
      <c r="AI3" s="236"/>
      <c r="AJ3" s="237"/>
      <c r="AK3" s="32" t="s">
        <v>8</v>
      </c>
      <c r="AL3" s="33" t="str">
        <f>IF('มิ.ย.'!D3="","",'มิ.ย.'!D3)</f>
        <v/>
      </c>
      <c r="AM3" s="33" t="str">
        <f>IF('มิ.ย.'!E3="","",'มิ.ย.'!E3)</f>
        <v/>
      </c>
      <c r="AN3" s="33" t="str">
        <f>IF('มิ.ย.'!F3="","",'มิ.ย.'!F3)</f>
        <v/>
      </c>
      <c r="AO3" s="33" t="str">
        <f>IF('มิ.ย.'!G3="","",'มิ.ย.'!G3)</f>
        <v>พ</v>
      </c>
      <c r="AP3" s="33" t="str">
        <f>IF('มิ.ย.'!H3="","",'มิ.ย.'!H3)</f>
        <v>พฤ</v>
      </c>
      <c r="AQ3" s="33" t="str">
        <f>IF('มิ.ย.'!I3="","",'มิ.ย.'!I3)</f>
        <v>ศ</v>
      </c>
      <c r="AR3" s="33" t="str">
        <f>IF('มิ.ย.'!J3="","",'มิ.ย.'!J3)</f>
        <v/>
      </c>
      <c r="AS3" s="33" t="str">
        <f>IF('มิ.ย.'!K3="","",'มิ.ย.'!K3)</f>
        <v/>
      </c>
      <c r="AT3" s="33" t="str">
        <f>IF('มิ.ย.'!L3="","",'มิ.ย.'!L3)</f>
        <v>จ</v>
      </c>
      <c r="AU3" s="33" t="str">
        <f>IF('มิ.ย.'!M3="","",'มิ.ย.'!M3)</f>
        <v>อ</v>
      </c>
      <c r="AV3" s="33" t="str">
        <f>IF('มิ.ย.'!N3="","",'มิ.ย.'!N3)</f>
        <v>พ</v>
      </c>
      <c r="AW3" s="33" t="str">
        <f>IF('มิ.ย.'!O3="","",'มิ.ย.'!O3)</f>
        <v>พฤ</v>
      </c>
      <c r="AX3" s="33" t="str">
        <f>IF('มิ.ย.'!P3="","",'มิ.ย.'!P3)</f>
        <v/>
      </c>
      <c r="AY3" s="33" t="str">
        <f>IF('มิ.ย.'!Q3="","",'มิ.ย.'!Q3)</f>
        <v/>
      </c>
      <c r="AZ3" s="33" t="str">
        <f>IF('มิ.ย.'!R3="","",'มิ.ย.'!R3)</f>
        <v/>
      </c>
      <c r="BA3" s="33" t="str">
        <f>IF('มิ.ย.'!S3="","",'มิ.ย.'!S3)</f>
        <v>จ</v>
      </c>
      <c r="BB3" s="33" t="str">
        <f>IF('มิ.ย.'!T3="","",'มิ.ย.'!T3)</f>
        <v>อ</v>
      </c>
      <c r="BC3" s="33" t="str">
        <f>IF('มิ.ย.'!U3="","",'มิ.ย.'!U3)</f>
        <v/>
      </c>
      <c r="BD3" s="33" t="str">
        <f>IF('มิ.ย.'!V3="","",'มิ.ย.'!V3)</f>
        <v>พฤ</v>
      </c>
      <c r="BE3" s="33" t="str">
        <f>IF('มิ.ย.'!W3="","",'มิ.ย.'!W3)</f>
        <v>ศ</v>
      </c>
      <c r="BF3" s="33" t="str">
        <f>IF('มิ.ย.'!X3="","",'มิ.ย.'!X3)</f>
        <v>ส</v>
      </c>
      <c r="BG3" s="33" t="str">
        <f>IF('มิ.ย.'!Y3="","",'มิ.ย.'!Y3)</f>
        <v/>
      </c>
      <c r="BH3" s="33" t="str">
        <f>IF('มิ.ย.'!Z3="","",'มิ.ย.'!Z3)</f>
        <v>จ</v>
      </c>
      <c r="BI3" s="33" t="str">
        <f>IF('มิ.ย.'!AA3="","",'มิ.ย.'!AA3)</f>
        <v>อ</v>
      </c>
      <c r="BJ3" s="33" t="str">
        <f>IF('มิ.ย.'!AB3="","",'มิ.ย.'!AB3)</f>
        <v>พ</v>
      </c>
      <c r="BK3" s="33" t="str">
        <f>IF('มิ.ย.'!AC3="","",'มิ.ย.'!AC3)</f>
        <v>พฤ</v>
      </c>
      <c r="BL3" s="33" t="str">
        <f>IF('มิ.ย.'!AD3="","",'มิ.ย.'!AD3)</f>
        <v>ศ</v>
      </c>
      <c r="BM3" s="33" t="str">
        <f>IF('มิ.ย.'!AE3="","",'มิ.ย.'!AE3)</f>
        <v/>
      </c>
      <c r="BN3" s="33" t="str">
        <f>IF('มิ.ย.'!AF3="","",'มิ.ย.'!AF3)</f>
        <v/>
      </c>
      <c r="BO3" s="33" t="str">
        <f>IF('มิ.ย.'!AG3="","",'มิ.ย.'!AG3)</f>
        <v>จ</v>
      </c>
      <c r="BP3" s="33" t="str">
        <f>IF('มิ.ย.'!AH3="","",'มิ.ย.'!AH3)</f>
        <v/>
      </c>
      <c r="BQ3" s="236"/>
      <c r="BR3" s="237"/>
      <c r="BS3" s="32" t="s">
        <v>8</v>
      </c>
      <c r="BT3" s="33" t="str">
        <f>IF('ก.ค.'!D3="","",'ก.ค.'!D3)</f>
        <v>อ</v>
      </c>
      <c r="BU3" s="33" t="str">
        <f>IF('ก.ค.'!E3="","",'ก.ค.'!E3)</f>
        <v>พ</v>
      </c>
      <c r="BV3" s="33" t="str">
        <f>IF('ก.ค.'!F3="","",'ก.ค.'!F3)</f>
        <v>พฤ</v>
      </c>
      <c r="BW3" s="33" t="str">
        <f>IF('ก.ค.'!G3="","",'ก.ค.'!G3)</f>
        <v>ศ</v>
      </c>
      <c r="BX3" s="33" t="str">
        <f>IF('ก.ค.'!H3="","",'ก.ค.'!H3)</f>
        <v/>
      </c>
      <c r="BY3" s="33" t="str">
        <f>IF('ก.ค.'!I3="","",'ก.ค.'!I3)</f>
        <v/>
      </c>
      <c r="BZ3" s="33" t="str">
        <f>IF('ก.ค.'!J3="","",'ก.ค.'!J3)</f>
        <v>จ</v>
      </c>
      <c r="CA3" s="33" t="str">
        <f>IF('ก.ค.'!K3="","",'ก.ค.'!K3)</f>
        <v>อ</v>
      </c>
      <c r="CB3" s="33" t="str">
        <f>IF('ก.ค.'!L3="","",'ก.ค.'!L3)</f>
        <v>พ</v>
      </c>
      <c r="CC3" s="33" t="str">
        <f>IF('ก.ค.'!M3="","",'ก.ค.'!M3)</f>
        <v/>
      </c>
      <c r="CD3" s="33" t="str">
        <f>IF('ก.ค.'!N3="","",'ก.ค.'!N3)</f>
        <v/>
      </c>
      <c r="CE3" s="33" t="str">
        <f>IF('ก.ค.'!O3="","",'ก.ค.'!O3)</f>
        <v/>
      </c>
      <c r="CF3" s="33" t="str">
        <f>IF('ก.ค.'!P3="","",'ก.ค.'!P3)</f>
        <v/>
      </c>
      <c r="CG3" s="33" t="str">
        <f>IF('ก.ค.'!Q3="","",'ก.ค.'!Q3)</f>
        <v>จ</v>
      </c>
      <c r="CH3" s="33" t="str">
        <f>IF('ก.ค.'!R3="","",'ก.ค.'!R3)</f>
        <v>อ</v>
      </c>
      <c r="CI3" s="33" t="str">
        <f>IF('ก.ค.'!S3="","",'ก.ค.'!S3)</f>
        <v>พ</v>
      </c>
      <c r="CJ3" s="33" t="str">
        <f>IF('ก.ค.'!T3="","",'ก.ค.'!T3)</f>
        <v>พฤ</v>
      </c>
      <c r="CK3" s="33" t="str">
        <f>IF('ก.ค.'!U3="","",'ก.ค.'!U3)</f>
        <v>ศ</v>
      </c>
      <c r="CL3" s="33" t="str">
        <f>IF('ก.ค.'!V3="","",'ก.ค.'!V3)</f>
        <v>ส</v>
      </c>
      <c r="CM3" s="33" t="str">
        <f>IF('ก.ค.'!W3="","",'ก.ค.'!W3)</f>
        <v/>
      </c>
      <c r="CN3" s="33" t="str">
        <f>IF('ก.ค.'!X3="","",'ก.ค.'!X3)</f>
        <v>จ</v>
      </c>
      <c r="CO3" s="33" t="str">
        <f>IF('ก.ค.'!Y3="","",'ก.ค.'!Y3)</f>
        <v>อ</v>
      </c>
      <c r="CP3" s="33" t="str">
        <f>IF('ก.ค.'!Z3="","",'ก.ค.'!Z3)</f>
        <v>พ</v>
      </c>
      <c r="CQ3" s="33" t="str">
        <f>IF('ก.ค.'!AA3="","",'ก.ค.'!AA3)</f>
        <v>พฤ</v>
      </c>
      <c r="CR3" s="33" t="str">
        <f>IF('ก.ค.'!AB3="","",'ก.ค.'!AB3)</f>
        <v>ศ</v>
      </c>
      <c r="CS3" s="33" t="str">
        <f>IF('ก.ค.'!AC3="","",'ก.ค.'!AC3)</f>
        <v/>
      </c>
      <c r="CT3" s="33" t="str">
        <f>IF('ก.ค.'!AD3="","",'ก.ค.'!AD3)</f>
        <v/>
      </c>
      <c r="CU3" s="33" t="str">
        <f>IF('ก.ค.'!AE3="","",'ก.ค.'!AE3)</f>
        <v/>
      </c>
      <c r="CV3" s="33" t="str">
        <f>IF('ก.ค.'!AF3="","",'ก.ค.'!AF3)</f>
        <v/>
      </c>
      <c r="CW3" s="33" t="str">
        <f>IF('ก.ค.'!AG3="","",'ก.ค.'!AG3)</f>
        <v/>
      </c>
      <c r="CX3" s="33" t="str">
        <f>IF('ก.ค.'!AH3="","",'ก.ค.'!AH3)</f>
        <v/>
      </c>
      <c r="CY3" s="236"/>
      <c r="CZ3" s="237"/>
      <c r="DA3" s="32" t="s">
        <v>8</v>
      </c>
      <c r="DB3" s="33" t="str">
        <f>IF('ส.ค.'!D3="","",'ส.ค.'!D3)</f>
        <v/>
      </c>
      <c r="DC3" s="33" t="str">
        <f>IF('ส.ค.'!E3="","",'ส.ค.'!E3)</f>
        <v/>
      </c>
      <c r="DD3" s="33" t="str">
        <f>IF('ส.ค.'!F3="","",'ส.ค.'!F3)</f>
        <v/>
      </c>
      <c r="DE3" s="33" t="str">
        <f>IF('ส.ค.'!G3="","",'ส.ค.'!G3)</f>
        <v>จ</v>
      </c>
      <c r="DF3" s="33" t="str">
        <f>IF('ส.ค.'!H3="","",'ส.ค.'!H3)</f>
        <v>อ</v>
      </c>
      <c r="DG3" s="33" t="str">
        <f>IF('ส.ค.'!I3="","",'ส.ค.'!I3)</f>
        <v>พ</v>
      </c>
      <c r="DH3" s="33" t="str">
        <f>IF('ส.ค.'!J3="","",'ส.ค.'!J3)</f>
        <v>พฤ</v>
      </c>
      <c r="DI3" s="33" t="str">
        <f>IF('ส.ค.'!K3="","",'ส.ค.'!K3)</f>
        <v>ศ</v>
      </c>
      <c r="DJ3" s="33" t="str">
        <f>IF('ส.ค.'!L3="","",'ส.ค.'!L3)</f>
        <v>ส</v>
      </c>
      <c r="DK3" s="33" t="str">
        <f>IF('ส.ค.'!M3="","",'ส.ค.'!M3)</f>
        <v/>
      </c>
      <c r="DL3" s="33" t="str">
        <f>IF('ส.ค.'!N3="","",'ส.ค.'!N3)</f>
        <v/>
      </c>
      <c r="DM3" s="33" t="str">
        <f>IF('ส.ค.'!O3="","",'ส.ค.'!O3)</f>
        <v/>
      </c>
      <c r="DN3" s="33" t="str">
        <f>IF('ส.ค.'!P3="","",'ส.ค.'!P3)</f>
        <v>พ</v>
      </c>
      <c r="DO3" s="33" t="str">
        <f>IF('ส.ค.'!Q3="","",'ส.ค.'!Q3)</f>
        <v>พฤ</v>
      </c>
      <c r="DP3" s="33" t="str">
        <f>IF('ส.ค.'!R3="","",'ส.ค.'!R3)</f>
        <v>ศ</v>
      </c>
      <c r="DQ3" s="33" t="str">
        <f>IF('ส.ค.'!S3="","",'ส.ค.'!S3)</f>
        <v/>
      </c>
      <c r="DR3" s="33" t="str">
        <f>IF('ส.ค.'!T3="","",'ส.ค.'!T3)</f>
        <v/>
      </c>
      <c r="DS3" s="33" t="str">
        <f>IF('ส.ค.'!U3="","",'ส.ค.'!U3)</f>
        <v>จ</v>
      </c>
      <c r="DT3" s="33" t="str">
        <f>IF('ส.ค.'!V3="","",'ส.ค.'!V3)</f>
        <v>อ</v>
      </c>
      <c r="DU3" s="33" t="str">
        <f>IF('ส.ค.'!W3="","",'ส.ค.'!W3)</f>
        <v>พ</v>
      </c>
      <c r="DV3" s="33" t="str">
        <f>IF('ส.ค.'!X3="","",'ส.ค.'!X3)</f>
        <v>พฤ</v>
      </c>
      <c r="DW3" s="33" t="str">
        <f>IF('ส.ค.'!Y3="","",'ส.ค.'!Y3)</f>
        <v>ศ</v>
      </c>
      <c r="DX3" s="33" t="str">
        <f>IF('ส.ค.'!Z3="","",'ส.ค.'!Z3)</f>
        <v>ส</v>
      </c>
      <c r="DY3" s="33" t="str">
        <f>IF('ส.ค.'!AA3="","",'ส.ค.'!AA3)</f>
        <v/>
      </c>
      <c r="DZ3" s="33" t="str">
        <f>IF('ส.ค.'!AB3="","",'ส.ค.'!AB3)</f>
        <v>จ</v>
      </c>
      <c r="EA3" s="33" t="str">
        <f>IF('ส.ค.'!AC3="","",'ส.ค.'!AC3)</f>
        <v>อ</v>
      </c>
      <c r="EB3" s="33" t="str">
        <f>IF('ส.ค.'!AD3="","",'ส.ค.'!AD3)</f>
        <v>พ</v>
      </c>
      <c r="EC3" s="33" t="str">
        <f>IF('ส.ค.'!AE3="","",'ส.ค.'!AE3)</f>
        <v>พฤ</v>
      </c>
      <c r="ED3" s="33" t="str">
        <f>IF('ส.ค.'!AF3="","",'ส.ค.'!AF3)</f>
        <v>ศ</v>
      </c>
      <c r="EE3" s="33" t="str">
        <f>IF('ส.ค.'!AG3="","",'ส.ค.'!AG3)</f>
        <v>ส</v>
      </c>
      <c r="EF3" s="33" t="str">
        <f>IF('ส.ค.'!AH3="","",'ส.ค.'!AH3)</f>
        <v/>
      </c>
      <c r="EG3" s="236"/>
      <c r="EH3" s="237"/>
      <c r="EI3" s="32" t="s">
        <v>8</v>
      </c>
      <c r="EJ3" s="33" t="str">
        <f>IF('ก.ย.'!D3="","",'ก.ย.'!D3)</f>
        <v>จ</v>
      </c>
      <c r="EK3" s="33" t="str">
        <f>IF('ก.ย.'!E3="","",'ก.ย.'!E3)</f>
        <v>อ</v>
      </c>
      <c r="EL3" s="33" t="str">
        <f>IF('ก.ย.'!F3="","",'ก.ย.'!F3)</f>
        <v>พ</v>
      </c>
      <c r="EM3" s="33" t="str">
        <f>IF('ก.ย.'!G3="","",'ก.ย.'!G3)</f>
        <v>พฤ</v>
      </c>
      <c r="EN3" s="33" t="str">
        <f>IF('ก.ย.'!H3="","",'ก.ย.'!H3)</f>
        <v>ศ</v>
      </c>
      <c r="EO3" s="33" t="str">
        <f>IF('ก.ย.'!I3="","",'ก.ย.'!I3)</f>
        <v>ส</v>
      </c>
      <c r="EP3" s="33" t="str">
        <f>IF('ก.ย.'!J3="","",'ก.ย.'!J3)</f>
        <v/>
      </c>
      <c r="EQ3" s="33" t="str">
        <f>IF('ก.ย.'!K3="","",'ก.ย.'!K3)</f>
        <v>จ</v>
      </c>
      <c r="ER3" s="33" t="str">
        <f>IF('ก.ย.'!L3="","",'ก.ย.'!L3)</f>
        <v>อ</v>
      </c>
      <c r="ES3" s="33" t="str">
        <f>IF('ก.ย.'!M3="","",'ก.ย.'!M3)</f>
        <v>พ</v>
      </c>
      <c r="ET3" s="33" t="str">
        <f>IF('ก.ย.'!N3="","",'ก.ย.'!N3)</f>
        <v>พฤ</v>
      </c>
      <c r="EU3" s="33" t="str">
        <f>IF('ก.ย.'!O3="","",'ก.ย.'!O3)</f>
        <v>ศ</v>
      </c>
      <c r="EV3" s="33" t="str">
        <f>IF('ก.ย.'!P3="","",'ก.ย.'!P3)</f>
        <v>ส</v>
      </c>
      <c r="EW3" s="33" t="str">
        <f>IF('ก.ย.'!Q3="","",'ก.ย.'!Q3)</f>
        <v/>
      </c>
      <c r="EX3" s="33" t="str">
        <f>IF('ก.ย.'!R3="","",'ก.ย.'!R3)</f>
        <v>จ</v>
      </c>
      <c r="EY3" s="33" t="str">
        <f>IF('ก.ย.'!S3="","",'ก.ย.'!S3)</f>
        <v>อ</v>
      </c>
      <c r="EZ3" s="33" t="str">
        <f>IF('ก.ย.'!T3="","",'ก.ย.'!T3)</f>
        <v>พ</v>
      </c>
      <c r="FA3" s="33" t="str">
        <f>IF('ก.ย.'!U3="","",'ก.ย.'!U3)</f>
        <v>พฤ</v>
      </c>
      <c r="FB3" s="33" t="str">
        <f>IF('ก.ย.'!V3="","",'ก.ย.'!V3)</f>
        <v>ศ</v>
      </c>
      <c r="FC3" s="33" t="str">
        <f>IF('ก.ย.'!W3="","",'ก.ย.'!W3)</f>
        <v/>
      </c>
      <c r="FD3" s="33" t="str">
        <f>IF('ก.ย.'!X3="","",'ก.ย.'!X3)</f>
        <v/>
      </c>
      <c r="FE3" s="33" t="str">
        <f>IF('ก.ย.'!Y3="","",'ก.ย.'!Y3)</f>
        <v>จ</v>
      </c>
      <c r="FF3" s="33" t="str">
        <f>IF('ก.ย.'!Z3="","",'ก.ย.'!Z3)</f>
        <v>อ</v>
      </c>
      <c r="FG3" s="33" t="str">
        <f>IF('ก.ย.'!AA3="","",'ก.ย.'!AA3)</f>
        <v>พ</v>
      </c>
      <c r="FH3" s="33" t="str">
        <f>IF('ก.ย.'!AB3="","",'ก.ย.'!AB3)</f>
        <v>พฤ</v>
      </c>
      <c r="FI3" s="33" t="str">
        <f>IF('ก.ย.'!AC3="","",'ก.ย.'!AC3)</f>
        <v>ศ</v>
      </c>
      <c r="FJ3" s="33" t="str">
        <f>IF('ก.ย.'!AD3="","",'ก.ย.'!AD3)</f>
        <v/>
      </c>
      <c r="FK3" s="33" t="str">
        <f>IF('ก.ย.'!AE3="","",'ก.ย.'!AE3)</f>
        <v/>
      </c>
      <c r="FL3" s="33" t="str">
        <f>IF('ก.ย.'!AF3="","",'ก.ย.'!AF3)</f>
        <v>จ</v>
      </c>
      <c r="FM3" s="33" t="str">
        <f>IF('ก.ย.'!AG3="","",'ก.ย.'!AG3)</f>
        <v>อ</v>
      </c>
      <c r="FN3" s="33" t="str">
        <f>IF('ก.ย.'!AH3="","",'ก.ย.'!AH3)</f>
        <v/>
      </c>
      <c r="FO3" s="236"/>
      <c r="FP3" s="237"/>
      <c r="FQ3" s="32" t="s">
        <v>8</v>
      </c>
      <c r="FR3" s="33" t="str">
        <f>IF('ต.ค. ภ.1'!D3="","",'ต.ค. ภ.1'!D3)</f>
        <v>พ</v>
      </c>
      <c r="FS3" s="33" t="str">
        <f>IF('ต.ค. ภ.1'!E3="","",'ต.ค. ภ.1'!E3)</f>
        <v>พฤ</v>
      </c>
      <c r="FT3" s="33" t="str">
        <f>IF('ต.ค. ภ.1'!F3="","",'ต.ค. ภ.1'!F3)</f>
        <v>ศ</v>
      </c>
      <c r="FU3" s="33" t="str">
        <f>IF('ต.ค. ภ.1'!G3="","",'ต.ค. ภ.1'!G3)</f>
        <v/>
      </c>
      <c r="FV3" s="33" t="str">
        <f>IF('ต.ค. ภ.1'!H3="","",'ต.ค. ภ.1'!H3)</f>
        <v/>
      </c>
      <c r="FW3" s="33" t="str">
        <f>IF('ต.ค. ภ.1'!I3="","",'ต.ค. ภ.1'!I3)</f>
        <v>จ</v>
      </c>
      <c r="FX3" s="33" t="str">
        <f>IF('ต.ค. ภ.1'!J3="","",'ต.ค. ภ.1'!J3)</f>
        <v>อ</v>
      </c>
      <c r="FY3" s="33" t="str">
        <f>IF('ต.ค. ภ.1'!K3="","",'ต.ค. ภ.1'!K3)</f>
        <v>พ</v>
      </c>
      <c r="FZ3" s="33" t="str">
        <f>IF('ต.ค. ภ.1'!L3="","",'ต.ค. ภ.1'!L3)</f>
        <v>พฤ</v>
      </c>
      <c r="GA3" s="33" t="str">
        <f>IF('ต.ค. ภ.1'!M3="","",'ต.ค. ภ.1'!M3)</f>
        <v>ศ</v>
      </c>
      <c r="GB3" s="33" t="str">
        <f>IF('ต.ค. ภ.1'!N3="","",'ต.ค. ภ.1'!N3)</f>
        <v/>
      </c>
      <c r="GC3" s="33" t="str">
        <f>IF('ต.ค. ภ.1'!O3="","",'ต.ค. ภ.1'!O3)</f>
        <v/>
      </c>
      <c r="GD3" s="33" t="str">
        <f>IF('ต.ค. ภ.1'!P3="","",'ต.ค. ภ.1'!P3)</f>
        <v/>
      </c>
      <c r="GE3" s="33" t="str">
        <f>IF('ต.ค. ภ.1'!Q3="","",'ต.ค. ภ.1'!Q3)</f>
        <v/>
      </c>
      <c r="GF3" s="33" t="str">
        <f>IF('ต.ค. ภ.1'!R3="","",'ต.ค. ภ.1'!R3)</f>
        <v/>
      </c>
      <c r="GG3" s="33" t="str">
        <f>IF('ต.ค. ภ.1'!S3="","",'ต.ค. ภ.1'!S3)</f>
        <v/>
      </c>
      <c r="GH3" s="33" t="str">
        <f>IF('ต.ค. ภ.1'!T3="","",'ต.ค. ภ.1'!T3)</f>
        <v/>
      </c>
      <c r="GI3" s="33" t="str">
        <f>IF('ต.ค. ภ.1'!U3="","",'ต.ค. ภ.1'!U3)</f>
        <v/>
      </c>
      <c r="GJ3" s="33" t="str">
        <f>IF('ต.ค. ภ.1'!V3="","",'ต.ค. ภ.1'!V3)</f>
        <v/>
      </c>
      <c r="GK3" s="33" t="str">
        <f>IF('ต.ค. ภ.1'!W3="","",'ต.ค. ภ.1'!W3)</f>
        <v/>
      </c>
      <c r="GL3" s="33" t="str">
        <f>IF('ต.ค. ภ.1'!X3="","",'ต.ค. ภ.1'!X3)</f>
        <v/>
      </c>
      <c r="GM3" s="33" t="str">
        <f>IF('ต.ค. ภ.1'!Y3="","",'ต.ค. ภ.1'!Y3)</f>
        <v/>
      </c>
      <c r="GN3" s="33" t="str">
        <f>IF('ต.ค. ภ.1'!Z3="","",'ต.ค. ภ.1'!Z3)</f>
        <v/>
      </c>
      <c r="GO3" s="33" t="str">
        <f>IF('ต.ค. ภ.1'!AA3="","",'ต.ค. ภ.1'!AA3)</f>
        <v/>
      </c>
      <c r="GP3" s="33" t="str">
        <f>IF('ต.ค. ภ.1'!AB3="","",'ต.ค. ภ.1'!AB3)</f>
        <v/>
      </c>
      <c r="GQ3" s="33" t="str">
        <f>IF('ต.ค. ภ.1'!AC3="","",'ต.ค. ภ.1'!AC3)</f>
        <v/>
      </c>
      <c r="GR3" s="33" t="str">
        <f>IF('ต.ค. ภ.1'!AD3="","",'ต.ค. ภ.1'!AD3)</f>
        <v/>
      </c>
      <c r="GS3" s="33" t="str">
        <f>IF('ต.ค. ภ.1'!AE3="","",'ต.ค. ภ.1'!AE3)</f>
        <v/>
      </c>
      <c r="GT3" s="33" t="str">
        <f>IF('ต.ค. ภ.1'!AF3="","",'ต.ค. ภ.1'!AF3)</f>
        <v/>
      </c>
      <c r="GU3" s="33" t="str">
        <f>IF('ต.ค. ภ.1'!AG3="","",'ต.ค. ภ.1'!AG3)</f>
        <v/>
      </c>
      <c r="GV3" s="33" t="str">
        <f>IF('ต.ค. ภ.1'!AH3="","",'ต.ค. ภ.1'!AH3)</f>
        <v/>
      </c>
      <c r="GW3" s="236"/>
      <c r="GX3" s="237"/>
      <c r="GY3" s="32" t="s">
        <v>8</v>
      </c>
      <c r="GZ3" s="33" t="str">
        <f>IF('ต.ค. ภ.2'!D3="","",'ต.ค. ภ.2'!D3)</f>
        <v/>
      </c>
      <c r="HA3" s="33" t="str">
        <f>IF('ต.ค. ภ.2'!E3="","",'ต.ค. ภ.2'!E3)</f>
        <v/>
      </c>
      <c r="HB3" s="33" t="str">
        <f>IF('ต.ค. ภ.2'!F3="","",'ต.ค. ภ.2'!F3)</f>
        <v/>
      </c>
      <c r="HC3" s="33" t="str">
        <f>IF('ต.ค. ภ.2'!G3="","",'ต.ค. ภ.2'!G3)</f>
        <v/>
      </c>
      <c r="HD3" s="33" t="str">
        <f>IF('ต.ค. ภ.2'!H3="","",'ต.ค. ภ.2'!H3)</f>
        <v/>
      </c>
      <c r="HE3" s="33" t="str">
        <f>IF('ต.ค. ภ.2'!I3="","",'ต.ค. ภ.2'!I3)</f>
        <v/>
      </c>
      <c r="HF3" s="33" t="str">
        <f>IF('ต.ค. ภ.2'!J3="","",'ต.ค. ภ.2'!J3)</f>
        <v/>
      </c>
      <c r="HG3" s="33" t="str">
        <f>IF('ต.ค. ภ.2'!K3="","",'ต.ค. ภ.2'!K3)</f>
        <v/>
      </c>
      <c r="HH3" s="33" t="str">
        <f>IF('ต.ค. ภ.2'!L3="","",'ต.ค. ภ.2'!L3)</f>
        <v/>
      </c>
      <c r="HI3" s="33" t="str">
        <f>IF('ต.ค. ภ.2'!M3="","",'ต.ค. ภ.2'!M3)</f>
        <v/>
      </c>
      <c r="HJ3" s="33" t="str">
        <f>IF('ต.ค. ภ.2'!N3="","",'ต.ค. ภ.2'!N3)</f>
        <v/>
      </c>
      <c r="HK3" s="33" t="str">
        <f>IF('ต.ค. ภ.2'!O3="","",'ต.ค. ภ.2'!O3)</f>
        <v/>
      </c>
      <c r="HL3" s="33" t="str">
        <f>IF('ต.ค. ภ.2'!P3="","",'ต.ค. ภ.2'!P3)</f>
        <v/>
      </c>
      <c r="HM3" s="33" t="str">
        <f>IF('ต.ค. ภ.2'!Q3="","",'ต.ค. ภ.2'!Q3)</f>
        <v/>
      </c>
      <c r="HN3" s="33" t="str">
        <f>IF('ต.ค. ภ.2'!R3="","",'ต.ค. ภ.2'!R3)</f>
        <v/>
      </c>
      <c r="HO3" s="33" t="str">
        <f>IF('ต.ค. ภ.2'!S3="","",'ต.ค. ภ.2'!S3)</f>
        <v/>
      </c>
      <c r="HP3" s="33" t="str">
        <f>IF('ต.ค. ภ.2'!T3="","",'ต.ค. ภ.2'!T3)</f>
        <v/>
      </c>
      <c r="HQ3" s="33" t="str">
        <f>IF('ต.ค. ภ.2'!U3="","",'ต.ค. ภ.2'!U3)</f>
        <v/>
      </c>
      <c r="HR3" s="33" t="str">
        <f>IF('ต.ค. ภ.2'!V3="","",'ต.ค. ภ.2'!V3)</f>
        <v/>
      </c>
      <c r="HS3" s="33" t="str">
        <f>IF('ต.ค. ภ.2'!W3="","",'ต.ค. ภ.2'!W3)</f>
        <v/>
      </c>
      <c r="HT3" s="33" t="str">
        <f>IF('ต.ค. ภ.2'!X3="","",'ต.ค. ภ.2'!X3)</f>
        <v/>
      </c>
      <c r="HU3" s="33" t="str">
        <f>IF('ต.ค. ภ.2'!Y3="","",'ต.ค. ภ.2'!Y3)</f>
        <v/>
      </c>
      <c r="HV3" s="33" t="str">
        <f>IF('ต.ค. ภ.2'!Z3="","",'ต.ค. ภ.2'!Z3)</f>
        <v/>
      </c>
      <c r="HW3" s="33" t="str">
        <f>IF('ต.ค. ภ.2'!AA3="","",'ต.ค. ภ.2'!AA3)</f>
        <v/>
      </c>
      <c r="HX3" s="33" t="str">
        <f>IF('ต.ค. ภ.2'!AB3="","",'ต.ค. ภ.2'!AB3)</f>
        <v/>
      </c>
      <c r="HY3" s="33" t="str">
        <f>IF('ต.ค. ภ.2'!AC3="","",'ต.ค. ภ.2'!AC3)</f>
        <v/>
      </c>
      <c r="HZ3" s="33" t="str">
        <f>IF('ต.ค. ภ.2'!AD3="","",'ต.ค. ภ.2'!AD3)</f>
        <v>จ</v>
      </c>
      <c r="IA3" s="33" t="str">
        <f>IF('ต.ค. ภ.2'!AE3="","",'ต.ค. ภ.2'!AE3)</f>
        <v>อ</v>
      </c>
      <c r="IB3" s="33" t="str">
        <f>IF('ต.ค. ภ.2'!AF3="","",'ต.ค. ภ.2'!AF3)</f>
        <v>พ</v>
      </c>
      <c r="IC3" s="33" t="str">
        <f>IF('ต.ค. ภ.2'!AG3="","",'ต.ค. ภ.2'!AG3)</f>
        <v>พฤ</v>
      </c>
      <c r="ID3" s="33" t="str">
        <f>IF('ต.ค. ภ.2'!AH3="","",'ต.ค. ภ.2'!AH3)</f>
        <v>ศ</v>
      </c>
      <c r="IE3" s="236"/>
      <c r="IF3" s="237"/>
      <c r="IG3" s="32" t="s">
        <v>8</v>
      </c>
      <c r="IH3" s="33" t="str">
        <f>IF('พ.ย.'!D3="","",'พ.ย.'!D3)</f>
        <v/>
      </c>
      <c r="II3" s="33" t="str">
        <f>IF('พ.ย.'!E3="","",'พ.ย.'!E3)</f>
        <v/>
      </c>
      <c r="IJ3" s="33" t="str">
        <f>IF('พ.ย.'!F3="","",'พ.ย.'!F3)</f>
        <v>จ</v>
      </c>
      <c r="IK3" s="33" t="str">
        <f>IF('พ.ย.'!G3="","",'พ.ย.'!G3)</f>
        <v>อ</v>
      </c>
      <c r="IL3" s="33" t="str">
        <f>IF('พ.ย.'!H3="","",'พ.ย.'!H3)</f>
        <v>พ</v>
      </c>
      <c r="IM3" s="33" t="str">
        <f>IF('พ.ย.'!I3="","",'พ.ย.'!I3)</f>
        <v>พฤ</v>
      </c>
      <c r="IN3" s="33" t="str">
        <f>IF('พ.ย.'!J3="","",'พ.ย.'!J3)</f>
        <v>ศ</v>
      </c>
      <c r="IO3" s="33" t="str">
        <f>IF('พ.ย.'!K3="","",'พ.ย.'!K3)</f>
        <v/>
      </c>
      <c r="IP3" s="33" t="str">
        <f>IF('พ.ย.'!L3="","",'พ.ย.'!L3)</f>
        <v/>
      </c>
      <c r="IQ3" s="33" t="str">
        <f>IF('พ.ย.'!M3="","",'พ.ย.'!M3)</f>
        <v>จ</v>
      </c>
      <c r="IR3" s="33" t="str">
        <f>IF('พ.ย.'!N3="","",'พ.ย.'!N3)</f>
        <v>อ</v>
      </c>
      <c r="IS3" s="33" t="str">
        <f>IF('พ.ย.'!O3="","",'พ.ย.'!O3)</f>
        <v>พ</v>
      </c>
      <c r="IT3" s="33" t="str">
        <f>IF('พ.ย.'!P3="","",'พ.ย.'!P3)</f>
        <v>พฤ</v>
      </c>
      <c r="IU3" s="33" t="str">
        <f>IF('พ.ย.'!Q3="","",'พ.ย.'!Q3)</f>
        <v>ศ</v>
      </c>
      <c r="IV3" s="33" t="str">
        <f>IF('พ.ย.'!R3="","",'พ.ย.'!R3)</f>
        <v/>
      </c>
      <c r="IW3" s="33" t="str">
        <f>IF('พ.ย.'!S3="","",'พ.ย.'!S3)</f>
        <v/>
      </c>
      <c r="IX3" s="33" t="str">
        <f>IF('พ.ย.'!T3="","",'พ.ย.'!T3)</f>
        <v>จ</v>
      </c>
      <c r="IY3" s="33" t="str">
        <f>IF('พ.ย.'!U3="","",'พ.ย.'!U3)</f>
        <v>อ</v>
      </c>
      <c r="IZ3" s="33" t="str">
        <f>IF('พ.ย.'!V3="","",'พ.ย.'!V3)</f>
        <v>พ</v>
      </c>
      <c r="JA3" s="33" t="str">
        <f>IF('พ.ย.'!W3="","",'พ.ย.'!W3)</f>
        <v>พฤ</v>
      </c>
      <c r="JB3" s="33" t="str">
        <f>IF('พ.ย.'!X3="","",'พ.ย.'!X3)</f>
        <v>ศ</v>
      </c>
      <c r="JC3" s="33" t="str">
        <f>IF('พ.ย.'!Y3="","",'พ.ย.'!Y3)</f>
        <v/>
      </c>
      <c r="JD3" s="33" t="str">
        <f>IF('พ.ย.'!Z3="","",'พ.ย.'!Z3)</f>
        <v/>
      </c>
      <c r="JE3" s="33" t="str">
        <f>IF('พ.ย.'!AA3="","",'พ.ย.'!AA3)</f>
        <v>จ</v>
      </c>
      <c r="JF3" s="33" t="str">
        <f>IF('พ.ย.'!AB3="","",'พ.ย.'!AB3)</f>
        <v>อ</v>
      </c>
      <c r="JG3" s="33" t="str">
        <f>IF('พ.ย.'!AC3="","",'พ.ย.'!AC3)</f>
        <v>พ</v>
      </c>
      <c r="JH3" s="33" t="str">
        <f>IF('พ.ย.'!AD3="","",'พ.ย.'!AD3)</f>
        <v>พฤ</v>
      </c>
      <c r="JI3" s="33" t="str">
        <f>IF('พ.ย.'!AE3="","",'พ.ย.'!AE3)</f>
        <v>ศ</v>
      </c>
      <c r="JJ3" s="33" t="str">
        <f>IF('พ.ย.'!AF3="","",'พ.ย.'!AF3)</f>
        <v/>
      </c>
      <c r="JK3" s="33" t="str">
        <f>IF('พ.ย.'!AG3="","",'พ.ย.'!AG3)</f>
        <v/>
      </c>
      <c r="JL3" s="33" t="str">
        <f>IF('พ.ย.'!AH3="","",'พ.ย.'!AH3)</f>
        <v/>
      </c>
      <c r="JM3" s="236"/>
      <c r="JN3" s="237"/>
      <c r="JO3" s="32" t="s">
        <v>8</v>
      </c>
      <c r="JP3" s="33" t="str">
        <f>IF('ธ.ค.'!D3="","",'ธ.ค.'!D3)</f>
        <v>จ</v>
      </c>
      <c r="JQ3" s="33" t="str">
        <f>IF('ธ.ค.'!E3="","",'ธ.ค.'!E3)</f>
        <v>อ</v>
      </c>
      <c r="JR3" s="33" t="str">
        <f>IF('ธ.ค.'!F3="","",'ธ.ค.'!F3)</f>
        <v>พ</v>
      </c>
      <c r="JS3" s="33" t="str">
        <f>IF('ธ.ค.'!G3="","",'ธ.ค.'!G3)</f>
        <v>พฤ</v>
      </c>
      <c r="JT3" s="33" t="str">
        <f>IF('ธ.ค.'!H3="","",'ธ.ค.'!H3)</f>
        <v/>
      </c>
      <c r="JU3" s="33" t="str">
        <f>IF('ธ.ค.'!I3="","",'ธ.ค.'!I3)</f>
        <v/>
      </c>
      <c r="JV3" s="33" t="str">
        <f>IF('ธ.ค.'!J3="","",'ธ.ค.'!J3)</f>
        <v/>
      </c>
      <c r="JW3" s="33" t="str">
        <f>IF('ธ.ค.'!K3="","",'ธ.ค.'!K3)</f>
        <v>จ</v>
      </c>
      <c r="JX3" s="33" t="str">
        <f>IF('ธ.ค.'!L3="","",'ธ.ค.'!L3)</f>
        <v>อ</v>
      </c>
      <c r="JY3" s="33" t="str">
        <f>IF('ธ.ค.'!M3="","",'ธ.ค.'!M3)</f>
        <v/>
      </c>
      <c r="JZ3" s="33" t="str">
        <f>IF('ธ.ค.'!N3="","",'ธ.ค.'!N3)</f>
        <v>พฤ</v>
      </c>
      <c r="KA3" s="33" t="str">
        <f>IF('ธ.ค.'!O3="","",'ธ.ค.'!O3)</f>
        <v>ศ</v>
      </c>
      <c r="KB3" s="33" t="str">
        <f>IF('ธ.ค.'!P3="","",'ธ.ค.'!P3)</f>
        <v/>
      </c>
      <c r="KC3" s="33" t="str">
        <f>IF('ธ.ค.'!Q3="","",'ธ.ค.'!Q3)</f>
        <v/>
      </c>
      <c r="KD3" s="33" t="str">
        <f>IF('ธ.ค.'!R3="","",'ธ.ค.'!R3)</f>
        <v>จ</v>
      </c>
      <c r="KE3" s="33" t="str">
        <f>IF('ธ.ค.'!S3="","",'ธ.ค.'!S3)</f>
        <v>อ</v>
      </c>
      <c r="KF3" s="33" t="str">
        <f>IF('ธ.ค.'!T3="","",'ธ.ค.'!T3)</f>
        <v>พ</v>
      </c>
      <c r="KG3" s="33" t="str">
        <f>IF('ธ.ค.'!U3="","",'ธ.ค.'!U3)</f>
        <v>พฤ</v>
      </c>
      <c r="KH3" s="33" t="str">
        <f>IF('ธ.ค.'!V3="","",'ธ.ค.'!V3)</f>
        <v>ศ</v>
      </c>
      <c r="KI3" s="33" t="str">
        <f>IF('ธ.ค.'!W3="","",'ธ.ค.'!W3)</f>
        <v/>
      </c>
      <c r="KJ3" s="33" t="str">
        <f>IF('ธ.ค.'!X3="","",'ธ.ค.'!X3)</f>
        <v/>
      </c>
      <c r="KK3" s="33" t="str">
        <f>IF('ธ.ค.'!Y3="","",'ธ.ค.'!Y3)</f>
        <v>จ</v>
      </c>
      <c r="KL3" s="33" t="str">
        <f>IF('ธ.ค.'!Z3="","",'ธ.ค.'!Z3)</f>
        <v>อ</v>
      </c>
      <c r="KM3" s="33" t="str">
        <f>IF('ธ.ค.'!AA3="","",'ธ.ค.'!AA3)</f>
        <v>พ</v>
      </c>
      <c r="KN3" s="33" t="str">
        <f>IF('ธ.ค.'!AB3="","",'ธ.ค.'!AB3)</f>
        <v>พฤ</v>
      </c>
      <c r="KO3" s="33" t="str">
        <f>IF('ธ.ค.'!AC3="","",'ธ.ค.'!AC3)</f>
        <v>ศ</v>
      </c>
      <c r="KP3" s="33" t="str">
        <f>IF('ธ.ค.'!AD3="","",'ธ.ค.'!AD3)</f>
        <v/>
      </c>
      <c r="KQ3" s="33" t="str">
        <f>IF('ธ.ค.'!AE3="","",'ธ.ค.'!AE3)</f>
        <v/>
      </c>
      <c r="KR3" s="33" t="str">
        <f>IF('ธ.ค.'!AF3="","",'ธ.ค.'!AF3)</f>
        <v>จ</v>
      </c>
      <c r="KS3" s="33" t="str">
        <f>IF('ธ.ค.'!AG3="","",'ธ.ค.'!AG3)</f>
        <v>อ</v>
      </c>
      <c r="KT3" s="33" t="str">
        <f>IF('ธ.ค.'!AH3="","",'ธ.ค.'!AH3)</f>
        <v/>
      </c>
      <c r="KU3" s="236"/>
      <c r="KV3" s="237"/>
      <c r="KW3" s="32" t="s">
        <v>8</v>
      </c>
      <c r="KX3" s="33" t="str">
        <f>IF('ม.ค.'!D3="","",'ม.ค.'!D3)</f>
        <v/>
      </c>
      <c r="KY3" s="33" t="str">
        <f>IF('ม.ค.'!E3="","",'ม.ค.'!E3)</f>
        <v/>
      </c>
      <c r="KZ3" s="33" t="str">
        <f>IF('ม.ค.'!F3="","",'ม.ค.'!F3)</f>
        <v/>
      </c>
      <c r="LA3" s="33" t="str">
        <f>IF('ม.ค.'!G3="","",'ม.ค.'!G3)</f>
        <v/>
      </c>
      <c r="LB3" s="33" t="str">
        <f>IF('ม.ค.'!H3="","",'ม.ค.'!H3)</f>
        <v>จ</v>
      </c>
      <c r="LC3" s="33" t="str">
        <f>IF('ม.ค.'!I3="","",'ม.ค.'!I3)</f>
        <v>อ</v>
      </c>
      <c r="LD3" s="33" t="str">
        <f>IF('ม.ค.'!J3="","",'ม.ค.'!J3)</f>
        <v>พ</v>
      </c>
      <c r="LE3" s="33" t="str">
        <f>IF('ม.ค.'!K3="","",'ม.ค.'!K3)</f>
        <v>พฤ</v>
      </c>
      <c r="LF3" s="33" t="str">
        <f>IF('ม.ค.'!L3="","",'ม.ค.'!L3)</f>
        <v>ศ</v>
      </c>
      <c r="LG3" s="33" t="str">
        <f>IF('ม.ค.'!M3="","",'ม.ค.'!M3)</f>
        <v/>
      </c>
      <c r="LH3" s="33" t="str">
        <f>IF('ม.ค.'!N3="","",'ม.ค.'!N3)</f>
        <v/>
      </c>
      <c r="LI3" s="33" t="str">
        <f>IF('ม.ค.'!O3="","",'ม.ค.'!O3)</f>
        <v>จ</v>
      </c>
      <c r="LJ3" s="33" t="str">
        <f>IF('ม.ค.'!P3="","",'ม.ค.'!P3)</f>
        <v>อ</v>
      </c>
      <c r="LK3" s="33" t="str">
        <f>IF('ม.ค.'!Q3="","",'ม.ค.'!Q3)</f>
        <v>พ</v>
      </c>
      <c r="LL3" s="33" t="str">
        <f>IF('ม.ค.'!R3="","",'ม.ค.'!R3)</f>
        <v>พฤ</v>
      </c>
      <c r="LM3" s="33" t="str">
        <f>IF('ม.ค.'!S3="","",'ม.ค.'!S3)</f>
        <v>ศ</v>
      </c>
      <c r="LN3" s="33" t="str">
        <f>IF('ม.ค.'!T3="","",'ม.ค.'!T3)</f>
        <v/>
      </c>
      <c r="LO3" s="33" t="str">
        <f>IF('ม.ค.'!U3="","",'ม.ค.'!U3)</f>
        <v/>
      </c>
      <c r="LP3" s="33" t="str">
        <f>IF('ม.ค.'!V3="","",'ม.ค.'!V3)</f>
        <v>จ</v>
      </c>
      <c r="LQ3" s="33" t="str">
        <f>IF('ม.ค.'!W3="","",'ม.ค.'!W3)</f>
        <v>อ</v>
      </c>
      <c r="LR3" s="33" t="str">
        <f>IF('ม.ค.'!X3="","",'ม.ค.'!X3)</f>
        <v>พ</v>
      </c>
      <c r="LS3" s="33" t="str">
        <f>IF('ม.ค.'!Y3="","",'ม.ค.'!Y3)</f>
        <v>พฤ</v>
      </c>
      <c r="LT3" s="33" t="str">
        <f>IF('ม.ค.'!Z3="","",'ม.ค.'!Z3)</f>
        <v>ศ</v>
      </c>
      <c r="LU3" s="33" t="str">
        <f>IF('ม.ค.'!AA3="","",'ม.ค.'!AA3)</f>
        <v/>
      </c>
      <c r="LV3" s="33" t="str">
        <f>IF('ม.ค.'!AB3="","",'ม.ค.'!AB3)</f>
        <v/>
      </c>
      <c r="LW3" s="33" t="str">
        <f>IF('ม.ค.'!AC3="","",'ม.ค.'!AC3)</f>
        <v>จ</v>
      </c>
      <c r="LX3" s="33" t="str">
        <f>IF('ม.ค.'!AD3="","",'ม.ค.'!AD3)</f>
        <v>อ</v>
      </c>
      <c r="LY3" s="33" t="str">
        <f>IF('ม.ค.'!AE3="","",'ม.ค.'!AE3)</f>
        <v>พ</v>
      </c>
      <c r="LZ3" s="33" t="str">
        <f>IF('ม.ค.'!AF3="","",'ม.ค.'!AF3)</f>
        <v>พฤ</v>
      </c>
      <c r="MA3" s="33" t="str">
        <f>IF('ม.ค.'!AG3="","",'ม.ค.'!AG3)</f>
        <v>ศ</v>
      </c>
      <c r="MB3" s="33" t="str">
        <f>IF('ม.ค.'!AH3="","",'ม.ค.'!AH3)</f>
        <v/>
      </c>
      <c r="MC3" s="236"/>
      <c r="MD3" s="237"/>
      <c r="ME3" s="32" t="s">
        <v>8</v>
      </c>
      <c r="MF3" s="33" t="str">
        <f>IF('ก.พ.'!D3="","",'ก.พ.'!D3)</f>
        <v/>
      </c>
      <c r="MG3" s="33" t="str">
        <f>IF('ก.พ.'!E3="","",'ก.พ.'!E3)</f>
        <v>จ</v>
      </c>
      <c r="MH3" s="33" t="str">
        <f>IF('ก.พ.'!F3="","",'ก.พ.'!F3)</f>
        <v>อ</v>
      </c>
      <c r="MI3" s="33" t="str">
        <f>IF('ก.พ.'!G3="","",'ก.พ.'!G3)</f>
        <v>พ</v>
      </c>
      <c r="MJ3" s="33" t="str">
        <f>IF('ก.พ.'!H3="","",'ก.พ.'!H3)</f>
        <v>พฤ</v>
      </c>
      <c r="MK3" s="33" t="str">
        <f>IF('ก.พ.'!I3="","",'ก.พ.'!I3)</f>
        <v>ศ</v>
      </c>
      <c r="ML3" s="33" t="str">
        <f>IF('ก.พ.'!J3="","",'ก.พ.'!J3)</f>
        <v/>
      </c>
      <c r="MM3" s="33" t="str">
        <f>IF('ก.พ.'!K3="","",'ก.พ.'!K3)</f>
        <v/>
      </c>
      <c r="MN3" s="33" t="str">
        <f>IF('ก.พ.'!L3="","",'ก.พ.'!L3)</f>
        <v>จ</v>
      </c>
      <c r="MO3" s="33" t="str">
        <f>IF('ก.พ.'!M3="","",'ก.พ.'!M3)</f>
        <v>อ</v>
      </c>
      <c r="MP3" s="33" t="str">
        <f>IF('ก.พ.'!N3="","",'ก.พ.'!N3)</f>
        <v>พ</v>
      </c>
      <c r="MQ3" s="33" t="str">
        <f>IF('ก.พ.'!O3="","",'ก.พ.'!O3)</f>
        <v>พฤ</v>
      </c>
      <c r="MR3" s="33" t="str">
        <f>IF('ก.พ.'!P3="","",'ก.พ.'!P3)</f>
        <v>ศ</v>
      </c>
      <c r="MS3" s="33" t="str">
        <f>IF('ก.พ.'!Q3="","",'ก.พ.'!Q3)</f>
        <v/>
      </c>
      <c r="MT3" s="33" t="str">
        <f>IF('ก.พ.'!R3="","",'ก.พ.'!R3)</f>
        <v/>
      </c>
      <c r="MU3" s="33" t="str">
        <f>IF('ก.พ.'!S3="","",'ก.พ.'!S3)</f>
        <v>จ</v>
      </c>
      <c r="MV3" s="33" t="str">
        <f>IF('ก.พ.'!T3="","",'ก.พ.'!T3)</f>
        <v>อ</v>
      </c>
      <c r="MW3" s="33" t="str">
        <f>IF('ก.พ.'!U3="","",'ก.พ.'!U3)</f>
        <v>พ</v>
      </c>
      <c r="MX3" s="33" t="str">
        <f>IF('ก.พ.'!V3="","",'ก.พ.'!V3)</f>
        <v>พฤ</v>
      </c>
      <c r="MY3" s="33" t="str">
        <f>IF('ก.พ.'!W3="","",'ก.พ.'!W3)</f>
        <v>ศ</v>
      </c>
      <c r="MZ3" s="33" t="str">
        <f>IF('ก.พ.'!X3="","",'ก.พ.'!X3)</f>
        <v/>
      </c>
      <c r="NA3" s="33" t="str">
        <f>IF('ก.พ.'!Y3="","",'ก.พ.'!Y3)</f>
        <v/>
      </c>
      <c r="NB3" s="33" t="str">
        <f>IF('ก.พ.'!Z3="","",'ก.พ.'!Z3)</f>
        <v>จ</v>
      </c>
      <c r="NC3" s="33" t="str">
        <f>IF('ก.พ.'!AA3="","",'ก.พ.'!AA3)</f>
        <v>อ</v>
      </c>
      <c r="ND3" s="33" t="str">
        <f>IF('ก.พ.'!AB3="","",'ก.พ.'!AB3)</f>
        <v>พ</v>
      </c>
      <c r="NE3" s="33" t="str">
        <f>IF('ก.พ.'!AC3="","",'ก.พ.'!AC3)</f>
        <v>พฤ</v>
      </c>
      <c r="NF3" s="33" t="str">
        <f>IF('ก.พ.'!AD3="","",'ก.พ.'!AD3)</f>
        <v>ศ</v>
      </c>
      <c r="NG3" s="33" t="str">
        <f>IF('ก.พ.'!AE3="","",'ก.พ.'!AE3)</f>
        <v/>
      </c>
      <c r="NH3" s="33" t="str">
        <f>IF('ก.พ.'!AF3="","",'ก.พ.'!AF3)</f>
        <v/>
      </c>
      <c r="NI3" s="33" t="str">
        <f>IF('ก.พ.'!AG3="","",'ก.พ.'!AG3)</f>
        <v/>
      </c>
      <c r="NJ3" s="33" t="str">
        <f>IF('ก.พ.'!AH3="","",'ก.พ.'!AH3)</f>
        <v/>
      </c>
      <c r="NK3" s="236"/>
      <c r="NL3" s="237"/>
      <c r="NM3" s="32" t="s">
        <v>8</v>
      </c>
      <c r="NN3" s="33" t="str">
        <f>IF('มี.ค.'!D3="","",'มี.ค.'!D3)</f>
        <v/>
      </c>
      <c r="NO3" s="33" t="str">
        <f>IF('มี.ค.'!E3="","",'มี.ค.'!E3)</f>
        <v>จ</v>
      </c>
      <c r="NP3" s="33" t="str">
        <f>IF('มี.ค.'!F3="","",'มี.ค.'!F3)</f>
        <v/>
      </c>
      <c r="NQ3" s="33" t="str">
        <f>IF('มี.ค.'!G3="","",'มี.ค.'!G3)</f>
        <v>พ</v>
      </c>
      <c r="NR3" s="33" t="str">
        <f>IF('มี.ค.'!H3="","",'มี.ค.'!H3)</f>
        <v>พฤ</v>
      </c>
      <c r="NS3" s="33" t="str">
        <f>IF('มี.ค.'!I3="","",'มี.ค.'!I3)</f>
        <v>ศ</v>
      </c>
      <c r="NT3" s="33" t="str">
        <f>IF('มี.ค.'!J3="","",'มี.ค.'!J3)</f>
        <v/>
      </c>
      <c r="NU3" s="33" t="str">
        <f>IF('มี.ค.'!K3="","",'มี.ค.'!K3)</f>
        <v/>
      </c>
      <c r="NV3" s="33" t="str">
        <f>IF('มี.ค.'!L3="","",'มี.ค.'!L3)</f>
        <v>จ</v>
      </c>
      <c r="NW3" s="33" t="str">
        <f>IF('มี.ค.'!M3="","",'มี.ค.'!M3)</f>
        <v>อ</v>
      </c>
      <c r="NX3" s="33" t="str">
        <f>IF('มี.ค.'!N3="","",'มี.ค.'!N3)</f>
        <v>พ</v>
      </c>
      <c r="NY3" s="33" t="str">
        <f>IF('มี.ค.'!O3="","",'มี.ค.'!O3)</f>
        <v>พฤ</v>
      </c>
      <c r="NZ3" s="33" t="str">
        <f>IF('มี.ค.'!P3="","",'มี.ค.'!P3)</f>
        <v>ศ</v>
      </c>
      <c r="OA3" s="33" t="str">
        <f>IF('มี.ค.'!Q3="","",'มี.ค.'!Q3)</f>
        <v/>
      </c>
      <c r="OB3" s="33" t="str">
        <f>IF('มี.ค.'!R3="","",'มี.ค.'!R3)</f>
        <v/>
      </c>
      <c r="OC3" s="33" t="str">
        <f>IF('มี.ค.'!S3="","",'มี.ค.'!S3)</f>
        <v>จ</v>
      </c>
      <c r="OD3" s="33" t="str">
        <f>IF('มี.ค.'!T3="","",'มี.ค.'!T3)</f>
        <v>อ</v>
      </c>
      <c r="OE3" s="33" t="str">
        <f>IF('มี.ค.'!U3="","",'มี.ค.'!U3)</f>
        <v>พ</v>
      </c>
      <c r="OF3" s="33" t="str">
        <f>IF('มี.ค.'!V3="","",'มี.ค.'!V3)</f>
        <v>พฤ</v>
      </c>
      <c r="OG3" s="33" t="str">
        <f>IF('มี.ค.'!W3="","",'มี.ค.'!W3)</f>
        <v>ศ</v>
      </c>
      <c r="OH3" s="33" t="str">
        <f>IF('มี.ค.'!X3="","",'มี.ค.'!X3)</f>
        <v/>
      </c>
      <c r="OI3" s="33" t="str">
        <f>IF('มี.ค.'!Y3="","",'มี.ค.'!Y3)</f>
        <v/>
      </c>
      <c r="OJ3" s="33" t="str">
        <f>IF('มี.ค.'!Z3="","",'มี.ค.'!Z3)</f>
        <v>จ</v>
      </c>
      <c r="OK3" s="33" t="str">
        <f>IF('มี.ค.'!AA3="","",'มี.ค.'!AA3)</f>
        <v>อ</v>
      </c>
      <c r="OL3" s="33" t="str">
        <f>IF('มี.ค.'!AB3="","",'มี.ค.'!AB3)</f>
        <v>พ</v>
      </c>
      <c r="OM3" s="33" t="str">
        <f>IF('มี.ค.'!AC3="","",'มี.ค.'!AC3)</f>
        <v>พฤ</v>
      </c>
      <c r="ON3" s="33" t="str">
        <f>IF('มี.ค.'!AD3="","",'มี.ค.'!AD3)</f>
        <v>ศ</v>
      </c>
      <c r="OO3" s="33" t="str">
        <f>IF('มี.ค.'!AE3="","",'มี.ค.'!AE3)</f>
        <v/>
      </c>
      <c r="OP3" s="33" t="str">
        <f>IF('มี.ค.'!AF3="","",'มี.ค.'!AF3)</f>
        <v/>
      </c>
      <c r="OQ3" s="33" t="str">
        <f>IF('มี.ค.'!AG3="","",'มี.ค.'!AG3)</f>
        <v>จ</v>
      </c>
      <c r="OR3" s="33" t="str">
        <f>IF('มี.ค.'!AH3="","",'มี.ค.'!AH3)</f>
        <v>อ</v>
      </c>
      <c r="OS3" s="236"/>
    </row>
    <row r="4" spans="1:409" ht="22.2" customHeight="1" x14ac:dyDescent="0.4">
      <c r="B4" s="34">
        <v>1</v>
      </c>
      <c r="C4" s="35"/>
      <c r="D4" s="35" t="str">
        <f>IF('พ.ค.'!D4="","",'พ.ค.'!D4)</f>
        <v/>
      </c>
      <c r="E4" s="35" t="str">
        <f>IF('พ.ค.'!E4="","",'พ.ค.'!E4)</f>
        <v/>
      </c>
      <c r="F4" s="35" t="str">
        <f>IF('พ.ค.'!F4="","",'พ.ค.'!F4)</f>
        <v/>
      </c>
      <c r="G4" s="35" t="str">
        <f>IF('พ.ค.'!G4="","",'พ.ค.'!G4)</f>
        <v/>
      </c>
      <c r="H4" s="35" t="str">
        <f>IF('พ.ค.'!H4="","",'พ.ค.'!H4)</f>
        <v/>
      </c>
      <c r="I4" s="35" t="str">
        <f>IF('พ.ค.'!I4="","",'พ.ค.'!I4)</f>
        <v/>
      </c>
      <c r="J4" s="35" t="str">
        <f>IF('พ.ค.'!J4="","",'พ.ค.'!J4)</f>
        <v/>
      </c>
      <c r="K4" s="35" t="str">
        <f>IF('พ.ค.'!K4="","",'พ.ค.'!K4)</f>
        <v/>
      </c>
      <c r="L4" s="35" t="str">
        <f>IF('พ.ค.'!L4="","",'พ.ค.'!L4)</f>
        <v/>
      </c>
      <c r="M4" s="35" t="str">
        <f>IF('พ.ค.'!M4="","",'พ.ค.'!M4)</f>
        <v/>
      </c>
      <c r="N4" s="35" t="str">
        <f>IF('พ.ค.'!N4="","",'พ.ค.'!N4)</f>
        <v/>
      </c>
      <c r="O4" s="35" t="str">
        <f>IF('พ.ค.'!O4="","",'พ.ค.'!O4)</f>
        <v/>
      </c>
      <c r="P4" s="35" t="str">
        <f>IF('พ.ค.'!P4="","",'พ.ค.'!P4)</f>
        <v/>
      </c>
      <c r="Q4" s="35" t="str">
        <f>IF('พ.ค.'!Q4="","",'พ.ค.'!Q4)</f>
        <v/>
      </c>
      <c r="R4" s="35" t="str">
        <f>IF('พ.ค.'!R4="","",'พ.ค.'!R4)</f>
        <v/>
      </c>
      <c r="S4" s="35" t="str">
        <f>IF('พ.ค.'!S4="","",'พ.ค.'!S4)</f>
        <v>/</v>
      </c>
      <c r="T4" s="35" t="str">
        <f>IF('พ.ค.'!T4="","",'พ.ค.'!T4)</f>
        <v/>
      </c>
      <c r="U4" s="35" t="str">
        <f>IF('พ.ค.'!U4="","",'พ.ค.'!U4)</f>
        <v/>
      </c>
      <c r="V4" s="35" t="str">
        <f>IF('พ.ค.'!V4="","",'พ.ค.'!V4)</f>
        <v>/</v>
      </c>
      <c r="W4" s="35" t="str">
        <f>IF('พ.ค.'!W4="","",'พ.ค.'!W4)</f>
        <v>/</v>
      </c>
      <c r="X4" s="35" t="str">
        <f>IF('พ.ค.'!X4="","",'พ.ค.'!X4)</f>
        <v>/</v>
      </c>
      <c r="Y4" s="35" t="str">
        <f>IF('พ.ค.'!Y4="","",'พ.ค.'!Y4)</f>
        <v>/</v>
      </c>
      <c r="Z4" s="35" t="str">
        <f>IF('พ.ค.'!Z4="","",'พ.ค.'!Z4)</f>
        <v>/</v>
      </c>
      <c r="AA4" s="35" t="str">
        <f>IF('พ.ค.'!AA4="","",'พ.ค.'!AA4)</f>
        <v/>
      </c>
      <c r="AB4" s="35" t="str">
        <f>IF('พ.ค.'!AB4="","",'พ.ค.'!AB4)</f>
        <v/>
      </c>
      <c r="AC4" s="35" t="str">
        <f>IF('พ.ค.'!AC4="","",'พ.ค.'!AC4)</f>
        <v>/</v>
      </c>
      <c r="AD4" s="35" t="str">
        <f>IF('พ.ค.'!AD4="","",'พ.ค.'!AD4)</f>
        <v>/</v>
      </c>
      <c r="AE4" s="35" t="str">
        <f>IF('พ.ค.'!AE4="","",'พ.ค.'!AE4)</f>
        <v>/</v>
      </c>
      <c r="AF4" s="35" t="str">
        <f>IF('พ.ค.'!AF4="","",'พ.ค.'!AF4)</f>
        <v>/</v>
      </c>
      <c r="AG4" s="35" t="str">
        <f>IF('พ.ค.'!AG4="","",'พ.ค.'!AG4)</f>
        <v>/</v>
      </c>
      <c r="AH4" s="35" t="str">
        <f>IF('พ.ค.'!AH4="","",'พ.ค.'!AH4)</f>
        <v/>
      </c>
      <c r="AI4" s="35">
        <f>IF('พ.ค.'!AI4="","",'พ.ค.'!AI4)</f>
        <v>11</v>
      </c>
      <c r="AJ4" s="34">
        <f>$B4</f>
        <v>1</v>
      </c>
      <c r="AK4" s="35"/>
      <c r="AL4" s="35" t="str">
        <f>IF('มิ.ย.'!D4="","",'มิ.ย.'!D4)</f>
        <v/>
      </c>
      <c r="AM4" s="35" t="str">
        <f>IF('มิ.ย.'!E4="","",'มิ.ย.'!E4)</f>
        <v/>
      </c>
      <c r="AN4" s="35" t="str">
        <f>IF('มิ.ย.'!F4="","",'มิ.ย.'!F4)</f>
        <v/>
      </c>
      <c r="AO4" s="35" t="str">
        <f>IF('มิ.ย.'!G4="","",'มิ.ย.'!G4)</f>
        <v/>
      </c>
      <c r="AP4" s="35" t="str">
        <f>IF('มิ.ย.'!H4="","",'มิ.ย.'!H4)</f>
        <v/>
      </c>
      <c r="AQ4" s="35" t="str">
        <f>IF('มิ.ย.'!I4="","",'มิ.ย.'!I4)</f>
        <v/>
      </c>
      <c r="AR4" s="35" t="str">
        <f>IF('มิ.ย.'!J4="","",'มิ.ย.'!J4)</f>
        <v/>
      </c>
      <c r="AS4" s="35" t="str">
        <f>IF('มิ.ย.'!K4="","",'มิ.ย.'!K4)</f>
        <v/>
      </c>
      <c r="AT4" s="35" t="str">
        <f>IF('มิ.ย.'!L4="","",'มิ.ย.'!L4)</f>
        <v/>
      </c>
      <c r="AU4" s="35" t="str">
        <f>IF('มิ.ย.'!M4="","",'มิ.ย.'!M4)</f>
        <v/>
      </c>
      <c r="AV4" s="35" t="str">
        <f>IF('มิ.ย.'!N4="","",'มิ.ย.'!N4)</f>
        <v/>
      </c>
      <c r="AW4" s="35" t="str">
        <f>IF('มิ.ย.'!O4="","",'มิ.ย.'!O4)</f>
        <v/>
      </c>
      <c r="AX4" s="35" t="str">
        <f>IF('มิ.ย.'!P4="","",'มิ.ย.'!P4)</f>
        <v/>
      </c>
      <c r="AY4" s="35" t="str">
        <f>IF('มิ.ย.'!Q4="","",'มิ.ย.'!Q4)</f>
        <v/>
      </c>
      <c r="AZ4" s="35" t="str">
        <f>IF('มิ.ย.'!R4="","",'มิ.ย.'!R4)</f>
        <v/>
      </c>
      <c r="BA4" s="35" t="str">
        <f>IF('มิ.ย.'!S4="","",'มิ.ย.'!S4)</f>
        <v/>
      </c>
      <c r="BB4" s="35" t="str">
        <f>IF('มิ.ย.'!T4="","",'มิ.ย.'!T4)</f>
        <v/>
      </c>
      <c r="BC4" s="35" t="str">
        <f>IF('มิ.ย.'!U4="","",'มิ.ย.'!U4)</f>
        <v/>
      </c>
      <c r="BD4" s="35" t="str">
        <f>IF('มิ.ย.'!V4="","",'มิ.ย.'!V4)</f>
        <v/>
      </c>
      <c r="BE4" s="35" t="str">
        <f>IF('มิ.ย.'!W4="","",'มิ.ย.'!W4)</f>
        <v/>
      </c>
      <c r="BF4" s="35" t="str">
        <f>IF('มิ.ย.'!X4="","",'มิ.ย.'!X4)</f>
        <v/>
      </c>
      <c r="BG4" s="35" t="str">
        <f>IF('มิ.ย.'!Y4="","",'มิ.ย.'!Y4)</f>
        <v/>
      </c>
      <c r="BH4" s="35" t="str">
        <f>IF('มิ.ย.'!Z4="","",'มิ.ย.'!Z4)</f>
        <v/>
      </c>
      <c r="BI4" s="35" t="str">
        <f>IF('มิ.ย.'!AA4="","",'มิ.ย.'!AA4)</f>
        <v/>
      </c>
      <c r="BJ4" s="35" t="str">
        <f>IF('มิ.ย.'!AB4="","",'มิ.ย.'!AB4)</f>
        <v/>
      </c>
      <c r="BK4" s="35" t="str">
        <f>IF('มิ.ย.'!AC4="","",'มิ.ย.'!AC4)</f>
        <v/>
      </c>
      <c r="BL4" s="35" t="str">
        <f>IF('มิ.ย.'!AD4="","",'มิ.ย.'!AD4)</f>
        <v/>
      </c>
      <c r="BM4" s="35" t="str">
        <f>IF('มิ.ย.'!AE4="","",'มิ.ย.'!AE4)</f>
        <v/>
      </c>
      <c r="BN4" s="35" t="str">
        <f>IF('มิ.ย.'!AF4="","",'มิ.ย.'!AF4)</f>
        <v/>
      </c>
      <c r="BO4" s="35" t="str">
        <f>IF('มิ.ย.'!AG4="","",'มิ.ย.'!AG4)</f>
        <v/>
      </c>
      <c r="BP4" s="35" t="str">
        <f>IF('มิ.ย.'!AH4="","",'มิ.ย.'!AH4)</f>
        <v/>
      </c>
      <c r="BQ4" s="35">
        <f>IF('มิ.ย.'!AI4="","",'มิ.ย.'!AI4)</f>
        <v>0</v>
      </c>
      <c r="BR4" s="34">
        <f>$B4</f>
        <v>1</v>
      </c>
      <c r="BS4" s="35"/>
      <c r="BT4" s="35" t="str">
        <f>IF('ก.ค.'!D4="","",'ก.ค.'!D4)</f>
        <v/>
      </c>
      <c r="BU4" s="35" t="str">
        <f>IF('ก.ค.'!E4="","",'ก.ค.'!E4)</f>
        <v/>
      </c>
      <c r="BV4" s="35" t="str">
        <f>IF('ก.ค.'!F4="","",'ก.ค.'!F4)</f>
        <v/>
      </c>
      <c r="BW4" s="35" t="str">
        <f>IF('ก.ค.'!G4="","",'ก.ค.'!G4)</f>
        <v/>
      </c>
      <c r="BX4" s="35" t="str">
        <f>IF('ก.ค.'!H4="","",'ก.ค.'!H4)</f>
        <v/>
      </c>
      <c r="BY4" s="35" t="str">
        <f>IF('ก.ค.'!I4="","",'ก.ค.'!I4)</f>
        <v/>
      </c>
      <c r="BZ4" s="35" t="str">
        <f>IF('ก.ค.'!J4="","",'ก.ค.'!J4)</f>
        <v/>
      </c>
      <c r="CA4" s="35" t="str">
        <f>IF('ก.ค.'!K4="","",'ก.ค.'!K4)</f>
        <v/>
      </c>
      <c r="CB4" s="35" t="str">
        <f>IF('ก.ค.'!L4="","",'ก.ค.'!L4)</f>
        <v/>
      </c>
      <c r="CC4" s="35" t="str">
        <f>IF('ก.ค.'!M4="","",'ก.ค.'!M4)</f>
        <v/>
      </c>
      <c r="CD4" s="35" t="str">
        <f>IF('ก.ค.'!N4="","",'ก.ค.'!N4)</f>
        <v/>
      </c>
      <c r="CE4" s="35" t="str">
        <f>IF('ก.ค.'!O4="","",'ก.ค.'!O4)</f>
        <v/>
      </c>
      <c r="CF4" s="35" t="str">
        <f>IF('ก.ค.'!P4="","",'ก.ค.'!P4)</f>
        <v/>
      </c>
      <c r="CG4" s="35" t="str">
        <f>IF('ก.ค.'!Q4="","",'ก.ค.'!Q4)</f>
        <v/>
      </c>
      <c r="CH4" s="35" t="str">
        <f>IF('ก.ค.'!R4="","",'ก.ค.'!R4)</f>
        <v/>
      </c>
      <c r="CI4" s="35" t="str">
        <f>IF('ก.ค.'!S4="","",'ก.ค.'!S4)</f>
        <v/>
      </c>
      <c r="CJ4" s="35" t="str">
        <f>IF('ก.ค.'!T4="","",'ก.ค.'!T4)</f>
        <v/>
      </c>
      <c r="CK4" s="35" t="str">
        <f>IF('ก.ค.'!U4="","",'ก.ค.'!U4)</f>
        <v/>
      </c>
      <c r="CL4" s="35" t="str">
        <f>IF('ก.ค.'!V4="","",'ก.ค.'!V4)</f>
        <v/>
      </c>
      <c r="CM4" s="35" t="str">
        <f>IF('ก.ค.'!W4="","",'ก.ค.'!W4)</f>
        <v/>
      </c>
      <c r="CN4" s="35" t="str">
        <f>IF('ก.ค.'!X4="","",'ก.ค.'!X4)</f>
        <v/>
      </c>
      <c r="CO4" s="35" t="str">
        <f>IF('ก.ค.'!Y4="","",'ก.ค.'!Y4)</f>
        <v/>
      </c>
      <c r="CP4" s="35" t="str">
        <f>IF('ก.ค.'!Z4="","",'ก.ค.'!Z4)</f>
        <v/>
      </c>
      <c r="CQ4" s="35" t="str">
        <f>IF('ก.ค.'!AA4="","",'ก.ค.'!AA4)</f>
        <v/>
      </c>
      <c r="CR4" s="35" t="str">
        <f>IF('ก.ค.'!AB4="","",'ก.ค.'!AB4)</f>
        <v/>
      </c>
      <c r="CS4" s="35" t="str">
        <f>IF('ก.ค.'!AC4="","",'ก.ค.'!AC4)</f>
        <v/>
      </c>
      <c r="CT4" s="35" t="str">
        <f>IF('ก.ค.'!AD4="","",'ก.ค.'!AD4)</f>
        <v/>
      </c>
      <c r="CU4" s="35" t="str">
        <f>IF('ก.ค.'!AE4="","",'ก.ค.'!AE4)</f>
        <v/>
      </c>
      <c r="CV4" s="35" t="str">
        <f>IF('ก.ค.'!AF4="","",'ก.ค.'!AF4)</f>
        <v/>
      </c>
      <c r="CW4" s="35" t="str">
        <f>IF('ก.ค.'!AG4="","",'ก.ค.'!AG4)</f>
        <v/>
      </c>
      <c r="CX4" s="35" t="str">
        <f>IF('ก.ค.'!AH4="","",'ก.ค.'!AH4)</f>
        <v/>
      </c>
      <c r="CY4" s="35">
        <f>IF('ก.ค.'!AI4="","",'ก.ค.'!AI4)</f>
        <v>0</v>
      </c>
      <c r="CZ4" s="34">
        <f>$B4</f>
        <v>1</v>
      </c>
      <c r="DA4" s="35"/>
      <c r="DB4" s="35" t="str">
        <f>IF('ส.ค.'!D4="","",'ส.ค.'!D4)</f>
        <v/>
      </c>
      <c r="DC4" s="35" t="str">
        <f>IF('ส.ค.'!E4="","",'ส.ค.'!E4)</f>
        <v/>
      </c>
      <c r="DD4" s="35" t="str">
        <f>IF('ส.ค.'!F4="","",'ส.ค.'!F4)</f>
        <v/>
      </c>
      <c r="DE4" s="35" t="str">
        <f>IF('ส.ค.'!G4="","",'ส.ค.'!G4)</f>
        <v/>
      </c>
      <c r="DF4" s="35" t="str">
        <f>IF('ส.ค.'!H4="","",'ส.ค.'!H4)</f>
        <v/>
      </c>
      <c r="DG4" s="35" t="str">
        <f>IF('ส.ค.'!I4="","",'ส.ค.'!I4)</f>
        <v/>
      </c>
      <c r="DH4" s="35" t="str">
        <f>IF('ส.ค.'!J4="","",'ส.ค.'!J4)</f>
        <v/>
      </c>
      <c r="DI4" s="35" t="str">
        <f>IF('ส.ค.'!K4="","",'ส.ค.'!K4)</f>
        <v/>
      </c>
      <c r="DJ4" s="35" t="str">
        <f>IF('ส.ค.'!L4="","",'ส.ค.'!L4)</f>
        <v/>
      </c>
      <c r="DK4" s="35" t="str">
        <f>IF('ส.ค.'!M4="","",'ส.ค.'!M4)</f>
        <v/>
      </c>
      <c r="DL4" s="35" t="str">
        <f>IF('ส.ค.'!N4="","",'ส.ค.'!N4)</f>
        <v/>
      </c>
      <c r="DM4" s="35" t="str">
        <f>IF('ส.ค.'!O4="","",'ส.ค.'!O4)</f>
        <v/>
      </c>
      <c r="DN4" s="35" t="str">
        <f>IF('ส.ค.'!P4="","",'ส.ค.'!P4)</f>
        <v/>
      </c>
      <c r="DO4" s="35" t="str">
        <f>IF('ส.ค.'!Q4="","",'ส.ค.'!Q4)</f>
        <v/>
      </c>
      <c r="DP4" s="35" t="str">
        <f>IF('ส.ค.'!R4="","",'ส.ค.'!R4)</f>
        <v/>
      </c>
      <c r="DQ4" s="35" t="str">
        <f>IF('ส.ค.'!S4="","",'ส.ค.'!S4)</f>
        <v/>
      </c>
      <c r="DR4" s="35" t="str">
        <f>IF('ส.ค.'!T4="","",'ส.ค.'!T4)</f>
        <v/>
      </c>
      <c r="DS4" s="35" t="str">
        <f>IF('ส.ค.'!U4="","",'ส.ค.'!U4)</f>
        <v/>
      </c>
      <c r="DT4" s="35" t="str">
        <f>IF('ส.ค.'!V4="","",'ส.ค.'!V4)</f>
        <v/>
      </c>
      <c r="DU4" s="35" t="str">
        <f>IF('ส.ค.'!W4="","",'ส.ค.'!W4)</f>
        <v/>
      </c>
      <c r="DV4" s="35" t="str">
        <f>IF('ส.ค.'!X4="","",'ส.ค.'!X4)</f>
        <v/>
      </c>
      <c r="DW4" s="35" t="str">
        <f>IF('ส.ค.'!Y4="","",'ส.ค.'!Y4)</f>
        <v/>
      </c>
      <c r="DX4" s="35" t="str">
        <f>IF('ส.ค.'!Z4="","",'ส.ค.'!Z4)</f>
        <v/>
      </c>
      <c r="DY4" s="35" t="str">
        <f>IF('ส.ค.'!AA4="","",'ส.ค.'!AA4)</f>
        <v/>
      </c>
      <c r="DZ4" s="35" t="str">
        <f>IF('ส.ค.'!AB4="","",'ส.ค.'!AB4)</f>
        <v/>
      </c>
      <c r="EA4" s="35" t="str">
        <f>IF('ส.ค.'!AC4="","",'ส.ค.'!AC4)</f>
        <v/>
      </c>
      <c r="EB4" s="35" t="str">
        <f>IF('ส.ค.'!AD4="","",'ส.ค.'!AD4)</f>
        <v/>
      </c>
      <c r="EC4" s="35" t="str">
        <f>IF('ส.ค.'!AE4="","",'ส.ค.'!AE4)</f>
        <v/>
      </c>
      <c r="ED4" s="35" t="str">
        <f>IF('ส.ค.'!AF4="","",'ส.ค.'!AF4)</f>
        <v/>
      </c>
      <c r="EE4" s="35" t="str">
        <f>IF('ส.ค.'!AG4="","",'ส.ค.'!AG4)</f>
        <v/>
      </c>
      <c r="EF4" s="35" t="str">
        <f>IF('ส.ค.'!AH4="","",'ส.ค.'!AH4)</f>
        <v/>
      </c>
      <c r="EG4" s="35">
        <f>IF('ส.ค.'!AI4="","",'ส.ค.'!AI4)</f>
        <v>0</v>
      </c>
      <c r="EH4" s="34">
        <f>$B4</f>
        <v>1</v>
      </c>
      <c r="EI4" s="35"/>
      <c r="EJ4" s="35" t="str">
        <f>IF('ก.ย.'!D4="","",'ก.ย.'!D4)</f>
        <v/>
      </c>
      <c r="EK4" s="35" t="str">
        <f>IF('ก.ย.'!E4="","",'ก.ย.'!E4)</f>
        <v/>
      </c>
      <c r="EL4" s="35" t="str">
        <f>IF('ก.ย.'!F4="","",'ก.ย.'!F4)</f>
        <v/>
      </c>
      <c r="EM4" s="35" t="str">
        <f>IF('ก.ย.'!G4="","",'ก.ย.'!G4)</f>
        <v/>
      </c>
      <c r="EN4" s="35" t="str">
        <f>IF('ก.ย.'!H4="","",'ก.ย.'!H4)</f>
        <v/>
      </c>
      <c r="EO4" s="35" t="str">
        <f>IF('ก.ย.'!I4="","",'ก.ย.'!I4)</f>
        <v/>
      </c>
      <c r="EP4" s="35" t="str">
        <f>IF('ก.ย.'!J4="","",'ก.ย.'!J4)</f>
        <v/>
      </c>
      <c r="EQ4" s="35" t="str">
        <f>IF('ก.ย.'!K4="","",'ก.ย.'!K4)</f>
        <v/>
      </c>
      <c r="ER4" s="35" t="str">
        <f>IF('ก.ย.'!L4="","",'ก.ย.'!L4)</f>
        <v/>
      </c>
      <c r="ES4" s="35" t="str">
        <f>IF('ก.ย.'!M4="","",'ก.ย.'!M4)</f>
        <v/>
      </c>
      <c r="ET4" s="35" t="str">
        <f>IF('ก.ย.'!N4="","",'ก.ย.'!N4)</f>
        <v/>
      </c>
      <c r="EU4" s="35" t="str">
        <f>IF('ก.ย.'!O4="","",'ก.ย.'!O4)</f>
        <v/>
      </c>
      <c r="EV4" s="35" t="str">
        <f>IF('ก.ย.'!P4="","",'ก.ย.'!P4)</f>
        <v/>
      </c>
      <c r="EW4" s="35" t="str">
        <f>IF('ก.ย.'!Q4="","",'ก.ย.'!Q4)</f>
        <v/>
      </c>
      <c r="EX4" s="35" t="str">
        <f>IF('ก.ย.'!R4="","",'ก.ย.'!R4)</f>
        <v/>
      </c>
      <c r="EY4" s="35" t="str">
        <f>IF('ก.ย.'!S4="","",'ก.ย.'!S4)</f>
        <v/>
      </c>
      <c r="EZ4" s="35" t="str">
        <f>IF('ก.ย.'!T4="","",'ก.ย.'!T4)</f>
        <v/>
      </c>
      <c r="FA4" s="35" t="str">
        <f>IF('ก.ย.'!U4="","",'ก.ย.'!U4)</f>
        <v/>
      </c>
      <c r="FB4" s="35" t="str">
        <f>IF('ก.ย.'!V4="","",'ก.ย.'!V4)</f>
        <v/>
      </c>
      <c r="FC4" s="35" t="str">
        <f>IF('ก.ย.'!W4="","",'ก.ย.'!W4)</f>
        <v/>
      </c>
      <c r="FD4" s="35" t="str">
        <f>IF('ก.ย.'!X4="","",'ก.ย.'!X4)</f>
        <v/>
      </c>
      <c r="FE4" s="35" t="str">
        <f>IF('ก.ย.'!Y4="","",'ก.ย.'!Y4)</f>
        <v/>
      </c>
      <c r="FF4" s="35" t="str">
        <f>IF('ก.ย.'!Z4="","",'ก.ย.'!Z4)</f>
        <v/>
      </c>
      <c r="FG4" s="35" t="str">
        <f>IF('ก.ย.'!AA4="","",'ก.ย.'!AA4)</f>
        <v/>
      </c>
      <c r="FH4" s="35" t="str">
        <f>IF('ก.ย.'!AB4="","",'ก.ย.'!AB4)</f>
        <v/>
      </c>
      <c r="FI4" s="35" t="str">
        <f>IF('ก.ย.'!AC4="","",'ก.ย.'!AC4)</f>
        <v/>
      </c>
      <c r="FJ4" s="35" t="str">
        <f>IF('ก.ย.'!AD4="","",'ก.ย.'!AD4)</f>
        <v/>
      </c>
      <c r="FK4" s="35" t="str">
        <f>IF('ก.ย.'!AE4="","",'ก.ย.'!AE4)</f>
        <v/>
      </c>
      <c r="FL4" s="35" t="str">
        <f>IF('ก.ย.'!AF4="","",'ก.ย.'!AF4)</f>
        <v/>
      </c>
      <c r="FM4" s="35" t="str">
        <f>IF('ก.ย.'!AG4="","",'ก.ย.'!AG4)</f>
        <v/>
      </c>
      <c r="FN4" s="35" t="str">
        <f>IF('ก.ย.'!AH4="","",'ก.ย.'!AH4)</f>
        <v/>
      </c>
      <c r="FO4" s="35">
        <f>IF('ก.ย.'!AI4="","",'ก.ย.'!AI4)</f>
        <v>0</v>
      </c>
      <c r="FP4" s="34">
        <f>$B4</f>
        <v>1</v>
      </c>
      <c r="FQ4" s="35"/>
      <c r="FR4" s="35" t="str">
        <f>IF('ต.ค. ภ.1'!D4="","",'ต.ค. ภ.1'!D4)</f>
        <v/>
      </c>
      <c r="FS4" s="35" t="str">
        <f>IF('ต.ค. ภ.1'!E4="","",'ต.ค. ภ.1'!E4)</f>
        <v/>
      </c>
      <c r="FT4" s="35" t="str">
        <f>IF('ต.ค. ภ.1'!F4="","",'ต.ค. ภ.1'!F4)</f>
        <v/>
      </c>
      <c r="FU4" s="35" t="str">
        <f>IF('ต.ค. ภ.1'!G4="","",'ต.ค. ภ.1'!G4)</f>
        <v/>
      </c>
      <c r="FV4" s="35" t="str">
        <f>IF('ต.ค. ภ.1'!H4="","",'ต.ค. ภ.1'!H4)</f>
        <v/>
      </c>
      <c r="FW4" s="35" t="str">
        <f>IF('ต.ค. ภ.1'!I4="","",'ต.ค. ภ.1'!I4)</f>
        <v/>
      </c>
      <c r="FX4" s="35" t="str">
        <f>IF('ต.ค. ภ.1'!J4="","",'ต.ค. ภ.1'!J4)</f>
        <v/>
      </c>
      <c r="FY4" s="35" t="str">
        <f>IF('ต.ค. ภ.1'!K4="","",'ต.ค. ภ.1'!K4)</f>
        <v/>
      </c>
      <c r="FZ4" s="35" t="str">
        <f>IF('ต.ค. ภ.1'!L4="","",'ต.ค. ภ.1'!L4)</f>
        <v/>
      </c>
      <c r="GA4" s="35" t="str">
        <f>IF('ต.ค. ภ.1'!M4="","",'ต.ค. ภ.1'!M4)</f>
        <v/>
      </c>
      <c r="GB4" s="35" t="str">
        <f>IF('ต.ค. ภ.1'!N4="","",'ต.ค. ภ.1'!N4)</f>
        <v/>
      </c>
      <c r="GC4" s="35" t="str">
        <f>IF('ต.ค. ภ.1'!O4="","",'ต.ค. ภ.1'!O4)</f>
        <v/>
      </c>
      <c r="GD4" s="35" t="str">
        <f>IF('ต.ค. ภ.1'!P4="","",'ต.ค. ภ.1'!P4)</f>
        <v/>
      </c>
      <c r="GE4" s="35" t="str">
        <f>IF('ต.ค. ภ.1'!Q4="","",'ต.ค. ภ.1'!Q4)</f>
        <v/>
      </c>
      <c r="GF4" s="35" t="str">
        <f>IF('ต.ค. ภ.1'!R4="","",'ต.ค. ภ.1'!R4)</f>
        <v/>
      </c>
      <c r="GG4" s="35" t="str">
        <f>IF('ต.ค. ภ.1'!S4="","",'ต.ค. ภ.1'!S4)</f>
        <v/>
      </c>
      <c r="GH4" s="35" t="str">
        <f>IF('ต.ค. ภ.1'!T4="","",'ต.ค. ภ.1'!T4)</f>
        <v/>
      </c>
      <c r="GI4" s="35" t="str">
        <f>IF('ต.ค. ภ.1'!U4="","",'ต.ค. ภ.1'!U4)</f>
        <v/>
      </c>
      <c r="GJ4" s="35" t="str">
        <f>IF('ต.ค. ภ.1'!V4="","",'ต.ค. ภ.1'!V4)</f>
        <v/>
      </c>
      <c r="GK4" s="35" t="str">
        <f>IF('ต.ค. ภ.1'!W4="","",'ต.ค. ภ.1'!W4)</f>
        <v/>
      </c>
      <c r="GL4" s="35" t="str">
        <f>IF('ต.ค. ภ.1'!X4="","",'ต.ค. ภ.1'!X4)</f>
        <v/>
      </c>
      <c r="GM4" s="35" t="str">
        <f>IF('ต.ค. ภ.1'!Y4="","",'ต.ค. ภ.1'!Y4)</f>
        <v/>
      </c>
      <c r="GN4" s="35" t="str">
        <f>IF('ต.ค. ภ.1'!Z4="","",'ต.ค. ภ.1'!Z4)</f>
        <v/>
      </c>
      <c r="GO4" s="35" t="str">
        <f>IF('ต.ค. ภ.1'!AA4="","",'ต.ค. ภ.1'!AA4)</f>
        <v/>
      </c>
      <c r="GP4" s="35" t="str">
        <f>IF('ต.ค. ภ.1'!AB4="","",'ต.ค. ภ.1'!AB4)</f>
        <v/>
      </c>
      <c r="GQ4" s="35" t="str">
        <f>IF('ต.ค. ภ.1'!AC4="","",'ต.ค. ภ.1'!AC4)</f>
        <v/>
      </c>
      <c r="GR4" s="35" t="str">
        <f>IF('ต.ค. ภ.1'!AD4="","",'ต.ค. ภ.1'!AD4)</f>
        <v/>
      </c>
      <c r="GS4" s="35" t="str">
        <f>IF('ต.ค. ภ.1'!AE4="","",'ต.ค. ภ.1'!AE4)</f>
        <v/>
      </c>
      <c r="GT4" s="35" t="str">
        <f>IF('ต.ค. ภ.1'!AF4="","",'ต.ค. ภ.1'!AF4)</f>
        <v/>
      </c>
      <c r="GU4" s="35" t="str">
        <f>IF('ต.ค. ภ.1'!AG4="","",'ต.ค. ภ.1'!AG4)</f>
        <v/>
      </c>
      <c r="GV4" s="35" t="str">
        <f>IF('ต.ค. ภ.1'!AH4="","",'ต.ค. ภ.1'!AH4)</f>
        <v/>
      </c>
      <c r="GW4" s="35">
        <f>IF('ต.ค. ภ.1'!AI4="","",'ต.ค. ภ.1'!AI4)</f>
        <v>0</v>
      </c>
      <c r="GX4" s="34">
        <f>$B4</f>
        <v>1</v>
      </c>
      <c r="GY4" s="35"/>
      <c r="GZ4" s="35" t="str">
        <f>IF('ต.ค. ภ.2'!D4="","",'ต.ค. ภ.2'!D4)</f>
        <v/>
      </c>
      <c r="HA4" s="35" t="str">
        <f>IF('ต.ค. ภ.2'!E4="","",'ต.ค. ภ.2'!E4)</f>
        <v/>
      </c>
      <c r="HB4" s="35" t="str">
        <f>IF('ต.ค. ภ.2'!F4="","",'ต.ค. ภ.2'!F4)</f>
        <v/>
      </c>
      <c r="HC4" s="35" t="str">
        <f>IF('ต.ค. ภ.2'!G4="","",'ต.ค. ภ.2'!G4)</f>
        <v/>
      </c>
      <c r="HD4" s="35" t="str">
        <f>IF('ต.ค. ภ.2'!H4="","",'ต.ค. ภ.2'!H4)</f>
        <v/>
      </c>
      <c r="HE4" s="35" t="str">
        <f>IF('ต.ค. ภ.2'!I4="","",'ต.ค. ภ.2'!I4)</f>
        <v/>
      </c>
      <c r="HF4" s="35" t="str">
        <f>IF('ต.ค. ภ.2'!J4="","",'ต.ค. ภ.2'!J4)</f>
        <v/>
      </c>
      <c r="HG4" s="35" t="str">
        <f>IF('ต.ค. ภ.2'!K4="","",'ต.ค. ภ.2'!K4)</f>
        <v/>
      </c>
      <c r="HH4" s="35" t="str">
        <f>IF('ต.ค. ภ.2'!L4="","",'ต.ค. ภ.2'!L4)</f>
        <v/>
      </c>
      <c r="HI4" s="35" t="str">
        <f>IF('ต.ค. ภ.2'!M4="","",'ต.ค. ภ.2'!M4)</f>
        <v/>
      </c>
      <c r="HJ4" s="35" t="str">
        <f>IF('ต.ค. ภ.2'!N4="","",'ต.ค. ภ.2'!N4)</f>
        <v/>
      </c>
      <c r="HK4" s="35" t="str">
        <f>IF('ต.ค. ภ.2'!O4="","",'ต.ค. ภ.2'!O4)</f>
        <v/>
      </c>
      <c r="HL4" s="35" t="str">
        <f>IF('ต.ค. ภ.2'!P4="","",'ต.ค. ภ.2'!P4)</f>
        <v/>
      </c>
      <c r="HM4" s="35" t="str">
        <f>IF('ต.ค. ภ.2'!Q4="","",'ต.ค. ภ.2'!Q4)</f>
        <v/>
      </c>
      <c r="HN4" s="35" t="str">
        <f>IF('ต.ค. ภ.2'!R4="","",'ต.ค. ภ.2'!R4)</f>
        <v/>
      </c>
      <c r="HO4" s="35" t="str">
        <f>IF('ต.ค. ภ.2'!S4="","",'ต.ค. ภ.2'!S4)</f>
        <v/>
      </c>
      <c r="HP4" s="35" t="str">
        <f>IF('ต.ค. ภ.2'!T4="","",'ต.ค. ภ.2'!T4)</f>
        <v/>
      </c>
      <c r="HQ4" s="35" t="str">
        <f>IF('ต.ค. ภ.2'!U4="","",'ต.ค. ภ.2'!U4)</f>
        <v/>
      </c>
      <c r="HR4" s="35" t="str">
        <f>IF('ต.ค. ภ.2'!V4="","",'ต.ค. ภ.2'!V4)</f>
        <v/>
      </c>
      <c r="HS4" s="35" t="str">
        <f>IF('ต.ค. ภ.2'!W4="","",'ต.ค. ภ.2'!W4)</f>
        <v/>
      </c>
      <c r="HT4" s="35" t="str">
        <f>IF('ต.ค. ภ.2'!X4="","",'ต.ค. ภ.2'!X4)</f>
        <v/>
      </c>
      <c r="HU4" s="35" t="str">
        <f>IF('ต.ค. ภ.2'!Y4="","",'ต.ค. ภ.2'!Y4)</f>
        <v/>
      </c>
      <c r="HV4" s="35" t="str">
        <f>IF('ต.ค. ภ.2'!Z4="","",'ต.ค. ภ.2'!Z4)</f>
        <v/>
      </c>
      <c r="HW4" s="35" t="str">
        <f>IF('ต.ค. ภ.2'!AA4="","",'ต.ค. ภ.2'!AA4)</f>
        <v/>
      </c>
      <c r="HX4" s="35" t="str">
        <f>IF('ต.ค. ภ.2'!AB4="","",'ต.ค. ภ.2'!AB4)</f>
        <v/>
      </c>
      <c r="HY4" s="35" t="str">
        <f>IF('ต.ค. ภ.2'!AC4="","",'ต.ค. ภ.2'!AC4)</f>
        <v/>
      </c>
      <c r="HZ4" s="35" t="str">
        <f>IF('ต.ค. ภ.2'!AD4="","",'ต.ค. ภ.2'!AD4)</f>
        <v/>
      </c>
      <c r="IA4" s="35" t="str">
        <f>IF('ต.ค. ภ.2'!AE4="","",'ต.ค. ภ.2'!AE4)</f>
        <v/>
      </c>
      <c r="IB4" s="35" t="str">
        <f>IF('ต.ค. ภ.2'!AF4="","",'ต.ค. ภ.2'!AF4)</f>
        <v/>
      </c>
      <c r="IC4" s="35" t="str">
        <f>IF('ต.ค. ภ.2'!AG4="","",'ต.ค. ภ.2'!AG4)</f>
        <v/>
      </c>
      <c r="ID4" s="35" t="str">
        <f>IF('ต.ค. ภ.2'!AH4="","",'ต.ค. ภ.2'!AH4)</f>
        <v/>
      </c>
      <c r="IE4" s="35">
        <f>IF('ต.ค. ภ.2'!AI4="","",'ต.ค. ภ.2'!AI4)</f>
        <v>0</v>
      </c>
      <c r="IF4" s="34">
        <f>$B4</f>
        <v>1</v>
      </c>
      <c r="IG4" s="35"/>
      <c r="IH4" s="35" t="str">
        <f>IF('พ.ย.'!D4="","",'พ.ย.'!D4)</f>
        <v/>
      </c>
      <c r="II4" s="35" t="str">
        <f>IF('พ.ย.'!E4="","",'พ.ย.'!E4)</f>
        <v/>
      </c>
      <c r="IJ4" s="35" t="str">
        <f>IF('พ.ย.'!F4="","",'พ.ย.'!F4)</f>
        <v/>
      </c>
      <c r="IK4" s="35" t="str">
        <f>IF('พ.ย.'!G4="","",'พ.ย.'!G4)</f>
        <v/>
      </c>
      <c r="IL4" s="35" t="str">
        <f>IF('พ.ย.'!H4="","",'พ.ย.'!H4)</f>
        <v/>
      </c>
      <c r="IM4" s="35" t="str">
        <f>IF('พ.ย.'!I4="","",'พ.ย.'!I4)</f>
        <v/>
      </c>
      <c r="IN4" s="35" t="str">
        <f>IF('พ.ย.'!J4="","",'พ.ย.'!J4)</f>
        <v/>
      </c>
      <c r="IO4" s="35" t="str">
        <f>IF('พ.ย.'!K4="","",'พ.ย.'!K4)</f>
        <v/>
      </c>
      <c r="IP4" s="35" t="str">
        <f>IF('พ.ย.'!L4="","",'พ.ย.'!L4)</f>
        <v/>
      </c>
      <c r="IQ4" s="35" t="str">
        <f>IF('พ.ย.'!M4="","",'พ.ย.'!M4)</f>
        <v/>
      </c>
      <c r="IR4" s="35" t="str">
        <f>IF('พ.ย.'!N4="","",'พ.ย.'!N4)</f>
        <v/>
      </c>
      <c r="IS4" s="35" t="str">
        <f>IF('พ.ย.'!O4="","",'พ.ย.'!O4)</f>
        <v/>
      </c>
      <c r="IT4" s="35" t="str">
        <f>IF('พ.ย.'!P4="","",'พ.ย.'!P4)</f>
        <v/>
      </c>
      <c r="IU4" s="35" t="str">
        <f>IF('พ.ย.'!Q4="","",'พ.ย.'!Q4)</f>
        <v/>
      </c>
      <c r="IV4" s="35" t="str">
        <f>IF('พ.ย.'!R4="","",'พ.ย.'!R4)</f>
        <v/>
      </c>
      <c r="IW4" s="35" t="str">
        <f>IF('พ.ย.'!S4="","",'พ.ย.'!S4)</f>
        <v/>
      </c>
      <c r="IX4" s="35" t="str">
        <f>IF('พ.ย.'!T4="","",'พ.ย.'!T4)</f>
        <v/>
      </c>
      <c r="IY4" s="35" t="str">
        <f>IF('พ.ย.'!U4="","",'พ.ย.'!U4)</f>
        <v/>
      </c>
      <c r="IZ4" s="35" t="str">
        <f>IF('พ.ย.'!V4="","",'พ.ย.'!V4)</f>
        <v/>
      </c>
      <c r="JA4" s="35" t="str">
        <f>IF('พ.ย.'!W4="","",'พ.ย.'!W4)</f>
        <v/>
      </c>
      <c r="JB4" s="35" t="str">
        <f>IF('พ.ย.'!X4="","",'พ.ย.'!X4)</f>
        <v/>
      </c>
      <c r="JC4" s="35" t="str">
        <f>IF('พ.ย.'!Y4="","",'พ.ย.'!Y4)</f>
        <v/>
      </c>
      <c r="JD4" s="35" t="str">
        <f>IF('พ.ย.'!Z4="","",'พ.ย.'!Z4)</f>
        <v/>
      </c>
      <c r="JE4" s="35" t="str">
        <f>IF('พ.ย.'!AA4="","",'พ.ย.'!AA4)</f>
        <v/>
      </c>
      <c r="JF4" s="35" t="str">
        <f>IF('พ.ย.'!AB4="","",'พ.ย.'!AB4)</f>
        <v/>
      </c>
      <c r="JG4" s="35" t="str">
        <f>IF('พ.ย.'!AC4="","",'พ.ย.'!AC4)</f>
        <v/>
      </c>
      <c r="JH4" s="35" t="str">
        <f>IF('พ.ย.'!AD4="","",'พ.ย.'!AD4)</f>
        <v/>
      </c>
      <c r="JI4" s="35" t="str">
        <f>IF('พ.ย.'!AE4="","",'พ.ย.'!AE4)</f>
        <v/>
      </c>
      <c r="JJ4" s="35" t="str">
        <f>IF('พ.ย.'!AF4="","",'พ.ย.'!AF4)</f>
        <v/>
      </c>
      <c r="JK4" s="35" t="str">
        <f>IF('พ.ย.'!AG4="","",'พ.ย.'!AG4)</f>
        <v/>
      </c>
      <c r="JL4" s="35" t="str">
        <f>IF('พ.ย.'!AH4="","",'พ.ย.'!AH4)</f>
        <v/>
      </c>
      <c r="JM4" s="35">
        <f>IF('พ.ย.'!AI4="","",'พ.ย.'!AI4)</f>
        <v>0</v>
      </c>
      <c r="JN4" s="34">
        <f>$B4</f>
        <v>1</v>
      </c>
      <c r="JO4" s="35"/>
      <c r="JP4" s="35" t="str">
        <f>IF('ธ.ค.'!D4="","",'ธ.ค.'!D4)</f>
        <v/>
      </c>
      <c r="JQ4" s="35" t="str">
        <f>IF('ธ.ค.'!E4="","",'ธ.ค.'!E4)</f>
        <v/>
      </c>
      <c r="JR4" s="35" t="str">
        <f>IF('ธ.ค.'!F4="","",'ธ.ค.'!F4)</f>
        <v/>
      </c>
      <c r="JS4" s="35" t="str">
        <f>IF('ธ.ค.'!G4="","",'ธ.ค.'!G4)</f>
        <v/>
      </c>
      <c r="JT4" s="35" t="str">
        <f>IF('ธ.ค.'!H4="","",'ธ.ค.'!H4)</f>
        <v/>
      </c>
      <c r="JU4" s="35" t="str">
        <f>IF('ธ.ค.'!I4="","",'ธ.ค.'!I4)</f>
        <v/>
      </c>
      <c r="JV4" s="35" t="str">
        <f>IF('ธ.ค.'!J4="","",'ธ.ค.'!J4)</f>
        <v/>
      </c>
      <c r="JW4" s="35" t="str">
        <f>IF('ธ.ค.'!K4="","",'ธ.ค.'!K4)</f>
        <v/>
      </c>
      <c r="JX4" s="35" t="str">
        <f>IF('ธ.ค.'!L4="","",'ธ.ค.'!L4)</f>
        <v/>
      </c>
      <c r="JY4" s="35" t="str">
        <f>IF('ธ.ค.'!M4="","",'ธ.ค.'!M4)</f>
        <v/>
      </c>
      <c r="JZ4" s="35" t="str">
        <f>IF('ธ.ค.'!N4="","",'ธ.ค.'!N4)</f>
        <v/>
      </c>
      <c r="KA4" s="35" t="str">
        <f>IF('ธ.ค.'!O4="","",'ธ.ค.'!O4)</f>
        <v/>
      </c>
      <c r="KB4" s="35" t="str">
        <f>IF('ธ.ค.'!P4="","",'ธ.ค.'!P4)</f>
        <v/>
      </c>
      <c r="KC4" s="35" t="str">
        <f>IF('ธ.ค.'!Q4="","",'ธ.ค.'!Q4)</f>
        <v/>
      </c>
      <c r="KD4" s="35" t="str">
        <f>IF('ธ.ค.'!R4="","",'ธ.ค.'!R4)</f>
        <v/>
      </c>
      <c r="KE4" s="35" t="str">
        <f>IF('ธ.ค.'!S4="","",'ธ.ค.'!S4)</f>
        <v/>
      </c>
      <c r="KF4" s="35" t="str">
        <f>IF('ธ.ค.'!T4="","",'ธ.ค.'!T4)</f>
        <v/>
      </c>
      <c r="KG4" s="35" t="str">
        <f>IF('ธ.ค.'!U4="","",'ธ.ค.'!U4)</f>
        <v/>
      </c>
      <c r="KH4" s="35" t="str">
        <f>IF('ธ.ค.'!V4="","",'ธ.ค.'!V4)</f>
        <v/>
      </c>
      <c r="KI4" s="35" t="str">
        <f>IF('ธ.ค.'!W4="","",'ธ.ค.'!W4)</f>
        <v/>
      </c>
      <c r="KJ4" s="35" t="str">
        <f>IF('ธ.ค.'!X4="","",'ธ.ค.'!X4)</f>
        <v/>
      </c>
      <c r="KK4" s="35" t="str">
        <f>IF('ธ.ค.'!Y4="","",'ธ.ค.'!Y4)</f>
        <v/>
      </c>
      <c r="KL4" s="35" t="str">
        <f>IF('ธ.ค.'!Z4="","",'ธ.ค.'!Z4)</f>
        <v/>
      </c>
      <c r="KM4" s="35" t="str">
        <f>IF('ธ.ค.'!AA4="","",'ธ.ค.'!AA4)</f>
        <v/>
      </c>
      <c r="KN4" s="35" t="str">
        <f>IF('ธ.ค.'!AB4="","",'ธ.ค.'!AB4)</f>
        <v/>
      </c>
      <c r="KO4" s="35" t="str">
        <f>IF('ธ.ค.'!AC4="","",'ธ.ค.'!AC4)</f>
        <v/>
      </c>
      <c r="KP4" s="35" t="str">
        <f>IF('ธ.ค.'!AD4="","",'ธ.ค.'!AD4)</f>
        <v/>
      </c>
      <c r="KQ4" s="35" t="str">
        <f>IF('ธ.ค.'!AE4="","",'ธ.ค.'!AE4)</f>
        <v/>
      </c>
      <c r="KR4" s="35" t="str">
        <f>IF('ธ.ค.'!AF4="","",'ธ.ค.'!AF4)</f>
        <v/>
      </c>
      <c r="KS4" s="35" t="str">
        <f>IF('ธ.ค.'!AG4="","",'ธ.ค.'!AG4)</f>
        <v/>
      </c>
      <c r="KT4" s="35" t="str">
        <f>IF('ธ.ค.'!AH4="","",'ธ.ค.'!AH4)</f>
        <v/>
      </c>
      <c r="KU4" s="35">
        <f>IF('ธ.ค.'!AI4="","",'ธ.ค.'!AI4)</f>
        <v>0</v>
      </c>
      <c r="KV4" s="34">
        <f>$B4</f>
        <v>1</v>
      </c>
      <c r="KW4" s="35"/>
      <c r="KX4" s="35" t="str">
        <f>IF('ม.ค.'!D4="","",'ม.ค.'!D4)</f>
        <v/>
      </c>
      <c r="KY4" s="35" t="str">
        <f>IF('ม.ค.'!E4="","",'ม.ค.'!E4)</f>
        <v/>
      </c>
      <c r="KZ4" s="35" t="str">
        <f>IF('ม.ค.'!F4="","",'ม.ค.'!F4)</f>
        <v/>
      </c>
      <c r="LA4" s="35" t="str">
        <f>IF('ม.ค.'!G4="","",'ม.ค.'!G4)</f>
        <v/>
      </c>
      <c r="LB4" s="35" t="str">
        <f>IF('ม.ค.'!H4="","",'ม.ค.'!H4)</f>
        <v/>
      </c>
      <c r="LC4" s="35" t="str">
        <f>IF('ม.ค.'!I4="","",'ม.ค.'!I4)</f>
        <v/>
      </c>
      <c r="LD4" s="35" t="str">
        <f>IF('ม.ค.'!J4="","",'ม.ค.'!J4)</f>
        <v/>
      </c>
      <c r="LE4" s="35" t="str">
        <f>IF('ม.ค.'!K4="","",'ม.ค.'!K4)</f>
        <v/>
      </c>
      <c r="LF4" s="35" t="str">
        <f>IF('ม.ค.'!L4="","",'ม.ค.'!L4)</f>
        <v/>
      </c>
      <c r="LG4" s="35" t="str">
        <f>IF('ม.ค.'!M4="","",'ม.ค.'!M4)</f>
        <v/>
      </c>
      <c r="LH4" s="35" t="str">
        <f>IF('ม.ค.'!N4="","",'ม.ค.'!N4)</f>
        <v/>
      </c>
      <c r="LI4" s="35" t="str">
        <f>IF('ม.ค.'!O4="","",'ม.ค.'!O4)</f>
        <v/>
      </c>
      <c r="LJ4" s="35" t="str">
        <f>IF('ม.ค.'!P4="","",'ม.ค.'!P4)</f>
        <v/>
      </c>
      <c r="LK4" s="35" t="str">
        <f>IF('ม.ค.'!Q4="","",'ม.ค.'!Q4)</f>
        <v/>
      </c>
      <c r="LL4" s="35" t="str">
        <f>IF('ม.ค.'!R4="","",'ม.ค.'!R4)</f>
        <v/>
      </c>
      <c r="LM4" s="35" t="str">
        <f>IF('ม.ค.'!S4="","",'ม.ค.'!S4)</f>
        <v/>
      </c>
      <c r="LN4" s="35" t="str">
        <f>IF('ม.ค.'!T4="","",'ม.ค.'!T4)</f>
        <v/>
      </c>
      <c r="LO4" s="35" t="str">
        <f>IF('ม.ค.'!U4="","",'ม.ค.'!U4)</f>
        <v/>
      </c>
      <c r="LP4" s="35" t="str">
        <f>IF('ม.ค.'!V4="","",'ม.ค.'!V4)</f>
        <v/>
      </c>
      <c r="LQ4" s="35" t="str">
        <f>IF('ม.ค.'!W4="","",'ม.ค.'!W4)</f>
        <v/>
      </c>
      <c r="LR4" s="35" t="str">
        <f>IF('ม.ค.'!X4="","",'ม.ค.'!X4)</f>
        <v/>
      </c>
      <c r="LS4" s="35" t="str">
        <f>IF('ม.ค.'!Y4="","",'ม.ค.'!Y4)</f>
        <v/>
      </c>
      <c r="LT4" s="35" t="str">
        <f>IF('ม.ค.'!Z4="","",'ม.ค.'!Z4)</f>
        <v/>
      </c>
      <c r="LU4" s="35" t="str">
        <f>IF('ม.ค.'!AA4="","",'ม.ค.'!AA4)</f>
        <v/>
      </c>
      <c r="LV4" s="35" t="str">
        <f>IF('ม.ค.'!AB4="","",'ม.ค.'!AB4)</f>
        <v/>
      </c>
      <c r="LW4" s="35" t="str">
        <f>IF('ม.ค.'!AC4="","",'ม.ค.'!AC4)</f>
        <v/>
      </c>
      <c r="LX4" s="35" t="str">
        <f>IF('ม.ค.'!AD4="","",'ม.ค.'!AD4)</f>
        <v/>
      </c>
      <c r="LY4" s="35" t="str">
        <f>IF('ม.ค.'!AE4="","",'ม.ค.'!AE4)</f>
        <v/>
      </c>
      <c r="LZ4" s="35" t="str">
        <f>IF('ม.ค.'!AF4="","",'ม.ค.'!AF4)</f>
        <v/>
      </c>
      <c r="MA4" s="35" t="str">
        <f>IF('ม.ค.'!AG4="","",'ม.ค.'!AG4)</f>
        <v/>
      </c>
      <c r="MB4" s="35" t="str">
        <f>IF('ม.ค.'!AH4="","",'ม.ค.'!AH4)</f>
        <v/>
      </c>
      <c r="MC4" s="35">
        <f>IF('ม.ค.'!AI4="","",'ม.ค.'!AI4)</f>
        <v>0</v>
      </c>
      <c r="MD4" s="34">
        <f>$B4</f>
        <v>1</v>
      </c>
      <c r="ME4" s="35"/>
      <c r="MF4" s="35" t="str">
        <f>IF('ก.พ.'!D4="","",'ก.พ.'!D4)</f>
        <v/>
      </c>
      <c r="MG4" s="35" t="str">
        <f>IF('ก.พ.'!E4="","",'ก.พ.'!E4)</f>
        <v/>
      </c>
      <c r="MH4" s="35" t="str">
        <f>IF('ก.พ.'!F4="","",'ก.พ.'!F4)</f>
        <v/>
      </c>
      <c r="MI4" s="35" t="str">
        <f>IF('ก.พ.'!G4="","",'ก.พ.'!G4)</f>
        <v/>
      </c>
      <c r="MJ4" s="35" t="str">
        <f>IF('ก.พ.'!H4="","",'ก.พ.'!H4)</f>
        <v/>
      </c>
      <c r="MK4" s="35" t="str">
        <f>IF('ก.พ.'!I4="","",'ก.พ.'!I4)</f>
        <v/>
      </c>
      <c r="ML4" s="35" t="str">
        <f>IF('ก.พ.'!J4="","",'ก.พ.'!J4)</f>
        <v/>
      </c>
      <c r="MM4" s="35" t="str">
        <f>IF('ก.พ.'!K4="","",'ก.พ.'!K4)</f>
        <v/>
      </c>
      <c r="MN4" s="35" t="str">
        <f>IF('ก.พ.'!L4="","",'ก.พ.'!L4)</f>
        <v/>
      </c>
      <c r="MO4" s="35" t="str">
        <f>IF('ก.พ.'!M4="","",'ก.พ.'!M4)</f>
        <v/>
      </c>
      <c r="MP4" s="35" t="str">
        <f>IF('ก.พ.'!N4="","",'ก.พ.'!N4)</f>
        <v/>
      </c>
      <c r="MQ4" s="35" t="str">
        <f>IF('ก.พ.'!O4="","",'ก.พ.'!O4)</f>
        <v/>
      </c>
      <c r="MR4" s="35" t="str">
        <f>IF('ก.พ.'!P4="","",'ก.พ.'!P4)</f>
        <v/>
      </c>
      <c r="MS4" s="35" t="str">
        <f>IF('ก.พ.'!Q4="","",'ก.พ.'!Q4)</f>
        <v/>
      </c>
      <c r="MT4" s="35" t="str">
        <f>IF('ก.พ.'!R4="","",'ก.พ.'!R4)</f>
        <v/>
      </c>
      <c r="MU4" s="35" t="str">
        <f>IF('ก.พ.'!S4="","",'ก.พ.'!S4)</f>
        <v/>
      </c>
      <c r="MV4" s="35" t="str">
        <f>IF('ก.พ.'!T4="","",'ก.พ.'!T4)</f>
        <v/>
      </c>
      <c r="MW4" s="35" t="str">
        <f>IF('ก.พ.'!U4="","",'ก.พ.'!U4)</f>
        <v/>
      </c>
      <c r="MX4" s="35" t="str">
        <f>IF('ก.พ.'!V4="","",'ก.พ.'!V4)</f>
        <v/>
      </c>
      <c r="MY4" s="35" t="str">
        <f>IF('ก.พ.'!W4="","",'ก.พ.'!W4)</f>
        <v/>
      </c>
      <c r="MZ4" s="35" t="str">
        <f>IF('ก.พ.'!X4="","",'ก.พ.'!X4)</f>
        <v/>
      </c>
      <c r="NA4" s="35" t="str">
        <f>IF('ก.พ.'!Y4="","",'ก.พ.'!Y4)</f>
        <v/>
      </c>
      <c r="NB4" s="35" t="str">
        <f>IF('ก.พ.'!Z4="","",'ก.พ.'!Z4)</f>
        <v/>
      </c>
      <c r="NC4" s="35" t="str">
        <f>IF('ก.พ.'!AA4="","",'ก.พ.'!AA4)</f>
        <v/>
      </c>
      <c r="ND4" s="35" t="str">
        <f>IF('ก.พ.'!AB4="","",'ก.พ.'!AB4)</f>
        <v/>
      </c>
      <c r="NE4" s="35" t="str">
        <f>IF('ก.พ.'!AC4="","",'ก.พ.'!AC4)</f>
        <v/>
      </c>
      <c r="NF4" s="35" t="str">
        <f>IF('ก.พ.'!AD4="","",'ก.พ.'!AD4)</f>
        <v/>
      </c>
      <c r="NG4" s="35" t="str">
        <f>IF('ก.พ.'!AE4="","",'ก.พ.'!AE4)</f>
        <v/>
      </c>
      <c r="NH4" s="35" t="str">
        <f>IF('ก.พ.'!AF4="","",'ก.พ.'!AF4)</f>
        <v/>
      </c>
      <c r="NI4" s="35" t="str">
        <f>IF('ก.พ.'!AG4="","",'ก.พ.'!AG4)</f>
        <v/>
      </c>
      <c r="NJ4" s="35" t="str">
        <f>IF('ก.พ.'!AH4="","",'ก.พ.'!AH4)</f>
        <v/>
      </c>
      <c r="NK4" s="35">
        <f>IF('ก.พ.'!AI4="","",'ก.พ.'!AI4)</f>
        <v>0</v>
      </c>
      <c r="NL4" s="34">
        <f>$B4</f>
        <v>1</v>
      </c>
      <c r="NM4" s="35"/>
      <c r="NN4" s="35" t="str">
        <f>IF('มี.ค.'!D4="","",'มี.ค.'!D4)</f>
        <v/>
      </c>
      <c r="NO4" s="35" t="str">
        <f>IF('มี.ค.'!E4="","",'มี.ค.'!E4)</f>
        <v/>
      </c>
      <c r="NP4" s="35" t="str">
        <f>IF('มี.ค.'!F4="","",'มี.ค.'!F4)</f>
        <v/>
      </c>
      <c r="NQ4" s="35" t="str">
        <f>IF('มี.ค.'!G4="","",'มี.ค.'!G4)</f>
        <v/>
      </c>
      <c r="NR4" s="35" t="str">
        <f>IF('มี.ค.'!H4="","",'มี.ค.'!H4)</f>
        <v/>
      </c>
      <c r="NS4" s="35" t="str">
        <f>IF('มี.ค.'!I4="","",'มี.ค.'!I4)</f>
        <v/>
      </c>
      <c r="NT4" s="35" t="str">
        <f>IF('มี.ค.'!J4="","",'มี.ค.'!J4)</f>
        <v/>
      </c>
      <c r="NU4" s="35" t="str">
        <f>IF('มี.ค.'!K4="","",'มี.ค.'!K4)</f>
        <v/>
      </c>
      <c r="NV4" s="35" t="str">
        <f>IF('มี.ค.'!L4="","",'มี.ค.'!L4)</f>
        <v/>
      </c>
      <c r="NW4" s="35" t="str">
        <f>IF('มี.ค.'!M4="","",'มี.ค.'!M4)</f>
        <v/>
      </c>
      <c r="NX4" s="35" t="str">
        <f>IF('มี.ค.'!N4="","",'มี.ค.'!N4)</f>
        <v/>
      </c>
      <c r="NY4" s="35" t="str">
        <f>IF('มี.ค.'!O4="","",'มี.ค.'!O4)</f>
        <v/>
      </c>
      <c r="NZ4" s="35" t="str">
        <f>IF('มี.ค.'!P4="","",'มี.ค.'!P4)</f>
        <v/>
      </c>
      <c r="OA4" s="35" t="str">
        <f>IF('มี.ค.'!Q4="","",'มี.ค.'!Q4)</f>
        <v/>
      </c>
      <c r="OB4" s="35" t="str">
        <f>IF('มี.ค.'!R4="","",'มี.ค.'!R4)</f>
        <v/>
      </c>
      <c r="OC4" s="35" t="str">
        <f>IF('มี.ค.'!S4="","",'มี.ค.'!S4)</f>
        <v/>
      </c>
      <c r="OD4" s="35" t="str">
        <f>IF('มี.ค.'!T4="","",'มี.ค.'!T4)</f>
        <v/>
      </c>
      <c r="OE4" s="35" t="str">
        <f>IF('มี.ค.'!U4="","",'มี.ค.'!U4)</f>
        <v/>
      </c>
      <c r="OF4" s="35" t="str">
        <f>IF('มี.ค.'!V4="","",'มี.ค.'!V4)</f>
        <v/>
      </c>
      <c r="OG4" s="35" t="str">
        <f>IF('มี.ค.'!W4="","",'มี.ค.'!W4)</f>
        <v/>
      </c>
      <c r="OH4" s="35" t="str">
        <f>IF('มี.ค.'!X4="","",'มี.ค.'!X4)</f>
        <v/>
      </c>
      <c r="OI4" s="35" t="str">
        <f>IF('มี.ค.'!Y4="","",'มี.ค.'!Y4)</f>
        <v/>
      </c>
      <c r="OJ4" s="35" t="str">
        <f>IF('มี.ค.'!Z4="","",'มี.ค.'!Z4)</f>
        <v/>
      </c>
      <c r="OK4" s="35" t="str">
        <f>IF('มี.ค.'!AA4="","",'มี.ค.'!AA4)</f>
        <v/>
      </c>
      <c r="OL4" s="35" t="str">
        <f>IF('มี.ค.'!AB4="","",'มี.ค.'!AB4)</f>
        <v/>
      </c>
      <c r="OM4" s="35" t="str">
        <f>IF('มี.ค.'!AC4="","",'มี.ค.'!AC4)</f>
        <v/>
      </c>
      <c r="ON4" s="35" t="str">
        <f>IF('มี.ค.'!AD4="","",'มี.ค.'!AD4)</f>
        <v/>
      </c>
      <c r="OO4" s="35" t="str">
        <f>IF('มี.ค.'!AE4="","",'มี.ค.'!AE4)</f>
        <v/>
      </c>
      <c r="OP4" s="35" t="str">
        <f>IF('มี.ค.'!AF4="","",'มี.ค.'!AF4)</f>
        <v/>
      </c>
      <c r="OQ4" s="35" t="str">
        <f>IF('มี.ค.'!AG4="","",'มี.ค.'!AG4)</f>
        <v/>
      </c>
      <c r="OR4" s="35" t="str">
        <f>IF('มี.ค.'!AH4="","",'มี.ค.'!AH4)</f>
        <v/>
      </c>
      <c r="OS4" s="35">
        <f>IF('มี.ค.'!AI4="","",'มี.ค.'!AI4)</f>
        <v>0</v>
      </c>
    </row>
    <row r="5" spans="1:409" ht="22.2" customHeight="1" x14ac:dyDescent="0.4">
      <c r="B5" s="34">
        <v>2</v>
      </c>
      <c r="C5" s="35"/>
      <c r="D5" s="35" t="str">
        <f>IF('พ.ค.'!D5="","",'พ.ค.'!D5)</f>
        <v/>
      </c>
      <c r="E5" s="35" t="str">
        <f>IF('พ.ค.'!E5="","",'พ.ค.'!E5)</f>
        <v/>
      </c>
      <c r="F5" s="35" t="str">
        <f>IF('พ.ค.'!F5="","",'พ.ค.'!F5)</f>
        <v/>
      </c>
      <c r="G5" s="35" t="str">
        <f>IF('พ.ค.'!G5="","",'พ.ค.'!G5)</f>
        <v/>
      </c>
      <c r="H5" s="35" t="str">
        <f>IF('พ.ค.'!H5="","",'พ.ค.'!H5)</f>
        <v/>
      </c>
      <c r="I5" s="35" t="str">
        <f>IF('พ.ค.'!I5="","",'พ.ค.'!I5)</f>
        <v/>
      </c>
      <c r="J5" s="35" t="str">
        <f>IF('พ.ค.'!J5="","",'พ.ค.'!J5)</f>
        <v/>
      </c>
      <c r="K5" s="35" t="str">
        <f>IF('พ.ค.'!K5="","",'พ.ค.'!K5)</f>
        <v/>
      </c>
      <c r="L5" s="35" t="str">
        <f>IF('พ.ค.'!L5="","",'พ.ค.'!L5)</f>
        <v/>
      </c>
      <c r="M5" s="35" t="str">
        <f>IF('พ.ค.'!M5="","",'พ.ค.'!M5)</f>
        <v/>
      </c>
      <c r="N5" s="35" t="str">
        <f>IF('พ.ค.'!N5="","",'พ.ค.'!N5)</f>
        <v/>
      </c>
      <c r="O5" s="35" t="str">
        <f>IF('พ.ค.'!O5="","",'พ.ค.'!O5)</f>
        <v/>
      </c>
      <c r="P5" s="35" t="str">
        <f>IF('พ.ค.'!P5="","",'พ.ค.'!P5)</f>
        <v/>
      </c>
      <c r="Q5" s="35" t="str">
        <f>IF('พ.ค.'!Q5="","",'พ.ค.'!Q5)</f>
        <v/>
      </c>
      <c r="R5" s="35" t="str">
        <f>IF('พ.ค.'!R5="","",'พ.ค.'!R5)</f>
        <v/>
      </c>
      <c r="S5" s="35" t="str">
        <f>IF('พ.ค.'!S5="","",'พ.ค.'!S5)</f>
        <v>/</v>
      </c>
      <c r="T5" s="35" t="str">
        <f>IF('พ.ค.'!T5="","",'พ.ค.'!T5)</f>
        <v/>
      </c>
      <c r="U5" s="35" t="str">
        <f>IF('พ.ค.'!U5="","",'พ.ค.'!U5)</f>
        <v/>
      </c>
      <c r="V5" s="35" t="str">
        <f>IF('พ.ค.'!V5="","",'พ.ค.'!V5)</f>
        <v>/</v>
      </c>
      <c r="W5" s="35" t="str">
        <f>IF('พ.ค.'!W5="","",'พ.ค.'!W5)</f>
        <v>/</v>
      </c>
      <c r="X5" s="35" t="str">
        <f>IF('พ.ค.'!X5="","",'พ.ค.'!X5)</f>
        <v>/</v>
      </c>
      <c r="Y5" s="35" t="str">
        <f>IF('พ.ค.'!Y5="","",'พ.ค.'!Y5)</f>
        <v>/</v>
      </c>
      <c r="Z5" s="35" t="str">
        <f>IF('พ.ค.'!Z5="","",'พ.ค.'!Z5)</f>
        <v>/</v>
      </c>
      <c r="AA5" s="35" t="str">
        <f>IF('พ.ค.'!AA5="","",'พ.ค.'!AA5)</f>
        <v/>
      </c>
      <c r="AB5" s="35" t="str">
        <f>IF('พ.ค.'!AB5="","",'พ.ค.'!AB5)</f>
        <v/>
      </c>
      <c r="AC5" s="35" t="str">
        <f>IF('พ.ค.'!AC5="","",'พ.ค.'!AC5)</f>
        <v>/</v>
      </c>
      <c r="AD5" s="35" t="str">
        <f>IF('พ.ค.'!AD5="","",'พ.ค.'!AD5)</f>
        <v>/</v>
      </c>
      <c r="AE5" s="35" t="str">
        <f>IF('พ.ค.'!AE5="","",'พ.ค.'!AE5)</f>
        <v>/</v>
      </c>
      <c r="AF5" s="35" t="str">
        <f>IF('พ.ค.'!AF5="","",'พ.ค.'!AF5)</f>
        <v>/</v>
      </c>
      <c r="AG5" s="35" t="str">
        <f>IF('พ.ค.'!AG5="","",'พ.ค.'!AG5)</f>
        <v>/</v>
      </c>
      <c r="AH5" s="35" t="str">
        <f>IF('พ.ค.'!AH5="","",'พ.ค.'!AH5)</f>
        <v/>
      </c>
      <c r="AI5" s="35">
        <f>IF('พ.ค.'!AI5="","",'พ.ค.'!AI5)</f>
        <v>11</v>
      </c>
      <c r="AJ5" s="34">
        <f t="shared" ref="AJ5:AJ48" si="39">$B5</f>
        <v>2</v>
      </c>
      <c r="AK5" s="35"/>
      <c r="AL5" s="35" t="str">
        <f>IF('มิ.ย.'!D5="","",'มิ.ย.'!D5)</f>
        <v/>
      </c>
      <c r="AM5" s="35" t="str">
        <f>IF('มิ.ย.'!E5="","",'มิ.ย.'!E5)</f>
        <v/>
      </c>
      <c r="AN5" s="35" t="str">
        <f>IF('มิ.ย.'!F5="","",'มิ.ย.'!F5)</f>
        <v/>
      </c>
      <c r="AO5" s="35" t="str">
        <f>IF('มิ.ย.'!G5="","",'มิ.ย.'!G5)</f>
        <v/>
      </c>
      <c r="AP5" s="35" t="str">
        <f>IF('มิ.ย.'!H5="","",'มิ.ย.'!H5)</f>
        <v/>
      </c>
      <c r="AQ5" s="35" t="str">
        <f>IF('มิ.ย.'!I5="","",'มิ.ย.'!I5)</f>
        <v/>
      </c>
      <c r="AR5" s="35" t="str">
        <f>IF('มิ.ย.'!J5="","",'มิ.ย.'!J5)</f>
        <v/>
      </c>
      <c r="AS5" s="35" t="str">
        <f>IF('มิ.ย.'!K5="","",'มิ.ย.'!K5)</f>
        <v/>
      </c>
      <c r="AT5" s="35" t="str">
        <f>IF('มิ.ย.'!L5="","",'มิ.ย.'!L5)</f>
        <v/>
      </c>
      <c r="AU5" s="35" t="str">
        <f>IF('มิ.ย.'!M5="","",'มิ.ย.'!M5)</f>
        <v/>
      </c>
      <c r="AV5" s="35" t="str">
        <f>IF('มิ.ย.'!N5="","",'มิ.ย.'!N5)</f>
        <v/>
      </c>
      <c r="AW5" s="35" t="str">
        <f>IF('มิ.ย.'!O5="","",'มิ.ย.'!O5)</f>
        <v/>
      </c>
      <c r="AX5" s="35" t="str">
        <f>IF('มิ.ย.'!P5="","",'มิ.ย.'!P5)</f>
        <v/>
      </c>
      <c r="AY5" s="35" t="str">
        <f>IF('มิ.ย.'!Q5="","",'มิ.ย.'!Q5)</f>
        <v/>
      </c>
      <c r="AZ5" s="35" t="str">
        <f>IF('มิ.ย.'!R5="","",'มิ.ย.'!R5)</f>
        <v/>
      </c>
      <c r="BA5" s="35" t="str">
        <f>IF('มิ.ย.'!S5="","",'มิ.ย.'!S5)</f>
        <v/>
      </c>
      <c r="BB5" s="35" t="str">
        <f>IF('มิ.ย.'!T5="","",'มิ.ย.'!T5)</f>
        <v/>
      </c>
      <c r="BC5" s="35" t="str">
        <f>IF('มิ.ย.'!U5="","",'มิ.ย.'!U5)</f>
        <v/>
      </c>
      <c r="BD5" s="35" t="str">
        <f>IF('มิ.ย.'!V5="","",'มิ.ย.'!V5)</f>
        <v/>
      </c>
      <c r="BE5" s="35" t="str">
        <f>IF('มิ.ย.'!W5="","",'มิ.ย.'!W5)</f>
        <v/>
      </c>
      <c r="BF5" s="35" t="str">
        <f>IF('มิ.ย.'!X5="","",'มิ.ย.'!X5)</f>
        <v/>
      </c>
      <c r="BG5" s="35" t="str">
        <f>IF('มิ.ย.'!Y5="","",'มิ.ย.'!Y5)</f>
        <v/>
      </c>
      <c r="BH5" s="35" t="str">
        <f>IF('มิ.ย.'!Z5="","",'มิ.ย.'!Z5)</f>
        <v/>
      </c>
      <c r="BI5" s="35" t="str">
        <f>IF('มิ.ย.'!AA5="","",'มิ.ย.'!AA5)</f>
        <v/>
      </c>
      <c r="BJ5" s="35" t="str">
        <f>IF('มิ.ย.'!AB5="","",'มิ.ย.'!AB5)</f>
        <v/>
      </c>
      <c r="BK5" s="35" t="str">
        <f>IF('มิ.ย.'!AC5="","",'มิ.ย.'!AC5)</f>
        <v/>
      </c>
      <c r="BL5" s="35" t="str">
        <f>IF('มิ.ย.'!AD5="","",'มิ.ย.'!AD5)</f>
        <v/>
      </c>
      <c r="BM5" s="35" t="str">
        <f>IF('มิ.ย.'!AE5="","",'มิ.ย.'!AE5)</f>
        <v/>
      </c>
      <c r="BN5" s="35" t="str">
        <f>IF('มิ.ย.'!AF5="","",'มิ.ย.'!AF5)</f>
        <v/>
      </c>
      <c r="BO5" s="35" t="str">
        <f>IF('มิ.ย.'!AG5="","",'มิ.ย.'!AG5)</f>
        <v/>
      </c>
      <c r="BP5" s="35" t="str">
        <f>IF('มิ.ย.'!AH5="","",'มิ.ย.'!AH5)</f>
        <v/>
      </c>
      <c r="BQ5" s="35">
        <f>IF('มิ.ย.'!AI5="","",'มิ.ย.'!AI5)</f>
        <v>0</v>
      </c>
      <c r="BR5" s="34">
        <f t="shared" ref="BR5:BR48" si="40">$B5</f>
        <v>2</v>
      </c>
      <c r="BS5" s="35"/>
      <c r="BT5" s="35" t="str">
        <f>IF('ก.ค.'!D5="","",'ก.ค.'!D5)</f>
        <v/>
      </c>
      <c r="BU5" s="35" t="str">
        <f>IF('ก.ค.'!E5="","",'ก.ค.'!E5)</f>
        <v/>
      </c>
      <c r="BV5" s="35" t="str">
        <f>IF('ก.ค.'!F5="","",'ก.ค.'!F5)</f>
        <v/>
      </c>
      <c r="BW5" s="35" t="str">
        <f>IF('ก.ค.'!G5="","",'ก.ค.'!G5)</f>
        <v/>
      </c>
      <c r="BX5" s="35" t="str">
        <f>IF('ก.ค.'!H5="","",'ก.ค.'!H5)</f>
        <v/>
      </c>
      <c r="BY5" s="35" t="str">
        <f>IF('ก.ค.'!I5="","",'ก.ค.'!I5)</f>
        <v/>
      </c>
      <c r="BZ5" s="35" t="str">
        <f>IF('ก.ค.'!J5="","",'ก.ค.'!J5)</f>
        <v/>
      </c>
      <c r="CA5" s="35" t="str">
        <f>IF('ก.ค.'!K5="","",'ก.ค.'!K5)</f>
        <v/>
      </c>
      <c r="CB5" s="35" t="str">
        <f>IF('ก.ค.'!L5="","",'ก.ค.'!L5)</f>
        <v/>
      </c>
      <c r="CC5" s="35" t="str">
        <f>IF('ก.ค.'!M5="","",'ก.ค.'!M5)</f>
        <v/>
      </c>
      <c r="CD5" s="35" t="str">
        <f>IF('ก.ค.'!N5="","",'ก.ค.'!N5)</f>
        <v/>
      </c>
      <c r="CE5" s="35" t="str">
        <f>IF('ก.ค.'!O5="","",'ก.ค.'!O5)</f>
        <v/>
      </c>
      <c r="CF5" s="35" t="str">
        <f>IF('ก.ค.'!P5="","",'ก.ค.'!P5)</f>
        <v/>
      </c>
      <c r="CG5" s="35" t="str">
        <f>IF('ก.ค.'!Q5="","",'ก.ค.'!Q5)</f>
        <v/>
      </c>
      <c r="CH5" s="35" t="str">
        <f>IF('ก.ค.'!R5="","",'ก.ค.'!R5)</f>
        <v/>
      </c>
      <c r="CI5" s="35" t="str">
        <f>IF('ก.ค.'!S5="","",'ก.ค.'!S5)</f>
        <v/>
      </c>
      <c r="CJ5" s="35" t="str">
        <f>IF('ก.ค.'!T5="","",'ก.ค.'!T5)</f>
        <v/>
      </c>
      <c r="CK5" s="35" t="str">
        <f>IF('ก.ค.'!U5="","",'ก.ค.'!U5)</f>
        <v/>
      </c>
      <c r="CL5" s="35" t="str">
        <f>IF('ก.ค.'!V5="","",'ก.ค.'!V5)</f>
        <v/>
      </c>
      <c r="CM5" s="35" t="str">
        <f>IF('ก.ค.'!W5="","",'ก.ค.'!W5)</f>
        <v/>
      </c>
      <c r="CN5" s="35" t="str">
        <f>IF('ก.ค.'!X5="","",'ก.ค.'!X5)</f>
        <v/>
      </c>
      <c r="CO5" s="35" t="str">
        <f>IF('ก.ค.'!Y5="","",'ก.ค.'!Y5)</f>
        <v/>
      </c>
      <c r="CP5" s="35" t="str">
        <f>IF('ก.ค.'!Z5="","",'ก.ค.'!Z5)</f>
        <v/>
      </c>
      <c r="CQ5" s="35" t="str">
        <f>IF('ก.ค.'!AA5="","",'ก.ค.'!AA5)</f>
        <v/>
      </c>
      <c r="CR5" s="35" t="str">
        <f>IF('ก.ค.'!AB5="","",'ก.ค.'!AB5)</f>
        <v/>
      </c>
      <c r="CS5" s="35" t="str">
        <f>IF('ก.ค.'!AC5="","",'ก.ค.'!AC5)</f>
        <v/>
      </c>
      <c r="CT5" s="35" t="str">
        <f>IF('ก.ค.'!AD5="","",'ก.ค.'!AD5)</f>
        <v/>
      </c>
      <c r="CU5" s="35" t="str">
        <f>IF('ก.ค.'!AE5="","",'ก.ค.'!AE5)</f>
        <v/>
      </c>
      <c r="CV5" s="35" t="str">
        <f>IF('ก.ค.'!AF5="","",'ก.ค.'!AF5)</f>
        <v/>
      </c>
      <c r="CW5" s="35" t="str">
        <f>IF('ก.ค.'!AG5="","",'ก.ค.'!AG5)</f>
        <v/>
      </c>
      <c r="CX5" s="35" t="str">
        <f>IF('ก.ค.'!AH5="","",'ก.ค.'!AH5)</f>
        <v/>
      </c>
      <c r="CY5" s="35">
        <f>IF('ก.ค.'!AI5="","",'ก.ค.'!AI5)</f>
        <v>0</v>
      </c>
      <c r="CZ5" s="34">
        <f t="shared" ref="CZ5:CZ34" si="41">$B5</f>
        <v>2</v>
      </c>
      <c r="DA5" s="35"/>
      <c r="DB5" s="35" t="str">
        <f>IF('ส.ค.'!D5="","",'ส.ค.'!D5)</f>
        <v/>
      </c>
      <c r="DC5" s="35" t="str">
        <f>IF('ส.ค.'!E5="","",'ส.ค.'!E5)</f>
        <v/>
      </c>
      <c r="DD5" s="35" t="str">
        <f>IF('ส.ค.'!F5="","",'ส.ค.'!F5)</f>
        <v/>
      </c>
      <c r="DE5" s="35" t="str">
        <f>IF('ส.ค.'!G5="","",'ส.ค.'!G5)</f>
        <v/>
      </c>
      <c r="DF5" s="35" t="str">
        <f>IF('ส.ค.'!H5="","",'ส.ค.'!H5)</f>
        <v/>
      </c>
      <c r="DG5" s="35" t="str">
        <f>IF('ส.ค.'!I5="","",'ส.ค.'!I5)</f>
        <v/>
      </c>
      <c r="DH5" s="35" t="str">
        <f>IF('ส.ค.'!J5="","",'ส.ค.'!J5)</f>
        <v/>
      </c>
      <c r="DI5" s="35" t="str">
        <f>IF('ส.ค.'!K5="","",'ส.ค.'!K5)</f>
        <v/>
      </c>
      <c r="DJ5" s="35" t="str">
        <f>IF('ส.ค.'!L5="","",'ส.ค.'!L5)</f>
        <v/>
      </c>
      <c r="DK5" s="35" t="str">
        <f>IF('ส.ค.'!M5="","",'ส.ค.'!M5)</f>
        <v/>
      </c>
      <c r="DL5" s="35" t="str">
        <f>IF('ส.ค.'!N5="","",'ส.ค.'!N5)</f>
        <v/>
      </c>
      <c r="DM5" s="35" t="str">
        <f>IF('ส.ค.'!O5="","",'ส.ค.'!O5)</f>
        <v/>
      </c>
      <c r="DN5" s="35" t="str">
        <f>IF('ส.ค.'!P5="","",'ส.ค.'!P5)</f>
        <v/>
      </c>
      <c r="DO5" s="35" t="str">
        <f>IF('ส.ค.'!Q5="","",'ส.ค.'!Q5)</f>
        <v/>
      </c>
      <c r="DP5" s="35" t="str">
        <f>IF('ส.ค.'!R5="","",'ส.ค.'!R5)</f>
        <v/>
      </c>
      <c r="DQ5" s="35" t="str">
        <f>IF('ส.ค.'!S5="","",'ส.ค.'!S5)</f>
        <v/>
      </c>
      <c r="DR5" s="35" t="str">
        <f>IF('ส.ค.'!T5="","",'ส.ค.'!T5)</f>
        <v/>
      </c>
      <c r="DS5" s="35" t="str">
        <f>IF('ส.ค.'!U5="","",'ส.ค.'!U5)</f>
        <v/>
      </c>
      <c r="DT5" s="35" t="str">
        <f>IF('ส.ค.'!V5="","",'ส.ค.'!V5)</f>
        <v/>
      </c>
      <c r="DU5" s="35" t="str">
        <f>IF('ส.ค.'!W5="","",'ส.ค.'!W5)</f>
        <v/>
      </c>
      <c r="DV5" s="35" t="str">
        <f>IF('ส.ค.'!X5="","",'ส.ค.'!X5)</f>
        <v/>
      </c>
      <c r="DW5" s="35" t="str">
        <f>IF('ส.ค.'!Y5="","",'ส.ค.'!Y5)</f>
        <v/>
      </c>
      <c r="DX5" s="35" t="str">
        <f>IF('ส.ค.'!Z5="","",'ส.ค.'!Z5)</f>
        <v/>
      </c>
      <c r="DY5" s="35" t="str">
        <f>IF('ส.ค.'!AA5="","",'ส.ค.'!AA5)</f>
        <v/>
      </c>
      <c r="DZ5" s="35" t="str">
        <f>IF('ส.ค.'!AB5="","",'ส.ค.'!AB5)</f>
        <v/>
      </c>
      <c r="EA5" s="35" t="str">
        <f>IF('ส.ค.'!AC5="","",'ส.ค.'!AC5)</f>
        <v/>
      </c>
      <c r="EB5" s="35" t="str">
        <f>IF('ส.ค.'!AD5="","",'ส.ค.'!AD5)</f>
        <v/>
      </c>
      <c r="EC5" s="35" t="str">
        <f>IF('ส.ค.'!AE5="","",'ส.ค.'!AE5)</f>
        <v/>
      </c>
      <c r="ED5" s="35" t="str">
        <f>IF('ส.ค.'!AF5="","",'ส.ค.'!AF5)</f>
        <v/>
      </c>
      <c r="EE5" s="35" t="str">
        <f>IF('ส.ค.'!AG5="","",'ส.ค.'!AG5)</f>
        <v/>
      </c>
      <c r="EF5" s="35" t="str">
        <f>IF('ส.ค.'!AH5="","",'ส.ค.'!AH5)</f>
        <v/>
      </c>
      <c r="EG5" s="35">
        <f>IF('ส.ค.'!AI5="","",'ส.ค.'!AI5)</f>
        <v>0</v>
      </c>
      <c r="EH5" s="34">
        <f t="shared" ref="EH5:EH48" si="42">$B5</f>
        <v>2</v>
      </c>
      <c r="EI5" s="35"/>
      <c r="EJ5" s="35" t="str">
        <f>IF('ก.ย.'!D5="","",'ก.ย.'!D5)</f>
        <v/>
      </c>
      <c r="EK5" s="35" t="str">
        <f>IF('ก.ย.'!E5="","",'ก.ย.'!E5)</f>
        <v/>
      </c>
      <c r="EL5" s="35" t="str">
        <f>IF('ก.ย.'!F5="","",'ก.ย.'!F5)</f>
        <v/>
      </c>
      <c r="EM5" s="35" t="str">
        <f>IF('ก.ย.'!G5="","",'ก.ย.'!G5)</f>
        <v/>
      </c>
      <c r="EN5" s="35" t="str">
        <f>IF('ก.ย.'!H5="","",'ก.ย.'!H5)</f>
        <v/>
      </c>
      <c r="EO5" s="35" t="str">
        <f>IF('ก.ย.'!I5="","",'ก.ย.'!I5)</f>
        <v/>
      </c>
      <c r="EP5" s="35" t="str">
        <f>IF('ก.ย.'!J5="","",'ก.ย.'!J5)</f>
        <v/>
      </c>
      <c r="EQ5" s="35" t="str">
        <f>IF('ก.ย.'!K5="","",'ก.ย.'!K5)</f>
        <v/>
      </c>
      <c r="ER5" s="35" t="str">
        <f>IF('ก.ย.'!L5="","",'ก.ย.'!L5)</f>
        <v/>
      </c>
      <c r="ES5" s="35" t="str">
        <f>IF('ก.ย.'!M5="","",'ก.ย.'!M5)</f>
        <v/>
      </c>
      <c r="ET5" s="35" t="str">
        <f>IF('ก.ย.'!N5="","",'ก.ย.'!N5)</f>
        <v/>
      </c>
      <c r="EU5" s="35" t="str">
        <f>IF('ก.ย.'!O5="","",'ก.ย.'!O5)</f>
        <v/>
      </c>
      <c r="EV5" s="35" t="str">
        <f>IF('ก.ย.'!P5="","",'ก.ย.'!P5)</f>
        <v/>
      </c>
      <c r="EW5" s="35" t="str">
        <f>IF('ก.ย.'!Q5="","",'ก.ย.'!Q5)</f>
        <v/>
      </c>
      <c r="EX5" s="35" t="str">
        <f>IF('ก.ย.'!R5="","",'ก.ย.'!R5)</f>
        <v/>
      </c>
      <c r="EY5" s="35" t="str">
        <f>IF('ก.ย.'!S5="","",'ก.ย.'!S5)</f>
        <v/>
      </c>
      <c r="EZ5" s="35" t="str">
        <f>IF('ก.ย.'!T5="","",'ก.ย.'!T5)</f>
        <v/>
      </c>
      <c r="FA5" s="35" t="str">
        <f>IF('ก.ย.'!U5="","",'ก.ย.'!U5)</f>
        <v/>
      </c>
      <c r="FB5" s="35" t="str">
        <f>IF('ก.ย.'!V5="","",'ก.ย.'!V5)</f>
        <v/>
      </c>
      <c r="FC5" s="35" t="str">
        <f>IF('ก.ย.'!W5="","",'ก.ย.'!W5)</f>
        <v/>
      </c>
      <c r="FD5" s="35" t="str">
        <f>IF('ก.ย.'!X5="","",'ก.ย.'!X5)</f>
        <v/>
      </c>
      <c r="FE5" s="35" t="str">
        <f>IF('ก.ย.'!Y5="","",'ก.ย.'!Y5)</f>
        <v/>
      </c>
      <c r="FF5" s="35" t="str">
        <f>IF('ก.ย.'!Z5="","",'ก.ย.'!Z5)</f>
        <v/>
      </c>
      <c r="FG5" s="35" t="str">
        <f>IF('ก.ย.'!AA5="","",'ก.ย.'!AA5)</f>
        <v/>
      </c>
      <c r="FH5" s="35" t="str">
        <f>IF('ก.ย.'!AB5="","",'ก.ย.'!AB5)</f>
        <v/>
      </c>
      <c r="FI5" s="35" t="str">
        <f>IF('ก.ย.'!AC5="","",'ก.ย.'!AC5)</f>
        <v/>
      </c>
      <c r="FJ5" s="35" t="str">
        <f>IF('ก.ย.'!AD5="","",'ก.ย.'!AD5)</f>
        <v/>
      </c>
      <c r="FK5" s="35" t="str">
        <f>IF('ก.ย.'!AE5="","",'ก.ย.'!AE5)</f>
        <v/>
      </c>
      <c r="FL5" s="35" t="str">
        <f>IF('ก.ย.'!AF5="","",'ก.ย.'!AF5)</f>
        <v/>
      </c>
      <c r="FM5" s="35" t="str">
        <f>IF('ก.ย.'!AG5="","",'ก.ย.'!AG5)</f>
        <v/>
      </c>
      <c r="FN5" s="35" t="str">
        <f>IF('ก.ย.'!AH5="","",'ก.ย.'!AH5)</f>
        <v/>
      </c>
      <c r="FO5" s="35">
        <f>IF('ก.ย.'!AI5="","",'ก.ย.'!AI5)</f>
        <v>0</v>
      </c>
      <c r="FP5" s="34">
        <f t="shared" ref="FP5:FP48" si="43">$B5</f>
        <v>2</v>
      </c>
      <c r="FQ5" s="35"/>
      <c r="FR5" s="35" t="str">
        <f>IF('ต.ค. ภ.1'!D5="","",'ต.ค. ภ.1'!D5)</f>
        <v/>
      </c>
      <c r="FS5" s="35" t="str">
        <f>IF('ต.ค. ภ.1'!E5="","",'ต.ค. ภ.1'!E5)</f>
        <v/>
      </c>
      <c r="FT5" s="35" t="str">
        <f>IF('ต.ค. ภ.1'!F5="","",'ต.ค. ภ.1'!F5)</f>
        <v/>
      </c>
      <c r="FU5" s="35" t="str">
        <f>IF('ต.ค. ภ.1'!G5="","",'ต.ค. ภ.1'!G5)</f>
        <v/>
      </c>
      <c r="FV5" s="35" t="str">
        <f>IF('ต.ค. ภ.1'!H5="","",'ต.ค. ภ.1'!H5)</f>
        <v/>
      </c>
      <c r="FW5" s="35" t="str">
        <f>IF('ต.ค. ภ.1'!I5="","",'ต.ค. ภ.1'!I5)</f>
        <v/>
      </c>
      <c r="FX5" s="35" t="str">
        <f>IF('ต.ค. ภ.1'!J5="","",'ต.ค. ภ.1'!J5)</f>
        <v/>
      </c>
      <c r="FY5" s="35" t="str">
        <f>IF('ต.ค. ภ.1'!K5="","",'ต.ค. ภ.1'!K5)</f>
        <v/>
      </c>
      <c r="FZ5" s="35" t="str">
        <f>IF('ต.ค. ภ.1'!L5="","",'ต.ค. ภ.1'!L5)</f>
        <v/>
      </c>
      <c r="GA5" s="35" t="str">
        <f>IF('ต.ค. ภ.1'!M5="","",'ต.ค. ภ.1'!M5)</f>
        <v/>
      </c>
      <c r="GB5" s="35" t="str">
        <f>IF('ต.ค. ภ.1'!N5="","",'ต.ค. ภ.1'!N5)</f>
        <v/>
      </c>
      <c r="GC5" s="35" t="str">
        <f>IF('ต.ค. ภ.1'!O5="","",'ต.ค. ภ.1'!O5)</f>
        <v/>
      </c>
      <c r="GD5" s="35" t="str">
        <f>IF('ต.ค. ภ.1'!P5="","",'ต.ค. ภ.1'!P5)</f>
        <v/>
      </c>
      <c r="GE5" s="35" t="str">
        <f>IF('ต.ค. ภ.1'!Q5="","",'ต.ค. ภ.1'!Q5)</f>
        <v/>
      </c>
      <c r="GF5" s="35" t="str">
        <f>IF('ต.ค. ภ.1'!R5="","",'ต.ค. ภ.1'!R5)</f>
        <v/>
      </c>
      <c r="GG5" s="35" t="str">
        <f>IF('ต.ค. ภ.1'!S5="","",'ต.ค. ภ.1'!S5)</f>
        <v/>
      </c>
      <c r="GH5" s="35" t="str">
        <f>IF('ต.ค. ภ.1'!T5="","",'ต.ค. ภ.1'!T5)</f>
        <v/>
      </c>
      <c r="GI5" s="35" t="str">
        <f>IF('ต.ค. ภ.1'!U5="","",'ต.ค. ภ.1'!U5)</f>
        <v/>
      </c>
      <c r="GJ5" s="35" t="str">
        <f>IF('ต.ค. ภ.1'!V5="","",'ต.ค. ภ.1'!V5)</f>
        <v/>
      </c>
      <c r="GK5" s="35" t="str">
        <f>IF('ต.ค. ภ.1'!W5="","",'ต.ค. ภ.1'!W5)</f>
        <v/>
      </c>
      <c r="GL5" s="35" t="str">
        <f>IF('ต.ค. ภ.1'!X5="","",'ต.ค. ภ.1'!X5)</f>
        <v/>
      </c>
      <c r="GM5" s="35" t="str">
        <f>IF('ต.ค. ภ.1'!Y5="","",'ต.ค. ภ.1'!Y5)</f>
        <v/>
      </c>
      <c r="GN5" s="35" t="str">
        <f>IF('ต.ค. ภ.1'!Z5="","",'ต.ค. ภ.1'!Z5)</f>
        <v/>
      </c>
      <c r="GO5" s="35" t="str">
        <f>IF('ต.ค. ภ.1'!AA5="","",'ต.ค. ภ.1'!AA5)</f>
        <v/>
      </c>
      <c r="GP5" s="35" t="str">
        <f>IF('ต.ค. ภ.1'!AB5="","",'ต.ค. ภ.1'!AB5)</f>
        <v/>
      </c>
      <c r="GQ5" s="35" t="str">
        <f>IF('ต.ค. ภ.1'!AC5="","",'ต.ค. ภ.1'!AC5)</f>
        <v/>
      </c>
      <c r="GR5" s="35" t="str">
        <f>IF('ต.ค. ภ.1'!AD5="","",'ต.ค. ภ.1'!AD5)</f>
        <v/>
      </c>
      <c r="GS5" s="35" t="str">
        <f>IF('ต.ค. ภ.1'!AE5="","",'ต.ค. ภ.1'!AE5)</f>
        <v/>
      </c>
      <c r="GT5" s="35" t="str">
        <f>IF('ต.ค. ภ.1'!AF5="","",'ต.ค. ภ.1'!AF5)</f>
        <v/>
      </c>
      <c r="GU5" s="35" t="str">
        <f>IF('ต.ค. ภ.1'!AG5="","",'ต.ค. ภ.1'!AG5)</f>
        <v/>
      </c>
      <c r="GV5" s="35" t="str">
        <f>IF('ต.ค. ภ.1'!AH5="","",'ต.ค. ภ.1'!AH5)</f>
        <v/>
      </c>
      <c r="GW5" s="35">
        <f>IF('ต.ค. ภ.1'!AI5="","",'ต.ค. ภ.1'!AI5)</f>
        <v>0</v>
      </c>
      <c r="GX5" s="34">
        <f t="shared" ref="GX5:GX48" si="44">$B5</f>
        <v>2</v>
      </c>
      <c r="GY5" s="35"/>
      <c r="GZ5" s="35" t="str">
        <f>IF('ต.ค. ภ.2'!D5="","",'ต.ค. ภ.2'!D5)</f>
        <v/>
      </c>
      <c r="HA5" s="35" t="str">
        <f>IF('ต.ค. ภ.2'!E5="","",'ต.ค. ภ.2'!E5)</f>
        <v/>
      </c>
      <c r="HB5" s="35" t="str">
        <f>IF('ต.ค. ภ.2'!F5="","",'ต.ค. ภ.2'!F5)</f>
        <v/>
      </c>
      <c r="HC5" s="35" t="str">
        <f>IF('ต.ค. ภ.2'!G5="","",'ต.ค. ภ.2'!G5)</f>
        <v/>
      </c>
      <c r="HD5" s="35" t="str">
        <f>IF('ต.ค. ภ.2'!H5="","",'ต.ค. ภ.2'!H5)</f>
        <v/>
      </c>
      <c r="HE5" s="35" t="str">
        <f>IF('ต.ค. ภ.2'!I5="","",'ต.ค. ภ.2'!I5)</f>
        <v/>
      </c>
      <c r="HF5" s="35" t="str">
        <f>IF('ต.ค. ภ.2'!J5="","",'ต.ค. ภ.2'!J5)</f>
        <v/>
      </c>
      <c r="HG5" s="35" t="str">
        <f>IF('ต.ค. ภ.2'!K5="","",'ต.ค. ภ.2'!K5)</f>
        <v/>
      </c>
      <c r="HH5" s="35" t="str">
        <f>IF('ต.ค. ภ.2'!L5="","",'ต.ค. ภ.2'!L5)</f>
        <v/>
      </c>
      <c r="HI5" s="35" t="str">
        <f>IF('ต.ค. ภ.2'!M5="","",'ต.ค. ภ.2'!M5)</f>
        <v/>
      </c>
      <c r="HJ5" s="35" t="str">
        <f>IF('ต.ค. ภ.2'!N5="","",'ต.ค. ภ.2'!N5)</f>
        <v/>
      </c>
      <c r="HK5" s="35" t="str">
        <f>IF('ต.ค. ภ.2'!O5="","",'ต.ค. ภ.2'!O5)</f>
        <v/>
      </c>
      <c r="HL5" s="35" t="str">
        <f>IF('ต.ค. ภ.2'!P5="","",'ต.ค. ภ.2'!P5)</f>
        <v/>
      </c>
      <c r="HM5" s="35" t="str">
        <f>IF('ต.ค. ภ.2'!Q5="","",'ต.ค. ภ.2'!Q5)</f>
        <v/>
      </c>
      <c r="HN5" s="35" t="str">
        <f>IF('ต.ค. ภ.2'!R5="","",'ต.ค. ภ.2'!R5)</f>
        <v/>
      </c>
      <c r="HO5" s="35" t="str">
        <f>IF('ต.ค. ภ.2'!S5="","",'ต.ค. ภ.2'!S5)</f>
        <v/>
      </c>
      <c r="HP5" s="35" t="str">
        <f>IF('ต.ค. ภ.2'!T5="","",'ต.ค. ภ.2'!T5)</f>
        <v/>
      </c>
      <c r="HQ5" s="35" t="str">
        <f>IF('ต.ค. ภ.2'!U5="","",'ต.ค. ภ.2'!U5)</f>
        <v/>
      </c>
      <c r="HR5" s="35" t="str">
        <f>IF('ต.ค. ภ.2'!V5="","",'ต.ค. ภ.2'!V5)</f>
        <v/>
      </c>
      <c r="HS5" s="35" t="str">
        <f>IF('ต.ค. ภ.2'!W5="","",'ต.ค. ภ.2'!W5)</f>
        <v/>
      </c>
      <c r="HT5" s="35" t="str">
        <f>IF('ต.ค. ภ.2'!X5="","",'ต.ค. ภ.2'!X5)</f>
        <v/>
      </c>
      <c r="HU5" s="35" t="str">
        <f>IF('ต.ค. ภ.2'!Y5="","",'ต.ค. ภ.2'!Y5)</f>
        <v/>
      </c>
      <c r="HV5" s="35" t="str">
        <f>IF('ต.ค. ภ.2'!Z5="","",'ต.ค. ภ.2'!Z5)</f>
        <v/>
      </c>
      <c r="HW5" s="35" t="str">
        <f>IF('ต.ค. ภ.2'!AA5="","",'ต.ค. ภ.2'!AA5)</f>
        <v/>
      </c>
      <c r="HX5" s="35" t="str">
        <f>IF('ต.ค. ภ.2'!AB5="","",'ต.ค. ภ.2'!AB5)</f>
        <v/>
      </c>
      <c r="HY5" s="35" t="str">
        <f>IF('ต.ค. ภ.2'!AC5="","",'ต.ค. ภ.2'!AC5)</f>
        <v/>
      </c>
      <c r="HZ5" s="35" t="str">
        <f>IF('ต.ค. ภ.2'!AD5="","",'ต.ค. ภ.2'!AD5)</f>
        <v/>
      </c>
      <c r="IA5" s="35" t="str">
        <f>IF('ต.ค. ภ.2'!AE5="","",'ต.ค. ภ.2'!AE5)</f>
        <v/>
      </c>
      <c r="IB5" s="35" t="str">
        <f>IF('ต.ค. ภ.2'!AF5="","",'ต.ค. ภ.2'!AF5)</f>
        <v/>
      </c>
      <c r="IC5" s="35" t="str">
        <f>IF('ต.ค. ภ.2'!AG5="","",'ต.ค. ภ.2'!AG5)</f>
        <v/>
      </c>
      <c r="ID5" s="35" t="str">
        <f>IF('ต.ค. ภ.2'!AH5="","",'ต.ค. ภ.2'!AH5)</f>
        <v/>
      </c>
      <c r="IE5" s="35">
        <f>IF('ต.ค. ภ.2'!AI5="","",'ต.ค. ภ.2'!AI5)</f>
        <v>0</v>
      </c>
      <c r="IF5" s="34">
        <f t="shared" ref="IF5:IF48" si="45">$B5</f>
        <v>2</v>
      </c>
      <c r="IG5" s="35"/>
      <c r="IH5" s="35" t="str">
        <f>IF('พ.ย.'!D5="","",'พ.ย.'!D5)</f>
        <v/>
      </c>
      <c r="II5" s="35" t="str">
        <f>IF('พ.ย.'!E5="","",'พ.ย.'!E5)</f>
        <v/>
      </c>
      <c r="IJ5" s="35" t="str">
        <f>IF('พ.ย.'!F5="","",'พ.ย.'!F5)</f>
        <v/>
      </c>
      <c r="IK5" s="35" t="str">
        <f>IF('พ.ย.'!G5="","",'พ.ย.'!G5)</f>
        <v/>
      </c>
      <c r="IL5" s="35" t="str">
        <f>IF('พ.ย.'!H5="","",'พ.ย.'!H5)</f>
        <v/>
      </c>
      <c r="IM5" s="35" t="str">
        <f>IF('พ.ย.'!I5="","",'พ.ย.'!I5)</f>
        <v/>
      </c>
      <c r="IN5" s="35" t="str">
        <f>IF('พ.ย.'!J5="","",'พ.ย.'!J5)</f>
        <v/>
      </c>
      <c r="IO5" s="35" t="str">
        <f>IF('พ.ย.'!K5="","",'พ.ย.'!K5)</f>
        <v/>
      </c>
      <c r="IP5" s="35" t="str">
        <f>IF('พ.ย.'!L5="","",'พ.ย.'!L5)</f>
        <v/>
      </c>
      <c r="IQ5" s="35" t="str">
        <f>IF('พ.ย.'!M5="","",'พ.ย.'!M5)</f>
        <v/>
      </c>
      <c r="IR5" s="35" t="str">
        <f>IF('พ.ย.'!N5="","",'พ.ย.'!N5)</f>
        <v/>
      </c>
      <c r="IS5" s="35" t="str">
        <f>IF('พ.ย.'!O5="","",'พ.ย.'!O5)</f>
        <v/>
      </c>
      <c r="IT5" s="35" t="str">
        <f>IF('พ.ย.'!P5="","",'พ.ย.'!P5)</f>
        <v/>
      </c>
      <c r="IU5" s="35" t="str">
        <f>IF('พ.ย.'!Q5="","",'พ.ย.'!Q5)</f>
        <v/>
      </c>
      <c r="IV5" s="35" t="str">
        <f>IF('พ.ย.'!R5="","",'พ.ย.'!R5)</f>
        <v/>
      </c>
      <c r="IW5" s="35" t="str">
        <f>IF('พ.ย.'!S5="","",'พ.ย.'!S5)</f>
        <v/>
      </c>
      <c r="IX5" s="35" t="str">
        <f>IF('พ.ย.'!T5="","",'พ.ย.'!T5)</f>
        <v/>
      </c>
      <c r="IY5" s="35" t="str">
        <f>IF('พ.ย.'!U5="","",'พ.ย.'!U5)</f>
        <v/>
      </c>
      <c r="IZ5" s="35" t="str">
        <f>IF('พ.ย.'!V5="","",'พ.ย.'!V5)</f>
        <v/>
      </c>
      <c r="JA5" s="35" t="str">
        <f>IF('พ.ย.'!W5="","",'พ.ย.'!W5)</f>
        <v/>
      </c>
      <c r="JB5" s="35" t="str">
        <f>IF('พ.ย.'!X5="","",'พ.ย.'!X5)</f>
        <v/>
      </c>
      <c r="JC5" s="35" t="str">
        <f>IF('พ.ย.'!Y5="","",'พ.ย.'!Y5)</f>
        <v/>
      </c>
      <c r="JD5" s="35" t="str">
        <f>IF('พ.ย.'!Z5="","",'พ.ย.'!Z5)</f>
        <v/>
      </c>
      <c r="JE5" s="35" t="str">
        <f>IF('พ.ย.'!AA5="","",'พ.ย.'!AA5)</f>
        <v/>
      </c>
      <c r="JF5" s="35" t="str">
        <f>IF('พ.ย.'!AB5="","",'พ.ย.'!AB5)</f>
        <v/>
      </c>
      <c r="JG5" s="35" t="str">
        <f>IF('พ.ย.'!AC5="","",'พ.ย.'!AC5)</f>
        <v/>
      </c>
      <c r="JH5" s="35" t="str">
        <f>IF('พ.ย.'!AD5="","",'พ.ย.'!AD5)</f>
        <v/>
      </c>
      <c r="JI5" s="35" t="str">
        <f>IF('พ.ย.'!AE5="","",'พ.ย.'!AE5)</f>
        <v/>
      </c>
      <c r="JJ5" s="35" t="str">
        <f>IF('พ.ย.'!AF5="","",'พ.ย.'!AF5)</f>
        <v/>
      </c>
      <c r="JK5" s="35" t="str">
        <f>IF('พ.ย.'!AG5="","",'พ.ย.'!AG5)</f>
        <v/>
      </c>
      <c r="JL5" s="35" t="str">
        <f>IF('พ.ย.'!AH5="","",'พ.ย.'!AH5)</f>
        <v/>
      </c>
      <c r="JM5" s="35">
        <f>IF('พ.ย.'!AI5="","",'พ.ย.'!AI5)</f>
        <v>0</v>
      </c>
      <c r="JN5" s="34">
        <f t="shared" ref="JN5:JN48" si="46">$B5</f>
        <v>2</v>
      </c>
      <c r="JO5" s="35"/>
      <c r="JP5" s="35" t="str">
        <f>IF('ธ.ค.'!D5="","",'ธ.ค.'!D5)</f>
        <v/>
      </c>
      <c r="JQ5" s="35" t="str">
        <f>IF('ธ.ค.'!E5="","",'ธ.ค.'!E5)</f>
        <v/>
      </c>
      <c r="JR5" s="35" t="str">
        <f>IF('ธ.ค.'!F5="","",'ธ.ค.'!F5)</f>
        <v/>
      </c>
      <c r="JS5" s="35" t="str">
        <f>IF('ธ.ค.'!G5="","",'ธ.ค.'!G5)</f>
        <v/>
      </c>
      <c r="JT5" s="35" t="str">
        <f>IF('ธ.ค.'!H5="","",'ธ.ค.'!H5)</f>
        <v/>
      </c>
      <c r="JU5" s="35" t="str">
        <f>IF('ธ.ค.'!I5="","",'ธ.ค.'!I5)</f>
        <v/>
      </c>
      <c r="JV5" s="35" t="str">
        <f>IF('ธ.ค.'!J5="","",'ธ.ค.'!J5)</f>
        <v/>
      </c>
      <c r="JW5" s="35" t="str">
        <f>IF('ธ.ค.'!K5="","",'ธ.ค.'!K5)</f>
        <v/>
      </c>
      <c r="JX5" s="35" t="str">
        <f>IF('ธ.ค.'!L5="","",'ธ.ค.'!L5)</f>
        <v/>
      </c>
      <c r="JY5" s="35" t="str">
        <f>IF('ธ.ค.'!M5="","",'ธ.ค.'!M5)</f>
        <v/>
      </c>
      <c r="JZ5" s="35" t="str">
        <f>IF('ธ.ค.'!N5="","",'ธ.ค.'!N5)</f>
        <v/>
      </c>
      <c r="KA5" s="35" t="str">
        <f>IF('ธ.ค.'!O5="","",'ธ.ค.'!O5)</f>
        <v/>
      </c>
      <c r="KB5" s="35" t="str">
        <f>IF('ธ.ค.'!P5="","",'ธ.ค.'!P5)</f>
        <v/>
      </c>
      <c r="KC5" s="35" t="str">
        <f>IF('ธ.ค.'!Q5="","",'ธ.ค.'!Q5)</f>
        <v/>
      </c>
      <c r="KD5" s="35" t="str">
        <f>IF('ธ.ค.'!R5="","",'ธ.ค.'!R5)</f>
        <v/>
      </c>
      <c r="KE5" s="35" t="str">
        <f>IF('ธ.ค.'!S5="","",'ธ.ค.'!S5)</f>
        <v/>
      </c>
      <c r="KF5" s="35" t="str">
        <f>IF('ธ.ค.'!T5="","",'ธ.ค.'!T5)</f>
        <v/>
      </c>
      <c r="KG5" s="35" t="str">
        <f>IF('ธ.ค.'!U5="","",'ธ.ค.'!U5)</f>
        <v/>
      </c>
      <c r="KH5" s="35" t="str">
        <f>IF('ธ.ค.'!V5="","",'ธ.ค.'!V5)</f>
        <v/>
      </c>
      <c r="KI5" s="35" t="str">
        <f>IF('ธ.ค.'!W5="","",'ธ.ค.'!W5)</f>
        <v/>
      </c>
      <c r="KJ5" s="35" t="str">
        <f>IF('ธ.ค.'!X5="","",'ธ.ค.'!X5)</f>
        <v/>
      </c>
      <c r="KK5" s="35" t="str">
        <f>IF('ธ.ค.'!Y5="","",'ธ.ค.'!Y5)</f>
        <v/>
      </c>
      <c r="KL5" s="35" t="str">
        <f>IF('ธ.ค.'!Z5="","",'ธ.ค.'!Z5)</f>
        <v/>
      </c>
      <c r="KM5" s="35" t="str">
        <f>IF('ธ.ค.'!AA5="","",'ธ.ค.'!AA5)</f>
        <v/>
      </c>
      <c r="KN5" s="35" t="str">
        <f>IF('ธ.ค.'!AB5="","",'ธ.ค.'!AB5)</f>
        <v/>
      </c>
      <c r="KO5" s="35" t="str">
        <f>IF('ธ.ค.'!AC5="","",'ธ.ค.'!AC5)</f>
        <v/>
      </c>
      <c r="KP5" s="35" t="str">
        <f>IF('ธ.ค.'!AD5="","",'ธ.ค.'!AD5)</f>
        <v/>
      </c>
      <c r="KQ5" s="35" t="str">
        <f>IF('ธ.ค.'!AE5="","",'ธ.ค.'!AE5)</f>
        <v/>
      </c>
      <c r="KR5" s="35" t="str">
        <f>IF('ธ.ค.'!AF5="","",'ธ.ค.'!AF5)</f>
        <v/>
      </c>
      <c r="KS5" s="35" t="str">
        <f>IF('ธ.ค.'!AG5="","",'ธ.ค.'!AG5)</f>
        <v/>
      </c>
      <c r="KT5" s="35" t="str">
        <f>IF('ธ.ค.'!AH5="","",'ธ.ค.'!AH5)</f>
        <v/>
      </c>
      <c r="KU5" s="35">
        <f>IF('ธ.ค.'!AI5="","",'ธ.ค.'!AI5)</f>
        <v>0</v>
      </c>
      <c r="KV5" s="34">
        <f t="shared" ref="KV5:KV48" si="47">$B5</f>
        <v>2</v>
      </c>
      <c r="KW5" s="35"/>
      <c r="KX5" s="35" t="str">
        <f>IF('ม.ค.'!D5="","",'ม.ค.'!D5)</f>
        <v/>
      </c>
      <c r="KY5" s="35" t="str">
        <f>IF('ม.ค.'!E5="","",'ม.ค.'!E5)</f>
        <v/>
      </c>
      <c r="KZ5" s="35" t="str">
        <f>IF('ม.ค.'!F5="","",'ม.ค.'!F5)</f>
        <v/>
      </c>
      <c r="LA5" s="35" t="str">
        <f>IF('ม.ค.'!G5="","",'ม.ค.'!G5)</f>
        <v/>
      </c>
      <c r="LB5" s="35" t="str">
        <f>IF('ม.ค.'!H5="","",'ม.ค.'!H5)</f>
        <v/>
      </c>
      <c r="LC5" s="35" t="str">
        <f>IF('ม.ค.'!I5="","",'ม.ค.'!I5)</f>
        <v/>
      </c>
      <c r="LD5" s="35" t="str">
        <f>IF('ม.ค.'!J5="","",'ม.ค.'!J5)</f>
        <v/>
      </c>
      <c r="LE5" s="35" t="str">
        <f>IF('ม.ค.'!K5="","",'ม.ค.'!K5)</f>
        <v/>
      </c>
      <c r="LF5" s="35" t="str">
        <f>IF('ม.ค.'!L5="","",'ม.ค.'!L5)</f>
        <v/>
      </c>
      <c r="LG5" s="35" t="str">
        <f>IF('ม.ค.'!M5="","",'ม.ค.'!M5)</f>
        <v/>
      </c>
      <c r="LH5" s="35" t="str">
        <f>IF('ม.ค.'!N5="","",'ม.ค.'!N5)</f>
        <v/>
      </c>
      <c r="LI5" s="35" t="str">
        <f>IF('ม.ค.'!O5="","",'ม.ค.'!O5)</f>
        <v/>
      </c>
      <c r="LJ5" s="35" t="str">
        <f>IF('ม.ค.'!P5="","",'ม.ค.'!P5)</f>
        <v/>
      </c>
      <c r="LK5" s="35" t="str">
        <f>IF('ม.ค.'!Q5="","",'ม.ค.'!Q5)</f>
        <v/>
      </c>
      <c r="LL5" s="35" t="str">
        <f>IF('ม.ค.'!R5="","",'ม.ค.'!R5)</f>
        <v/>
      </c>
      <c r="LM5" s="35" t="str">
        <f>IF('ม.ค.'!S5="","",'ม.ค.'!S5)</f>
        <v/>
      </c>
      <c r="LN5" s="35" t="str">
        <f>IF('ม.ค.'!T5="","",'ม.ค.'!T5)</f>
        <v/>
      </c>
      <c r="LO5" s="35" t="str">
        <f>IF('ม.ค.'!U5="","",'ม.ค.'!U5)</f>
        <v/>
      </c>
      <c r="LP5" s="35" t="str">
        <f>IF('ม.ค.'!V5="","",'ม.ค.'!V5)</f>
        <v/>
      </c>
      <c r="LQ5" s="35" t="str">
        <f>IF('ม.ค.'!W5="","",'ม.ค.'!W5)</f>
        <v/>
      </c>
      <c r="LR5" s="35" t="str">
        <f>IF('ม.ค.'!X5="","",'ม.ค.'!X5)</f>
        <v/>
      </c>
      <c r="LS5" s="35" t="str">
        <f>IF('ม.ค.'!Y5="","",'ม.ค.'!Y5)</f>
        <v/>
      </c>
      <c r="LT5" s="35" t="str">
        <f>IF('ม.ค.'!Z5="","",'ม.ค.'!Z5)</f>
        <v/>
      </c>
      <c r="LU5" s="35" t="str">
        <f>IF('ม.ค.'!AA5="","",'ม.ค.'!AA5)</f>
        <v/>
      </c>
      <c r="LV5" s="35" t="str">
        <f>IF('ม.ค.'!AB5="","",'ม.ค.'!AB5)</f>
        <v/>
      </c>
      <c r="LW5" s="35" t="str">
        <f>IF('ม.ค.'!AC5="","",'ม.ค.'!AC5)</f>
        <v/>
      </c>
      <c r="LX5" s="35" t="str">
        <f>IF('ม.ค.'!AD5="","",'ม.ค.'!AD5)</f>
        <v/>
      </c>
      <c r="LY5" s="35" t="str">
        <f>IF('ม.ค.'!AE5="","",'ม.ค.'!AE5)</f>
        <v/>
      </c>
      <c r="LZ5" s="35" t="str">
        <f>IF('ม.ค.'!AF5="","",'ม.ค.'!AF5)</f>
        <v/>
      </c>
      <c r="MA5" s="35" t="str">
        <f>IF('ม.ค.'!AG5="","",'ม.ค.'!AG5)</f>
        <v/>
      </c>
      <c r="MB5" s="35" t="str">
        <f>IF('ม.ค.'!AH5="","",'ม.ค.'!AH5)</f>
        <v/>
      </c>
      <c r="MC5" s="35">
        <f>IF('ม.ค.'!AI5="","",'ม.ค.'!AI5)</f>
        <v>0</v>
      </c>
      <c r="MD5" s="34">
        <f t="shared" ref="MD5:MD48" si="48">$B5</f>
        <v>2</v>
      </c>
      <c r="ME5" s="35"/>
      <c r="MF5" s="35" t="str">
        <f>IF('ก.พ.'!D5="","",'ก.พ.'!D5)</f>
        <v/>
      </c>
      <c r="MG5" s="35" t="str">
        <f>IF('ก.พ.'!E5="","",'ก.พ.'!E5)</f>
        <v/>
      </c>
      <c r="MH5" s="35" t="str">
        <f>IF('ก.พ.'!F5="","",'ก.พ.'!F5)</f>
        <v/>
      </c>
      <c r="MI5" s="35" t="str">
        <f>IF('ก.พ.'!G5="","",'ก.พ.'!G5)</f>
        <v/>
      </c>
      <c r="MJ5" s="35" t="str">
        <f>IF('ก.พ.'!H5="","",'ก.พ.'!H5)</f>
        <v/>
      </c>
      <c r="MK5" s="35" t="str">
        <f>IF('ก.พ.'!I5="","",'ก.พ.'!I5)</f>
        <v/>
      </c>
      <c r="ML5" s="35" t="str">
        <f>IF('ก.พ.'!J5="","",'ก.พ.'!J5)</f>
        <v/>
      </c>
      <c r="MM5" s="35" t="str">
        <f>IF('ก.พ.'!K5="","",'ก.พ.'!K5)</f>
        <v/>
      </c>
      <c r="MN5" s="35" t="str">
        <f>IF('ก.พ.'!L5="","",'ก.พ.'!L5)</f>
        <v/>
      </c>
      <c r="MO5" s="35" t="str">
        <f>IF('ก.พ.'!M5="","",'ก.พ.'!M5)</f>
        <v/>
      </c>
      <c r="MP5" s="35" t="str">
        <f>IF('ก.พ.'!N5="","",'ก.พ.'!N5)</f>
        <v/>
      </c>
      <c r="MQ5" s="35" t="str">
        <f>IF('ก.พ.'!O5="","",'ก.พ.'!O5)</f>
        <v/>
      </c>
      <c r="MR5" s="35" t="str">
        <f>IF('ก.พ.'!P5="","",'ก.พ.'!P5)</f>
        <v/>
      </c>
      <c r="MS5" s="35" t="str">
        <f>IF('ก.พ.'!Q5="","",'ก.พ.'!Q5)</f>
        <v/>
      </c>
      <c r="MT5" s="35" t="str">
        <f>IF('ก.พ.'!R5="","",'ก.พ.'!R5)</f>
        <v/>
      </c>
      <c r="MU5" s="35" t="str">
        <f>IF('ก.พ.'!S5="","",'ก.พ.'!S5)</f>
        <v/>
      </c>
      <c r="MV5" s="35" t="str">
        <f>IF('ก.พ.'!T5="","",'ก.พ.'!T5)</f>
        <v/>
      </c>
      <c r="MW5" s="35" t="str">
        <f>IF('ก.พ.'!U5="","",'ก.พ.'!U5)</f>
        <v/>
      </c>
      <c r="MX5" s="35" t="str">
        <f>IF('ก.พ.'!V5="","",'ก.พ.'!V5)</f>
        <v/>
      </c>
      <c r="MY5" s="35" t="str">
        <f>IF('ก.พ.'!W5="","",'ก.พ.'!W5)</f>
        <v/>
      </c>
      <c r="MZ5" s="35" t="str">
        <f>IF('ก.พ.'!X5="","",'ก.พ.'!X5)</f>
        <v/>
      </c>
      <c r="NA5" s="35" t="str">
        <f>IF('ก.พ.'!Y5="","",'ก.พ.'!Y5)</f>
        <v/>
      </c>
      <c r="NB5" s="35" t="str">
        <f>IF('ก.พ.'!Z5="","",'ก.พ.'!Z5)</f>
        <v/>
      </c>
      <c r="NC5" s="35" t="str">
        <f>IF('ก.พ.'!AA5="","",'ก.พ.'!AA5)</f>
        <v/>
      </c>
      <c r="ND5" s="35" t="str">
        <f>IF('ก.พ.'!AB5="","",'ก.พ.'!AB5)</f>
        <v/>
      </c>
      <c r="NE5" s="35" t="str">
        <f>IF('ก.พ.'!AC5="","",'ก.พ.'!AC5)</f>
        <v/>
      </c>
      <c r="NF5" s="35" t="str">
        <f>IF('ก.พ.'!AD5="","",'ก.พ.'!AD5)</f>
        <v/>
      </c>
      <c r="NG5" s="35" t="str">
        <f>IF('ก.พ.'!AE5="","",'ก.พ.'!AE5)</f>
        <v/>
      </c>
      <c r="NH5" s="35" t="str">
        <f>IF('ก.พ.'!AF5="","",'ก.พ.'!AF5)</f>
        <v/>
      </c>
      <c r="NI5" s="35" t="str">
        <f>IF('ก.พ.'!AG5="","",'ก.พ.'!AG5)</f>
        <v/>
      </c>
      <c r="NJ5" s="35" t="str">
        <f>IF('ก.พ.'!AH5="","",'ก.พ.'!AH5)</f>
        <v/>
      </c>
      <c r="NK5" s="35">
        <f>IF('ก.พ.'!AI5="","",'ก.พ.'!AI5)</f>
        <v>0</v>
      </c>
      <c r="NL5" s="34">
        <f t="shared" ref="NL5:NL48" si="49">$B5</f>
        <v>2</v>
      </c>
      <c r="NM5" s="35"/>
      <c r="NN5" s="35" t="str">
        <f>IF('มี.ค.'!D5="","",'มี.ค.'!D5)</f>
        <v/>
      </c>
      <c r="NO5" s="35" t="str">
        <f>IF('มี.ค.'!E5="","",'มี.ค.'!E5)</f>
        <v/>
      </c>
      <c r="NP5" s="35" t="str">
        <f>IF('มี.ค.'!F5="","",'มี.ค.'!F5)</f>
        <v/>
      </c>
      <c r="NQ5" s="35" t="str">
        <f>IF('มี.ค.'!G5="","",'มี.ค.'!G5)</f>
        <v/>
      </c>
      <c r="NR5" s="35" t="str">
        <f>IF('มี.ค.'!H5="","",'มี.ค.'!H5)</f>
        <v/>
      </c>
      <c r="NS5" s="35" t="str">
        <f>IF('มี.ค.'!I5="","",'มี.ค.'!I5)</f>
        <v/>
      </c>
      <c r="NT5" s="35" t="str">
        <f>IF('มี.ค.'!J5="","",'มี.ค.'!J5)</f>
        <v/>
      </c>
      <c r="NU5" s="35" t="str">
        <f>IF('มี.ค.'!K5="","",'มี.ค.'!K5)</f>
        <v/>
      </c>
      <c r="NV5" s="35" t="str">
        <f>IF('มี.ค.'!L5="","",'มี.ค.'!L5)</f>
        <v/>
      </c>
      <c r="NW5" s="35" t="str">
        <f>IF('มี.ค.'!M5="","",'มี.ค.'!M5)</f>
        <v/>
      </c>
      <c r="NX5" s="35" t="str">
        <f>IF('มี.ค.'!N5="","",'มี.ค.'!N5)</f>
        <v/>
      </c>
      <c r="NY5" s="35" t="str">
        <f>IF('มี.ค.'!O5="","",'มี.ค.'!O5)</f>
        <v/>
      </c>
      <c r="NZ5" s="35" t="str">
        <f>IF('มี.ค.'!P5="","",'มี.ค.'!P5)</f>
        <v/>
      </c>
      <c r="OA5" s="35" t="str">
        <f>IF('มี.ค.'!Q5="","",'มี.ค.'!Q5)</f>
        <v/>
      </c>
      <c r="OB5" s="35" t="str">
        <f>IF('มี.ค.'!R5="","",'มี.ค.'!R5)</f>
        <v/>
      </c>
      <c r="OC5" s="35" t="str">
        <f>IF('มี.ค.'!S5="","",'มี.ค.'!S5)</f>
        <v/>
      </c>
      <c r="OD5" s="35" t="str">
        <f>IF('มี.ค.'!T5="","",'มี.ค.'!T5)</f>
        <v/>
      </c>
      <c r="OE5" s="35" t="str">
        <f>IF('มี.ค.'!U5="","",'มี.ค.'!U5)</f>
        <v/>
      </c>
      <c r="OF5" s="35" t="str">
        <f>IF('มี.ค.'!V5="","",'มี.ค.'!V5)</f>
        <v/>
      </c>
      <c r="OG5" s="35" t="str">
        <f>IF('มี.ค.'!W5="","",'มี.ค.'!W5)</f>
        <v/>
      </c>
      <c r="OH5" s="35" t="str">
        <f>IF('มี.ค.'!X5="","",'มี.ค.'!X5)</f>
        <v/>
      </c>
      <c r="OI5" s="35" t="str">
        <f>IF('มี.ค.'!Y5="","",'มี.ค.'!Y5)</f>
        <v/>
      </c>
      <c r="OJ5" s="35" t="str">
        <f>IF('มี.ค.'!Z5="","",'มี.ค.'!Z5)</f>
        <v/>
      </c>
      <c r="OK5" s="35" t="str">
        <f>IF('มี.ค.'!AA5="","",'มี.ค.'!AA5)</f>
        <v/>
      </c>
      <c r="OL5" s="35" t="str">
        <f>IF('มี.ค.'!AB5="","",'มี.ค.'!AB5)</f>
        <v/>
      </c>
      <c r="OM5" s="35" t="str">
        <f>IF('มี.ค.'!AC5="","",'มี.ค.'!AC5)</f>
        <v/>
      </c>
      <c r="ON5" s="35" t="str">
        <f>IF('มี.ค.'!AD5="","",'มี.ค.'!AD5)</f>
        <v/>
      </c>
      <c r="OO5" s="35" t="str">
        <f>IF('มี.ค.'!AE5="","",'มี.ค.'!AE5)</f>
        <v/>
      </c>
      <c r="OP5" s="35" t="str">
        <f>IF('มี.ค.'!AF5="","",'มี.ค.'!AF5)</f>
        <v/>
      </c>
      <c r="OQ5" s="35" t="str">
        <f>IF('มี.ค.'!AG5="","",'มี.ค.'!AG5)</f>
        <v/>
      </c>
      <c r="OR5" s="35" t="str">
        <f>IF('มี.ค.'!AH5="","",'มี.ค.'!AH5)</f>
        <v/>
      </c>
      <c r="OS5" s="35">
        <f>IF('มี.ค.'!AI5="","",'มี.ค.'!AI5)</f>
        <v>0</v>
      </c>
    </row>
    <row r="6" spans="1:409" ht="22.2" customHeight="1" x14ac:dyDescent="0.4">
      <c r="B6" s="34">
        <v>3</v>
      </c>
      <c r="C6" s="35"/>
      <c r="D6" s="35" t="str">
        <f>IF('พ.ค.'!D6="","",'พ.ค.'!D6)</f>
        <v/>
      </c>
      <c r="E6" s="35" t="str">
        <f>IF('พ.ค.'!E6="","",'พ.ค.'!E6)</f>
        <v/>
      </c>
      <c r="F6" s="35" t="str">
        <f>IF('พ.ค.'!F6="","",'พ.ค.'!F6)</f>
        <v/>
      </c>
      <c r="G6" s="35" t="str">
        <f>IF('พ.ค.'!G6="","",'พ.ค.'!G6)</f>
        <v/>
      </c>
      <c r="H6" s="35" t="str">
        <f>IF('พ.ค.'!H6="","",'พ.ค.'!H6)</f>
        <v/>
      </c>
      <c r="I6" s="35" t="str">
        <f>IF('พ.ค.'!I6="","",'พ.ค.'!I6)</f>
        <v/>
      </c>
      <c r="J6" s="35" t="str">
        <f>IF('พ.ค.'!J6="","",'พ.ค.'!J6)</f>
        <v/>
      </c>
      <c r="K6" s="35" t="str">
        <f>IF('พ.ค.'!K6="","",'พ.ค.'!K6)</f>
        <v/>
      </c>
      <c r="L6" s="35" t="str">
        <f>IF('พ.ค.'!L6="","",'พ.ค.'!L6)</f>
        <v/>
      </c>
      <c r="M6" s="35" t="str">
        <f>IF('พ.ค.'!M6="","",'พ.ค.'!M6)</f>
        <v/>
      </c>
      <c r="N6" s="35" t="str">
        <f>IF('พ.ค.'!N6="","",'พ.ค.'!N6)</f>
        <v/>
      </c>
      <c r="O6" s="35" t="str">
        <f>IF('พ.ค.'!O6="","",'พ.ค.'!O6)</f>
        <v/>
      </c>
      <c r="P6" s="35" t="str">
        <f>IF('พ.ค.'!P6="","",'พ.ค.'!P6)</f>
        <v/>
      </c>
      <c r="Q6" s="35" t="str">
        <f>IF('พ.ค.'!Q6="","",'พ.ค.'!Q6)</f>
        <v/>
      </c>
      <c r="R6" s="35" t="str">
        <f>IF('พ.ค.'!R6="","",'พ.ค.'!R6)</f>
        <v/>
      </c>
      <c r="S6" s="35" t="str">
        <f>IF('พ.ค.'!S6="","",'พ.ค.'!S6)</f>
        <v>/</v>
      </c>
      <c r="T6" s="35" t="str">
        <f>IF('พ.ค.'!T6="","",'พ.ค.'!T6)</f>
        <v/>
      </c>
      <c r="U6" s="35" t="str">
        <f>IF('พ.ค.'!U6="","",'พ.ค.'!U6)</f>
        <v/>
      </c>
      <c r="V6" s="35" t="str">
        <f>IF('พ.ค.'!V6="","",'พ.ค.'!V6)</f>
        <v>/</v>
      </c>
      <c r="W6" s="35" t="str">
        <f>IF('พ.ค.'!W6="","",'พ.ค.'!W6)</f>
        <v>/</v>
      </c>
      <c r="X6" s="35" t="str">
        <f>IF('พ.ค.'!X6="","",'พ.ค.'!X6)</f>
        <v>/</v>
      </c>
      <c r="Y6" s="35" t="str">
        <f>IF('พ.ค.'!Y6="","",'พ.ค.'!Y6)</f>
        <v>/</v>
      </c>
      <c r="Z6" s="35" t="str">
        <f>IF('พ.ค.'!Z6="","",'พ.ค.'!Z6)</f>
        <v>/</v>
      </c>
      <c r="AA6" s="35" t="str">
        <f>IF('พ.ค.'!AA6="","",'พ.ค.'!AA6)</f>
        <v/>
      </c>
      <c r="AB6" s="35" t="str">
        <f>IF('พ.ค.'!AB6="","",'พ.ค.'!AB6)</f>
        <v/>
      </c>
      <c r="AC6" s="35" t="str">
        <f>IF('พ.ค.'!AC6="","",'พ.ค.'!AC6)</f>
        <v>/</v>
      </c>
      <c r="AD6" s="35" t="str">
        <f>IF('พ.ค.'!AD6="","",'พ.ค.'!AD6)</f>
        <v>/</v>
      </c>
      <c r="AE6" s="35" t="str">
        <f>IF('พ.ค.'!AE6="","",'พ.ค.'!AE6)</f>
        <v>/</v>
      </c>
      <c r="AF6" s="35" t="str">
        <f>IF('พ.ค.'!AF6="","",'พ.ค.'!AF6)</f>
        <v>/</v>
      </c>
      <c r="AG6" s="35" t="str">
        <f>IF('พ.ค.'!AG6="","",'พ.ค.'!AG6)</f>
        <v>/</v>
      </c>
      <c r="AH6" s="35" t="str">
        <f>IF('พ.ค.'!AH6="","",'พ.ค.'!AH6)</f>
        <v/>
      </c>
      <c r="AI6" s="35">
        <f>IF('พ.ค.'!AI6="","",'พ.ค.'!AI6)</f>
        <v>11</v>
      </c>
      <c r="AJ6" s="34">
        <f t="shared" si="39"/>
        <v>3</v>
      </c>
      <c r="AK6" s="35"/>
      <c r="AL6" s="35" t="str">
        <f>IF('มิ.ย.'!D6="","",'มิ.ย.'!D6)</f>
        <v/>
      </c>
      <c r="AM6" s="35" t="str">
        <f>IF('มิ.ย.'!E6="","",'มิ.ย.'!E6)</f>
        <v/>
      </c>
      <c r="AN6" s="35" t="str">
        <f>IF('มิ.ย.'!F6="","",'มิ.ย.'!F6)</f>
        <v/>
      </c>
      <c r="AO6" s="35" t="str">
        <f>IF('มิ.ย.'!G6="","",'มิ.ย.'!G6)</f>
        <v/>
      </c>
      <c r="AP6" s="35" t="str">
        <f>IF('มิ.ย.'!H6="","",'มิ.ย.'!H6)</f>
        <v/>
      </c>
      <c r="AQ6" s="35" t="str">
        <f>IF('มิ.ย.'!I6="","",'มิ.ย.'!I6)</f>
        <v/>
      </c>
      <c r="AR6" s="35" t="str">
        <f>IF('มิ.ย.'!J6="","",'มิ.ย.'!J6)</f>
        <v/>
      </c>
      <c r="AS6" s="35" t="str">
        <f>IF('มิ.ย.'!K6="","",'มิ.ย.'!K6)</f>
        <v/>
      </c>
      <c r="AT6" s="35" t="str">
        <f>IF('มิ.ย.'!L6="","",'มิ.ย.'!L6)</f>
        <v/>
      </c>
      <c r="AU6" s="35" t="str">
        <f>IF('มิ.ย.'!M6="","",'มิ.ย.'!M6)</f>
        <v/>
      </c>
      <c r="AV6" s="35" t="str">
        <f>IF('มิ.ย.'!N6="","",'มิ.ย.'!N6)</f>
        <v/>
      </c>
      <c r="AW6" s="35" t="str">
        <f>IF('มิ.ย.'!O6="","",'มิ.ย.'!O6)</f>
        <v/>
      </c>
      <c r="AX6" s="35" t="str">
        <f>IF('มิ.ย.'!P6="","",'มิ.ย.'!P6)</f>
        <v/>
      </c>
      <c r="AY6" s="35" t="str">
        <f>IF('มิ.ย.'!Q6="","",'มิ.ย.'!Q6)</f>
        <v/>
      </c>
      <c r="AZ6" s="35" t="str">
        <f>IF('มิ.ย.'!R6="","",'มิ.ย.'!R6)</f>
        <v/>
      </c>
      <c r="BA6" s="35" t="str">
        <f>IF('มิ.ย.'!S6="","",'มิ.ย.'!S6)</f>
        <v/>
      </c>
      <c r="BB6" s="35" t="str">
        <f>IF('มิ.ย.'!T6="","",'มิ.ย.'!T6)</f>
        <v/>
      </c>
      <c r="BC6" s="35" t="str">
        <f>IF('มิ.ย.'!U6="","",'มิ.ย.'!U6)</f>
        <v/>
      </c>
      <c r="BD6" s="35" t="str">
        <f>IF('มิ.ย.'!V6="","",'มิ.ย.'!V6)</f>
        <v/>
      </c>
      <c r="BE6" s="35" t="str">
        <f>IF('มิ.ย.'!W6="","",'มิ.ย.'!W6)</f>
        <v/>
      </c>
      <c r="BF6" s="35" t="str">
        <f>IF('มิ.ย.'!X6="","",'มิ.ย.'!X6)</f>
        <v/>
      </c>
      <c r="BG6" s="35" t="str">
        <f>IF('มิ.ย.'!Y6="","",'มิ.ย.'!Y6)</f>
        <v/>
      </c>
      <c r="BH6" s="35" t="str">
        <f>IF('มิ.ย.'!Z6="","",'มิ.ย.'!Z6)</f>
        <v/>
      </c>
      <c r="BI6" s="35" t="str">
        <f>IF('มิ.ย.'!AA6="","",'มิ.ย.'!AA6)</f>
        <v/>
      </c>
      <c r="BJ6" s="35" t="str">
        <f>IF('มิ.ย.'!AB6="","",'มิ.ย.'!AB6)</f>
        <v/>
      </c>
      <c r="BK6" s="35" t="str">
        <f>IF('มิ.ย.'!AC6="","",'มิ.ย.'!AC6)</f>
        <v/>
      </c>
      <c r="BL6" s="35" t="str">
        <f>IF('มิ.ย.'!AD6="","",'มิ.ย.'!AD6)</f>
        <v/>
      </c>
      <c r="BM6" s="35" t="str">
        <f>IF('มิ.ย.'!AE6="","",'มิ.ย.'!AE6)</f>
        <v/>
      </c>
      <c r="BN6" s="35" t="str">
        <f>IF('มิ.ย.'!AF6="","",'มิ.ย.'!AF6)</f>
        <v/>
      </c>
      <c r="BO6" s="35" t="str">
        <f>IF('มิ.ย.'!AG6="","",'มิ.ย.'!AG6)</f>
        <v/>
      </c>
      <c r="BP6" s="35" t="str">
        <f>IF('มิ.ย.'!AH6="","",'มิ.ย.'!AH6)</f>
        <v/>
      </c>
      <c r="BQ6" s="35">
        <f>IF('มิ.ย.'!AI6="","",'มิ.ย.'!AI6)</f>
        <v>0</v>
      </c>
      <c r="BR6" s="34">
        <f t="shared" si="40"/>
        <v>3</v>
      </c>
      <c r="BS6" s="35"/>
      <c r="BT6" s="35" t="str">
        <f>IF('ก.ค.'!D6="","",'ก.ค.'!D6)</f>
        <v/>
      </c>
      <c r="BU6" s="35" t="str">
        <f>IF('ก.ค.'!E6="","",'ก.ค.'!E6)</f>
        <v/>
      </c>
      <c r="BV6" s="35" t="str">
        <f>IF('ก.ค.'!F6="","",'ก.ค.'!F6)</f>
        <v/>
      </c>
      <c r="BW6" s="35" t="str">
        <f>IF('ก.ค.'!G6="","",'ก.ค.'!G6)</f>
        <v/>
      </c>
      <c r="BX6" s="35" t="str">
        <f>IF('ก.ค.'!H6="","",'ก.ค.'!H6)</f>
        <v/>
      </c>
      <c r="BY6" s="35" t="str">
        <f>IF('ก.ค.'!I6="","",'ก.ค.'!I6)</f>
        <v/>
      </c>
      <c r="BZ6" s="35" t="str">
        <f>IF('ก.ค.'!J6="","",'ก.ค.'!J6)</f>
        <v/>
      </c>
      <c r="CA6" s="35" t="str">
        <f>IF('ก.ค.'!K6="","",'ก.ค.'!K6)</f>
        <v/>
      </c>
      <c r="CB6" s="35" t="str">
        <f>IF('ก.ค.'!L6="","",'ก.ค.'!L6)</f>
        <v/>
      </c>
      <c r="CC6" s="35" t="str">
        <f>IF('ก.ค.'!M6="","",'ก.ค.'!M6)</f>
        <v/>
      </c>
      <c r="CD6" s="35" t="str">
        <f>IF('ก.ค.'!N6="","",'ก.ค.'!N6)</f>
        <v/>
      </c>
      <c r="CE6" s="35" t="str">
        <f>IF('ก.ค.'!O6="","",'ก.ค.'!O6)</f>
        <v/>
      </c>
      <c r="CF6" s="35" t="str">
        <f>IF('ก.ค.'!P6="","",'ก.ค.'!P6)</f>
        <v/>
      </c>
      <c r="CG6" s="35" t="str">
        <f>IF('ก.ค.'!Q6="","",'ก.ค.'!Q6)</f>
        <v/>
      </c>
      <c r="CH6" s="35" t="str">
        <f>IF('ก.ค.'!R6="","",'ก.ค.'!R6)</f>
        <v/>
      </c>
      <c r="CI6" s="35" t="str">
        <f>IF('ก.ค.'!S6="","",'ก.ค.'!S6)</f>
        <v/>
      </c>
      <c r="CJ6" s="35" t="str">
        <f>IF('ก.ค.'!T6="","",'ก.ค.'!T6)</f>
        <v/>
      </c>
      <c r="CK6" s="35" t="str">
        <f>IF('ก.ค.'!U6="","",'ก.ค.'!U6)</f>
        <v/>
      </c>
      <c r="CL6" s="35" t="str">
        <f>IF('ก.ค.'!V6="","",'ก.ค.'!V6)</f>
        <v/>
      </c>
      <c r="CM6" s="35" t="str">
        <f>IF('ก.ค.'!W6="","",'ก.ค.'!W6)</f>
        <v/>
      </c>
      <c r="CN6" s="35" t="str">
        <f>IF('ก.ค.'!X6="","",'ก.ค.'!X6)</f>
        <v/>
      </c>
      <c r="CO6" s="35" t="str">
        <f>IF('ก.ค.'!Y6="","",'ก.ค.'!Y6)</f>
        <v/>
      </c>
      <c r="CP6" s="35" t="str">
        <f>IF('ก.ค.'!Z6="","",'ก.ค.'!Z6)</f>
        <v/>
      </c>
      <c r="CQ6" s="35" t="str">
        <f>IF('ก.ค.'!AA6="","",'ก.ค.'!AA6)</f>
        <v/>
      </c>
      <c r="CR6" s="35" t="str">
        <f>IF('ก.ค.'!AB6="","",'ก.ค.'!AB6)</f>
        <v/>
      </c>
      <c r="CS6" s="35" t="str">
        <f>IF('ก.ค.'!AC6="","",'ก.ค.'!AC6)</f>
        <v/>
      </c>
      <c r="CT6" s="35" t="str">
        <f>IF('ก.ค.'!AD6="","",'ก.ค.'!AD6)</f>
        <v/>
      </c>
      <c r="CU6" s="35" t="str">
        <f>IF('ก.ค.'!AE6="","",'ก.ค.'!AE6)</f>
        <v/>
      </c>
      <c r="CV6" s="35" t="str">
        <f>IF('ก.ค.'!AF6="","",'ก.ค.'!AF6)</f>
        <v/>
      </c>
      <c r="CW6" s="35" t="str">
        <f>IF('ก.ค.'!AG6="","",'ก.ค.'!AG6)</f>
        <v/>
      </c>
      <c r="CX6" s="35" t="str">
        <f>IF('ก.ค.'!AH6="","",'ก.ค.'!AH6)</f>
        <v/>
      </c>
      <c r="CY6" s="35">
        <f>IF('ก.ค.'!AI6="","",'ก.ค.'!AI6)</f>
        <v>0</v>
      </c>
      <c r="CZ6" s="34">
        <f t="shared" si="41"/>
        <v>3</v>
      </c>
      <c r="DA6" s="35"/>
      <c r="DB6" s="35" t="str">
        <f>IF('ส.ค.'!D6="","",'ส.ค.'!D6)</f>
        <v/>
      </c>
      <c r="DC6" s="35" t="str">
        <f>IF('ส.ค.'!E6="","",'ส.ค.'!E6)</f>
        <v/>
      </c>
      <c r="DD6" s="35" t="str">
        <f>IF('ส.ค.'!F6="","",'ส.ค.'!F6)</f>
        <v/>
      </c>
      <c r="DE6" s="35" t="str">
        <f>IF('ส.ค.'!G6="","",'ส.ค.'!G6)</f>
        <v/>
      </c>
      <c r="DF6" s="35" t="str">
        <f>IF('ส.ค.'!H6="","",'ส.ค.'!H6)</f>
        <v/>
      </c>
      <c r="DG6" s="35" t="str">
        <f>IF('ส.ค.'!I6="","",'ส.ค.'!I6)</f>
        <v/>
      </c>
      <c r="DH6" s="35" t="str">
        <f>IF('ส.ค.'!J6="","",'ส.ค.'!J6)</f>
        <v/>
      </c>
      <c r="DI6" s="35" t="str">
        <f>IF('ส.ค.'!K6="","",'ส.ค.'!K6)</f>
        <v/>
      </c>
      <c r="DJ6" s="35" t="str">
        <f>IF('ส.ค.'!L6="","",'ส.ค.'!L6)</f>
        <v/>
      </c>
      <c r="DK6" s="35" t="str">
        <f>IF('ส.ค.'!M6="","",'ส.ค.'!M6)</f>
        <v/>
      </c>
      <c r="DL6" s="35" t="str">
        <f>IF('ส.ค.'!N6="","",'ส.ค.'!N6)</f>
        <v/>
      </c>
      <c r="DM6" s="35" t="str">
        <f>IF('ส.ค.'!O6="","",'ส.ค.'!O6)</f>
        <v/>
      </c>
      <c r="DN6" s="35" t="str">
        <f>IF('ส.ค.'!P6="","",'ส.ค.'!P6)</f>
        <v/>
      </c>
      <c r="DO6" s="35" t="str">
        <f>IF('ส.ค.'!Q6="","",'ส.ค.'!Q6)</f>
        <v/>
      </c>
      <c r="DP6" s="35" t="str">
        <f>IF('ส.ค.'!R6="","",'ส.ค.'!R6)</f>
        <v/>
      </c>
      <c r="DQ6" s="35" t="str">
        <f>IF('ส.ค.'!S6="","",'ส.ค.'!S6)</f>
        <v/>
      </c>
      <c r="DR6" s="35" t="str">
        <f>IF('ส.ค.'!T6="","",'ส.ค.'!T6)</f>
        <v/>
      </c>
      <c r="DS6" s="35" t="str">
        <f>IF('ส.ค.'!U6="","",'ส.ค.'!U6)</f>
        <v/>
      </c>
      <c r="DT6" s="35" t="str">
        <f>IF('ส.ค.'!V6="","",'ส.ค.'!V6)</f>
        <v/>
      </c>
      <c r="DU6" s="35" t="str">
        <f>IF('ส.ค.'!W6="","",'ส.ค.'!W6)</f>
        <v/>
      </c>
      <c r="DV6" s="35" t="str">
        <f>IF('ส.ค.'!X6="","",'ส.ค.'!X6)</f>
        <v/>
      </c>
      <c r="DW6" s="35" t="str">
        <f>IF('ส.ค.'!Y6="","",'ส.ค.'!Y6)</f>
        <v/>
      </c>
      <c r="DX6" s="35" t="str">
        <f>IF('ส.ค.'!Z6="","",'ส.ค.'!Z6)</f>
        <v/>
      </c>
      <c r="DY6" s="35" t="str">
        <f>IF('ส.ค.'!AA6="","",'ส.ค.'!AA6)</f>
        <v/>
      </c>
      <c r="DZ6" s="35" t="str">
        <f>IF('ส.ค.'!AB6="","",'ส.ค.'!AB6)</f>
        <v/>
      </c>
      <c r="EA6" s="35" t="str">
        <f>IF('ส.ค.'!AC6="","",'ส.ค.'!AC6)</f>
        <v/>
      </c>
      <c r="EB6" s="35" t="str">
        <f>IF('ส.ค.'!AD6="","",'ส.ค.'!AD6)</f>
        <v/>
      </c>
      <c r="EC6" s="35" t="str">
        <f>IF('ส.ค.'!AE6="","",'ส.ค.'!AE6)</f>
        <v/>
      </c>
      <c r="ED6" s="35" t="str">
        <f>IF('ส.ค.'!AF6="","",'ส.ค.'!AF6)</f>
        <v/>
      </c>
      <c r="EE6" s="35" t="str">
        <f>IF('ส.ค.'!AG6="","",'ส.ค.'!AG6)</f>
        <v/>
      </c>
      <c r="EF6" s="35" t="str">
        <f>IF('ส.ค.'!AH6="","",'ส.ค.'!AH6)</f>
        <v/>
      </c>
      <c r="EG6" s="35">
        <f>IF('ส.ค.'!AI6="","",'ส.ค.'!AI6)</f>
        <v>0</v>
      </c>
      <c r="EH6" s="34">
        <f t="shared" si="42"/>
        <v>3</v>
      </c>
      <c r="EI6" s="35"/>
      <c r="EJ6" s="35" t="str">
        <f>IF('ก.ย.'!D6="","",'ก.ย.'!D6)</f>
        <v/>
      </c>
      <c r="EK6" s="35" t="str">
        <f>IF('ก.ย.'!E6="","",'ก.ย.'!E6)</f>
        <v/>
      </c>
      <c r="EL6" s="35" t="str">
        <f>IF('ก.ย.'!F6="","",'ก.ย.'!F6)</f>
        <v/>
      </c>
      <c r="EM6" s="35" t="str">
        <f>IF('ก.ย.'!G6="","",'ก.ย.'!G6)</f>
        <v/>
      </c>
      <c r="EN6" s="35" t="str">
        <f>IF('ก.ย.'!H6="","",'ก.ย.'!H6)</f>
        <v/>
      </c>
      <c r="EO6" s="35" t="str">
        <f>IF('ก.ย.'!I6="","",'ก.ย.'!I6)</f>
        <v/>
      </c>
      <c r="EP6" s="35" t="str">
        <f>IF('ก.ย.'!J6="","",'ก.ย.'!J6)</f>
        <v/>
      </c>
      <c r="EQ6" s="35" t="str">
        <f>IF('ก.ย.'!K6="","",'ก.ย.'!K6)</f>
        <v/>
      </c>
      <c r="ER6" s="35" t="str">
        <f>IF('ก.ย.'!L6="","",'ก.ย.'!L6)</f>
        <v/>
      </c>
      <c r="ES6" s="35" t="str">
        <f>IF('ก.ย.'!M6="","",'ก.ย.'!M6)</f>
        <v/>
      </c>
      <c r="ET6" s="35" t="str">
        <f>IF('ก.ย.'!N6="","",'ก.ย.'!N6)</f>
        <v/>
      </c>
      <c r="EU6" s="35" t="str">
        <f>IF('ก.ย.'!O6="","",'ก.ย.'!O6)</f>
        <v/>
      </c>
      <c r="EV6" s="35" t="str">
        <f>IF('ก.ย.'!P6="","",'ก.ย.'!P6)</f>
        <v/>
      </c>
      <c r="EW6" s="35" t="str">
        <f>IF('ก.ย.'!Q6="","",'ก.ย.'!Q6)</f>
        <v/>
      </c>
      <c r="EX6" s="35" t="str">
        <f>IF('ก.ย.'!R6="","",'ก.ย.'!R6)</f>
        <v/>
      </c>
      <c r="EY6" s="35" t="str">
        <f>IF('ก.ย.'!S6="","",'ก.ย.'!S6)</f>
        <v/>
      </c>
      <c r="EZ6" s="35" t="str">
        <f>IF('ก.ย.'!T6="","",'ก.ย.'!T6)</f>
        <v/>
      </c>
      <c r="FA6" s="35" t="str">
        <f>IF('ก.ย.'!U6="","",'ก.ย.'!U6)</f>
        <v/>
      </c>
      <c r="FB6" s="35" t="str">
        <f>IF('ก.ย.'!V6="","",'ก.ย.'!V6)</f>
        <v/>
      </c>
      <c r="FC6" s="35" t="str">
        <f>IF('ก.ย.'!W6="","",'ก.ย.'!W6)</f>
        <v/>
      </c>
      <c r="FD6" s="35" t="str">
        <f>IF('ก.ย.'!X6="","",'ก.ย.'!X6)</f>
        <v/>
      </c>
      <c r="FE6" s="35" t="str">
        <f>IF('ก.ย.'!Y6="","",'ก.ย.'!Y6)</f>
        <v/>
      </c>
      <c r="FF6" s="35" t="str">
        <f>IF('ก.ย.'!Z6="","",'ก.ย.'!Z6)</f>
        <v/>
      </c>
      <c r="FG6" s="35" t="str">
        <f>IF('ก.ย.'!AA6="","",'ก.ย.'!AA6)</f>
        <v/>
      </c>
      <c r="FH6" s="35" t="str">
        <f>IF('ก.ย.'!AB6="","",'ก.ย.'!AB6)</f>
        <v/>
      </c>
      <c r="FI6" s="35" t="str">
        <f>IF('ก.ย.'!AC6="","",'ก.ย.'!AC6)</f>
        <v/>
      </c>
      <c r="FJ6" s="35" t="str">
        <f>IF('ก.ย.'!AD6="","",'ก.ย.'!AD6)</f>
        <v/>
      </c>
      <c r="FK6" s="35" t="str">
        <f>IF('ก.ย.'!AE6="","",'ก.ย.'!AE6)</f>
        <v/>
      </c>
      <c r="FL6" s="35" t="str">
        <f>IF('ก.ย.'!AF6="","",'ก.ย.'!AF6)</f>
        <v/>
      </c>
      <c r="FM6" s="35" t="str">
        <f>IF('ก.ย.'!AG6="","",'ก.ย.'!AG6)</f>
        <v/>
      </c>
      <c r="FN6" s="35" t="str">
        <f>IF('ก.ย.'!AH6="","",'ก.ย.'!AH6)</f>
        <v/>
      </c>
      <c r="FO6" s="35">
        <f>IF('ก.ย.'!AI6="","",'ก.ย.'!AI6)</f>
        <v>0</v>
      </c>
      <c r="FP6" s="34">
        <f t="shared" si="43"/>
        <v>3</v>
      </c>
      <c r="FQ6" s="35"/>
      <c r="FR6" s="35" t="str">
        <f>IF('ต.ค. ภ.1'!D6="","",'ต.ค. ภ.1'!D6)</f>
        <v/>
      </c>
      <c r="FS6" s="35" t="str">
        <f>IF('ต.ค. ภ.1'!E6="","",'ต.ค. ภ.1'!E6)</f>
        <v/>
      </c>
      <c r="FT6" s="35" t="str">
        <f>IF('ต.ค. ภ.1'!F6="","",'ต.ค. ภ.1'!F6)</f>
        <v/>
      </c>
      <c r="FU6" s="35" t="str">
        <f>IF('ต.ค. ภ.1'!G6="","",'ต.ค. ภ.1'!G6)</f>
        <v/>
      </c>
      <c r="FV6" s="35" t="str">
        <f>IF('ต.ค. ภ.1'!H6="","",'ต.ค. ภ.1'!H6)</f>
        <v/>
      </c>
      <c r="FW6" s="35" t="str">
        <f>IF('ต.ค. ภ.1'!I6="","",'ต.ค. ภ.1'!I6)</f>
        <v/>
      </c>
      <c r="FX6" s="35" t="str">
        <f>IF('ต.ค. ภ.1'!J6="","",'ต.ค. ภ.1'!J6)</f>
        <v/>
      </c>
      <c r="FY6" s="35" t="str">
        <f>IF('ต.ค. ภ.1'!K6="","",'ต.ค. ภ.1'!K6)</f>
        <v/>
      </c>
      <c r="FZ6" s="35" t="str">
        <f>IF('ต.ค. ภ.1'!L6="","",'ต.ค. ภ.1'!L6)</f>
        <v/>
      </c>
      <c r="GA6" s="35" t="str">
        <f>IF('ต.ค. ภ.1'!M6="","",'ต.ค. ภ.1'!M6)</f>
        <v/>
      </c>
      <c r="GB6" s="35" t="str">
        <f>IF('ต.ค. ภ.1'!N6="","",'ต.ค. ภ.1'!N6)</f>
        <v/>
      </c>
      <c r="GC6" s="35" t="str">
        <f>IF('ต.ค. ภ.1'!O6="","",'ต.ค. ภ.1'!O6)</f>
        <v/>
      </c>
      <c r="GD6" s="35" t="str">
        <f>IF('ต.ค. ภ.1'!P6="","",'ต.ค. ภ.1'!P6)</f>
        <v/>
      </c>
      <c r="GE6" s="35" t="str">
        <f>IF('ต.ค. ภ.1'!Q6="","",'ต.ค. ภ.1'!Q6)</f>
        <v/>
      </c>
      <c r="GF6" s="35" t="str">
        <f>IF('ต.ค. ภ.1'!R6="","",'ต.ค. ภ.1'!R6)</f>
        <v/>
      </c>
      <c r="GG6" s="35" t="str">
        <f>IF('ต.ค. ภ.1'!S6="","",'ต.ค. ภ.1'!S6)</f>
        <v/>
      </c>
      <c r="GH6" s="35" t="str">
        <f>IF('ต.ค. ภ.1'!T6="","",'ต.ค. ภ.1'!T6)</f>
        <v/>
      </c>
      <c r="GI6" s="35" t="str">
        <f>IF('ต.ค. ภ.1'!U6="","",'ต.ค. ภ.1'!U6)</f>
        <v/>
      </c>
      <c r="GJ6" s="35" t="str">
        <f>IF('ต.ค. ภ.1'!V6="","",'ต.ค. ภ.1'!V6)</f>
        <v/>
      </c>
      <c r="GK6" s="35" t="str">
        <f>IF('ต.ค. ภ.1'!W6="","",'ต.ค. ภ.1'!W6)</f>
        <v/>
      </c>
      <c r="GL6" s="35" t="str">
        <f>IF('ต.ค. ภ.1'!X6="","",'ต.ค. ภ.1'!X6)</f>
        <v/>
      </c>
      <c r="GM6" s="35" t="str">
        <f>IF('ต.ค. ภ.1'!Y6="","",'ต.ค. ภ.1'!Y6)</f>
        <v/>
      </c>
      <c r="GN6" s="35" t="str">
        <f>IF('ต.ค. ภ.1'!Z6="","",'ต.ค. ภ.1'!Z6)</f>
        <v/>
      </c>
      <c r="GO6" s="35" t="str">
        <f>IF('ต.ค. ภ.1'!AA6="","",'ต.ค. ภ.1'!AA6)</f>
        <v/>
      </c>
      <c r="GP6" s="35" t="str">
        <f>IF('ต.ค. ภ.1'!AB6="","",'ต.ค. ภ.1'!AB6)</f>
        <v/>
      </c>
      <c r="GQ6" s="35" t="str">
        <f>IF('ต.ค. ภ.1'!AC6="","",'ต.ค. ภ.1'!AC6)</f>
        <v/>
      </c>
      <c r="GR6" s="35" t="str">
        <f>IF('ต.ค. ภ.1'!AD6="","",'ต.ค. ภ.1'!AD6)</f>
        <v/>
      </c>
      <c r="GS6" s="35" t="str">
        <f>IF('ต.ค. ภ.1'!AE6="","",'ต.ค. ภ.1'!AE6)</f>
        <v/>
      </c>
      <c r="GT6" s="35" t="str">
        <f>IF('ต.ค. ภ.1'!AF6="","",'ต.ค. ภ.1'!AF6)</f>
        <v/>
      </c>
      <c r="GU6" s="35" t="str">
        <f>IF('ต.ค. ภ.1'!AG6="","",'ต.ค. ภ.1'!AG6)</f>
        <v/>
      </c>
      <c r="GV6" s="35" t="str">
        <f>IF('ต.ค. ภ.1'!AH6="","",'ต.ค. ภ.1'!AH6)</f>
        <v/>
      </c>
      <c r="GW6" s="35">
        <f>IF('ต.ค. ภ.1'!AI6="","",'ต.ค. ภ.1'!AI6)</f>
        <v>0</v>
      </c>
      <c r="GX6" s="34">
        <f t="shared" si="44"/>
        <v>3</v>
      </c>
      <c r="GY6" s="35"/>
      <c r="GZ6" s="35" t="str">
        <f>IF('ต.ค. ภ.2'!D6="","",'ต.ค. ภ.2'!D6)</f>
        <v/>
      </c>
      <c r="HA6" s="35" t="str">
        <f>IF('ต.ค. ภ.2'!E6="","",'ต.ค. ภ.2'!E6)</f>
        <v/>
      </c>
      <c r="HB6" s="35" t="str">
        <f>IF('ต.ค. ภ.2'!F6="","",'ต.ค. ภ.2'!F6)</f>
        <v/>
      </c>
      <c r="HC6" s="35" t="str">
        <f>IF('ต.ค. ภ.2'!G6="","",'ต.ค. ภ.2'!G6)</f>
        <v/>
      </c>
      <c r="HD6" s="35" t="str">
        <f>IF('ต.ค. ภ.2'!H6="","",'ต.ค. ภ.2'!H6)</f>
        <v/>
      </c>
      <c r="HE6" s="35" t="str">
        <f>IF('ต.ค. ภ.2'!I6="","",'ต.ค. ภ.2'!I6)</f>
        <v/>
      </c>
      <c r="HF6" s="35" t="str">
        <f>IF('ต.ค. ภ.2'!J6="","",'ต.ค. ภ.2'!J6)</f>
        <v/>
      </c>
      <c r="HG6" s="35" t="str">
        <f>IF('ต.ค. ภ.2'!K6="","",'ต.ค. ภ.2'!K6)</f>
        <v/>
      </c>
      <c r="HH6" s="35" t="str">
        <f>IF('ต.ค. ภ.2'!L6="","",'ต.ค. ภ.2'!L6)</f>
        <v/>
      </c>
      <c r="HI6" s="35" t="str">
        <f>IF('ต.ค. ภ.2'!M6="","",'ต.ค. ภ.2'!M6)</f>
        <v/>
      </c>
      <c r="HJ6" s="35" t="str">
        <f>IF('ต.ค. ภ.2'!N6="","",'ต.ค. ภ.2'!N6)</f>
        <v/>
      </c>
      <c r="HK6" s="35" t="str">
        <f>IF('ต.ค. ภ.2'!O6="","",'ต.ค. ภ.2'!O6)</f>
        <v/>
      </c>
      <c r="HL6" s="35" t="str">
        <f>IF('ต.ค. ภ.2'!P6="","",'ต.ค. ภ.2'!P6)</f>
        <v/>
      </c>
      <c r="HM6" s="35" t="str">
        <f>IF('ต.ค. ภ.2'!Q6="","",'ต.ค. ภ.2'!Q6)</f>
        <v/>
      </c>
      <c r="HN6" s="35" t="str">
        <f>IF('ต.ค. ภ.2'!R6="","",'ต.ค. ภ.2'!R6)</f>
        <v/>
      </c>
      <c r="HO6" s="35" t="str">
        <f>IF('ต.ค. ภ.2'!S6="","",'ต.ค. ภ.2'!S6)</f>
        <v/>
      </c>
      <c r="HP6" s="35" t="str">
        <f>IF('ต.ค. ภ.2'!T6="","",'ต.ค. ภ.2'!T6)</f>
        <v/>
      </c>
      <c r="HQ6" s="35" t="str">
        <f>IF('ต.ค. ภ.2'!U6="","",'ต.ค. ภ.2'!U6)</f>
        <v/>
      </c>
      <c r="HR6" s="35" t="str">
        <f>IF('ต.ค. ภ.2'!V6="","",'ต.ค. ภ.2'!V6)</f>
        <v/>
      </c>
      <c r="HS6" s="35" t="str">
        <f>IF('ต.ค. ภ.2'!W6="","",'ต.ค. ภ.2'!W6)</f>
        <v/>
      </c>
      <c r="HT6" s="35" t="str">
        <f>IF('ต.ค. ภ.2'!X6="","",'ต.ค. ภ.2'!X6)</f>
        <v/>
      </c>
      <c r="HU6" s="35" t="str">
        <f>IF('ต.ค. ภ.2'!Y6="","",'ต.ค. ภ.2'!Y6)</f>
        <v/>
      </c>
      <c r="HV6" s="35" t="str">
        <f>IF('ต.ค. ภ.2'!Z6="","",'ต.ค. ภ.2'!Z6)</f>
        <v/>
      </c>
      <c r="HW6" s="35" t="str">
        <f>IF('ต.ค. ภ.2'!AA6="","",'ต.ค. ภ.2'!AA6)</f>
        <v/>
      </c>
      <c r="HX6" s="35" t="str">
        <f>IF('ต.ค. ภ.2'!AB6="","",'ต.ค. ภ.2'!AB6)</f>
        <v/>
      </c>
      <c r="HY6" s="35" t="str">
        <f>IF('ต.ค. ภ.2'!AC6="","",'ต.ค. ภ.2'!AC6)</f>
        <v/>
      </c>
      <c r="HZ6" s="35" t="str">
        <f>IF('ต.ค. ภ.2'!AD6="","",'ต.ค. ภ.2'!AD6)</f>
        <v/>
      </c>
      <c r="IA6" s="35" t="str">
        <f>IF('ต.ค. ภ.2'!AE6="","",'ต.ค. ภ.2'!AE6)</f>
        <v/>
      </c>
      <c r="IB6" s="35" t="str">
        <f>IF('ต.ค. ภ.2'!AF6="","",'ต.ค. ภ.2'!AF6)</f>
        <v/>
      </c>
      <c r="IC6" s="35" t="str">
        <f>IF('ต.ค. ภ.2'!AG6="","",'ต.ค. ภ.2'!AG6)</f>
        <v/>
      </c>
      <c r="ID6" s="35" t="str">
        <f>IF('ต.ค. ภ.2'!AH6="","",'ต.ค. ภ.2'!AH6)</f>
        <v/>
      </c>
      <c r="IE6" s="35">
        <f>IF('ต.ค. ภ.2'!AI6="","",'ต.ค. ภ.2'!AI6)</f>
        <v>0</v>
      </c>
      <c r="IF6" s="34">
        <f t="shared" si="45"/>
        <v>3</v>
      </c>
      <c r="IG6" s="35"/>
      <c r="IH6" s="35" t="str">
        <f>IF('พ.ย.'!D6="","",'พ.ย.'!D6)</f>
        <v/>
      </c>
      <c r="II6" s="35" t="str">
        <f>IF('พ.ย.'!E6="","",'พ.ย.'!E6)</f>
        <v/>
      </c>
      <c r="IJ6" s="35" t="str">
        <f>IF('พ.ย.'!F6="","",'พ.ย.'!F6)</f>
        <v/>
      </c>
      <c r="IK6" s="35" t="str">
        <f>IF('พ.ย.'!G6="","",'พ.ย.'!G6)</f>
        <v/>
      </c>
      <c r="IL6" s="35" t="str">
        <f>IF('พ.ย.'!H6="","",'พ.ย.'!H6)</f>
        <v/>
      </c>
      <c r="IM6" s="35" t="str">
        <f>IF('พ.ย.'!I6="","",'พ.ย.'!I6)</f>
        <v/>
      </c>
      <c r="IN6" s="35" t="str">
        <f>IF('พ.ย.'!J6="","",'พ.ย.'!J6)</f>
        <v/>
      </c>
      <c r="IO6" s="35" t="str">
        <f>IF('พ.ย.'!K6="","",'พ.ย.'!K6)</f>
        <v/>
      </c>
      <c r="IP6" s="35" t="str">
        <f>IF('พ.ย.'!L6="","",'พ.ย.'!L6)</f>
        <v/>
      </c>
      <c r="IQ6" s="35" t="str">
        <f>IF('พ.ย.'!M6="","",'พ.ย.'!M6)</f>
        <v/>
      </c>
      <c r="IR6" s="35" t="str">
        <f>IF('พ.ย.'!N6="","",'พ.ย.'!N6)</f>
        <v/>
      </c>
      <c r="IS6" s="35" t="str">
        <f>IF('พ.ย.'!O6="","",'พ.ย.'!O6)</f>
        <v/>
      </c>
      <c r="IT6" s="35" t="str">
        <f>IF('พ.ย.'!P6="","",'พ.ย.'!P6)</f>
        <v/>
      </c>
      <c r="IU6" s="35" t="str">
        <f>IF('พ.ย.'!Q6="","",'พ.ย.'!Q6)</f>
        <v/>
      </c>
      <c r="IV6" s="35" t="str">
        <f>IF('พ.ย.'!R6="","",'พ.ย.'!R6)</f>
        <v/>
      </c>
      <c r="IW6" s="35" t="str">
        <f>IF('พ.ย.'!S6="","",'พ.ย.'!S6)</f>
        <v/>
      </c>
      <c r="IX6" s="35" t="str">
        <f>IF('พ.ย.'!T6="","",'พ.ย.'!T6)</f>
        <v/>
      </c>
      <c r="IY6" s="35" t="str">
        <f>IF('พ.ย.'!U6="","",'พ.ย.'!U6)</f>
        <v/>
      </c>
      <c r="IZ6" s="35" t="str">
        <f>IF('พ.ย.'!V6="","",'พ.ย.'!V6)</f>
        <v/>
      </c>
      <c r="JA6" s="35" t="str">
        <f>IF('พ.ย.'!W6="","",'พ.ย.'!W6)</f>
        <v/>
      </c>
      <c r="JB6" s="35" t="str">
        <f>IF('พ.ย.'!X6="","",'พ.ย.'!X6)</f>
        <v/>
      </c>
      <c r="JC6" s="35" t="str">
        <f>IF('พ.ย.'!Y6="","",'พ.ย.'!Y6)</f>
        <v/>
      </c>
      <c r="JD6" s="35" t="str">
        <f>IF('พ.ย.'!Z6="","",'พ.ย.'!Z6)</f>
        <v/>
      </c>
      <c r="JE6" s="35" t="str">
        <f>IF('พ.ย.'!AA6="","",'พ.ย.'!AA6)</f>
        <v/>
      </c>
      <c r="JF6" s="35" t="str">
        <f>IF('พ.ย.'!AB6="","",'พ.ย.'!AB6)</f>
        <v/>
      </c>
      <c r="JG6" s="35" t="str">
        <f>IF('พ.ย.'!AC6="","",'พ.ย.'!AC6)</f>
        <v/>
      </c>
      <c r="JH6" s="35" t="str">
        <f>IF('พ.ย.'!AD6="","",'พ.ย.'!AD6)</f>
        <v/>
      </c>
      <c r="JI6" s="35" t="str">
        <f>IF('พ.ย.'!AE6="","",'พ.ย.'!AE6)</f>
        <v/>
      </c>
      <c r="JJ6" s="35" t="str">
        <f>IF('พ.ย.'!AF6="","",'พ.ย.'!AF6)</f>
        <v/>
      </c>
      <c r="JK6" s="35" t="str">
        <f>IF('พ.ย.'!AG6="","",'พ.ย.'!AG6)</f>
        <v/>
      </c>
      <c r="JL6" s="35" t="str">
        <f>IF('พ.ย.'!AH6="","",'พ.ย.'!AH6)</f>
        <v/>
      </c>
      <c r="JM6" s="35">
        <f>IF('พ.ย.'!AI6="","",'พ.ย.'!AI6)</f>
        <v>0</v>
      </c>
      <c r="JN6" s="34">
        <f t="shared" si="46"/>
        <v>3</v>
      </c>
      <c r="JO6" s="35"/>
      <c r="JP6" s="35" t="str">
        <f>IF('ธ.ค.'!D6="","",'ธ.ค.'!D6)</f>
        <v/>
      </c>
      <c r="JQ6" s="35" t="str">
        <f>IF('ธ.ค.'!E6="","",'ธ.ค.'!E6)</f>
        <v/>
      </c>
      <c r="JR6" s="35" t="str">
        <f>IF('ธ.ค.'!F6="","",'ธ.ค.'!F6)</f>
        <v/>
      </c>
      <c r="JS6" s="35" t="str">
        <f>IF('ธ.ค.'!G6="","",'ธ.ค.'!G6)</f>
        <v/>
      </c>
      <c r="JT6" s="35" t="str">
        <f>IF('ธ.ค.'!H6="","",'ธ.ค.'!H6)</f>
        <v/>
      </c>
      <c r="JU6" s="35" t="str">
        <f>IF('ธ.ค.'!I6="","",'ธ.ค.'!I6)</f>
        <v/>
      </c>
      <c r="JV6" s="35" t="str">
        <f>IF('ธ.ค.'!J6="","",'ธ.ค.'!J6)</f>
        <v/>
      </c>
      <c r="JW6" s="35" t="str">
        <f>IF('ธ.ค.'!K6="","",'ธ.ค.'!K6)</f>
        <v/>
      </c>
      <c r="JX6" s="35" t="str">
        <f>IF('ธ.ค.'!L6="","",'ธ.ค.'!L6)</f>
        <v/>
      </c>
      <c r="JY6" s="35" t="str">
        <f>IF('ธ.ค.'!M6="","",'ธ.ค.'!M6)</f>
        <v/>
      </c>
      <c r="JZ6" s="35" t="str">
        <f>IF('ธ.ค.'!N6="","",'ธ.ค.'!N6)</f>
        <v/>
      </c>
      <c r="KA6" s="35" t="str">
        <f>IF('ธ.ค.'!O6="","",'ธ.ค.'!O6)</f>
        <v/>
      </c>
      <c r="KB6" s="35" t="str">
        <f>IF('ธ.ค.'!P6="","",'ธ.ค.'!P6)</f>
        <v/>
      </c>
      <c r="KC6" s="35" t="str">
        <f>IF('ธ.ค.'!Q6="","",'ธ.ค.'!Q6)</f>
        <v/>
      </c>
      <c r="KD6" s="35" t="str">
        <f>IF('ธ.ค.'!R6="","",'ธ.ค.'!R6)</f>
        <v/>
      </c>
      <c r="KE6" s="35" t="str">
        <f>IF('ธ.ค.'!S6="","",'ธ.ค.'!S6)</f>
        <v/>
      </c>
      <c r="KF6" s="35" t="str">
        <f>IF('ธ.ค.'!T6="","",'ธ.ค.'!T6)</f>
        <v/>
      </c>
      <c r="KG6" s="35" t="str">
        <f>IF('ธ.ค.'!U6="","",'ธ.ค.'!U6)</f>
        <v/>
      </c>
      <c r="KH6" s="35" t="str">
        <f>IF('ธ.ค.'!V6="","",'ธ.ค.'!V6)</f>
        <v/>
      </c>
      <c r="KI6" s="35" t="str">
        <f>IF('ธ.ค.'!W6="","",'ธ.ค.'!W6)</f>
        <v/>
      </c>
      <c r="KJ6" s="35" t="str">
        <f>IF('ธ.ค.'!X6="","",'ธ.ค.'!X6)</f>
        <v/>
      </c>
      <c r="KK6" s="35" t="str">
        <f>IF('ธ.ค.'!Y6="","",'ธ.ค.'!Y6)</f>
        <v/>
      </c>
      <c r="KL6" s="35" t="str">
        <f>IF('ธ.ค.'!Z6="","",'ธ.ค.'!Z6)</f>
        <v/>
      </c>
      <c r="KM6" s="35" t="str">
        <f>IF('ธ.ค.'!AA6="","",'ธ.ค.'!AA6)</f>
        <v/>
      </c>
      <c r="KN6" s="35" t="str">
        <f>IF('ธ.ค.'!AB6="","",'ธ.ค.'!AB6)</f>
        <v/>
      </c>
      <c r="KO6" s="35" t="str">
        <f>IF('ธ.ค.'!AC6="","",'ธ.ค.'!AC6)</f>
        <v/>
      </c>
      <c r="KP6" s="35" t="str">
        <f>IF('ธ.ค.'!AD6="","",'ธ.ค.'!AD6)</f>
        <v/>
      </c>
      <c r="KQ6" s="35" t="str">
        <f>IF('ธ.ค.'!AE6="","",'ธ.ค.'!AE6)</f>
        <v/>
      </c>
      <c r="KR6" s="35" t="str">
        <f>IF('ธ.ค.'!AF6="","",'ธ.ค.'!AF6)</f>
        <v/>
      </c>
      <c r="KS6" s="35" t="str">
        <f>IF('ธ.ค.'!AG6="","",'ธ.ค.'!AG6)</f>
        <v/>
      </c>
      <c r="KT6" s="35" t="str">
        <f>IF('ธ.ค.'!AH6="","",'ธ.ค.'!AH6)</f>
        <v/>
      </c>
      <c r="KU6" s="35">
        <f>IF('ธ.ค.'!AI6="","",'ธ.ค.'!AI6)</f>
        <v>0</v>
      </c>
      <c r="KV6" s="34">
        <f t="shared" si="47"/>
        <v>3</v>
      </c>
      <c r="KW6" s="35"/>
      <c r="KX6" s="35" t="str">
        <f>IF('ม.ค.'!D6="","",'ม.ค.'!D6)</f>
        <v/>
      </c>
      <c r="KY6" s="35" t="str">
        <f>IF('ม.ค.'!E6="","",'ม.ค.'!E6)</f>
        <v/>
      </c>
      <c r="KZ6" s="35" t="str">
        <f>IF('ม.ค.'!F6="","",'ม.ค.'!F6)</f>
        <v/>
      </c>
      <c r="LA6" s="35" t="str">
        <f>IF('ม.ค.'!G6="","",'ม.ค.'!G6)</f>
        <v/>
      </c>
      <c r="LB6" s="35" t="str">
        <f>IF('ม.ค.'!H6="","",'ม.ค.'!H6)</f>
        <v/>
      </c>
      <c r="LC6" s="35" t="str">
        <f>IF('ม.ค.'!I6="","",'ม.ค.'!I6)</f>
        <v/>
      </c>
      <c r="LD6" s="35" t="str">
        <f>IF('ม.ค.'!J6="","",'ม.ค.'!J6)</f>
        <v/>
      </c>
      <c r="LE6" s="35" t="str">
        <f>IF('ม.ค.'!K6="","",'ม.ค.'!K6)</f>
        <v/>
      </c>
      <c r="LF6" s="35" t="str">
        <f>IF('ม.ค.'!L6="","",'ม.ค.'!L6)</f>
        <v/>
      </c>
      <c r="LG6" s="35" t="str">
        <f>IF('ม.ค.'!M6="","",'ม.ค.'!M6)</f>
        <v/>
      </c>
      <c r="LH6" s="35" t="str">
        <f>IF('ม.ค.'!N6="","",'ม.ค.'!N6)</f>
        <v/>
      </c>
      <c r="LI6" s="35" t="str">
        <f>IF('ม.ค.'!O6="","",'ม.ค.'!O6)</f>
        <v/>
      </c>
      <c r="LJ6" s="35" t="str">
        <f>IF('ม.ค.'!P6="","",'ม.ค.'!P6)</f>
        <v/>
      </c>
      <c r="LK6" s="35" t="str">
        <f>IF('ม.ค.'!Q6="","",'ม.ค.'!Q6)</f>
        <v/>
      </c>
      <c r="LL6" s="35" t="str">
        <f>IF('ม.ค.'!R6="","",'ม.ค.'!R6)</f>
        <v/>
      </c>
      <c r="LM6" s="35" t="str">
        <f>IF('ม.ค.'!S6="","",'ม.ค.'!S6)</f>
        <v/>
      </c>
      <c r="LN6" s="35" t="str">
        <f>IF('ม.ค.'!T6="","",'ม.ค.'!T6)</f>
        <v/>
      </c>
      <c r="LO6" s="35" t="str">
        <f>IF('ม.ค.'!U6="","",'ม.ค.'!U6)</f>
        <v/>
      </c>
      <c r="LP6" s="35" t="str">
        <f>IF('ม.ค.'!V6="","",'ม.ค.'!V6)</f>
        <v/>
      </c>
      <c r="LQ6" s="35" t="str">
        <f>IF('ม.ค.'!W6="","",'ม.ค.'!W6)</f>
        <v/>
      </c>
      <c r="LR6" s="35" t="str">
        <f>IF('ม.ค.'!X6="","",'ม.ค.'!X6)</f>
        <v/>
      </c>
      <c r="LS6" s="35" t="str">
        <f>IF('ม.ค.'!Y6="","",'ม.ค.'!Y6)</f>
        <v/>
      </c>
      <c r="LT6" s="35" t="str">
        <f>IF('ม.ค.'!Z6="","",'ม.ค.'!Z6)</f>
        <v/>
      </c>
      <c r="LU6" s="35" t="str">
        <f>IF('ม.ค.'!AA6="","",'ม.ค.'!AA6)</f>
        <v/>
      </c>
      <c r="LV6" s="35" t="str">
        <f>IF('ม.ค.'!AB6="","",'ม.ค.'!AB6)</f>
        <v/>
      </c>
      <c r="LW6" s="35" t="str">
        <f>IF('ม.ค.'!AC6="","",'ม.ค.'!AC6)</f>
        <v/>
      </c>
      <c r="LX6" s="35" t="str">
        <f>IF('ม.ค.'!AD6="","",'ม.ค.'!AD6)</f>
        <v/>
      </c>
      <c r="LY6" s="35" t="str">
        <f>IF('ม.ค.'!AE6="","",'ม.ค.'!AE6)</f>
        <v/>
      </c>
      <c r="LZ6" s="35" t="str">
        <f>IF('ม.ค.'!AF6="","",'ม.ค.'!AF6)</f>
        <v/>
      </c>
      <c r="MA6" s="35" t="str">
        <f>IF('ม.ค.'!AG6="","",'ม.ค.'!AG6)</f>
        <v/>
      </c>
      <c r="MB6" s="35" t="str">
        <f>IF('ม.ค.'!AH6="","",'ม.ค.'!AH6)</f>
        <v/>
      </c>
      <c r="MC6" s="35">
        <f>IF('ม.ค.'!AI6="","",'ม.ค.'!AI6)</f>
        <v>0</v>
      </c>
      <c r="MD6" s="34">
        <f t="shared" si="48"/>
        <v>3</v>
      </c>
      <c r="ME6" s="35"/>
      <c r="MF6" s="35" t="str">
        <f>IF('ก.พ.'!D6="","",'ก.พ.'!D6)</f>
        <v/>
      </c>
      <c r="MG6" s="35" t="str">
        <f>IF('ก.พ.'!E6="","",'ก.พ.'!E6)</f>
        <v/>
      </c>
      <c r="MH6" s="35" t="str">
        <f>IF('ก.พ.'!F6="","",'ก.พ.'!F6)</f>
        <v/>
      </c>
      <c r="MI6" s="35" t="str">
        <f>IF('ก.พ.'!G6="","",'ก.พ.'!G6)</f>
        <v/>
      </c>
      <c r="MJ6" s="35" t="str">
        <f>IF('ก.พ.'!H6="","",'ก.พ.'!H6)</f>
        <v/>
      </c>
      <c r="MK6" s="35" t="str">
        <f>IF('ก.พ.'!I6="","",'ก.พ.'!I6)</f>
        <v/>
      </c>
      <c r="ML6" s="35" t="str">
        <f>IF('ก.พ.'!J6="","",'ก.พ.'!J6)</f>
        <v/>
      </c>
      <c r="MM6" s="35" t="str">
        <f>IF('ก.พ.'!K6="","",'ก.พ.'!K6)</f>
        <v/>
      </c>
      <c r="MN6" s="35" t="str">
        <f>IF('ก.พ.'!L6="","",'ก.พ.'!L6)</f>
        <v/>
      </c>
      <c r="MO6" s="35" t="str">
        <f>IF('ก.พ.'!M6="","",'ก.พ.'!M6)</f>
        <v/>
      </c>
      <c r="MP6" s="35" t="str">
        <f>IF('ก.พ.'!N6="","",'ก.พ.'!N6)</f>
        <v/>
      </c>
      <c r="MQ6" s="35" t="str">
        <f>IF('ก.พ.'!O6="","",'ก.พ.'!O6)</f>
        <v/>
      </c>
      <c r="MR6" s="35" t="str">
        <f>IF('ก.พ.'!P6="","",'ก.พ.'!P6)</f>
        <v/>
      </c>
      <c r="MS6" s="35" t="str">
        <f>IF('ก.พ.'!Q6="","",'ก.พ.'!Q6)</f>
        <v/>
      </c>
      <c r="MT6" s="35" t="str">
        <f>IF('ก.พ.'!R6="","",'ก.พ.'!R6)</f>
        <v/>
      </c>
      <c r="MU6" s="35" t="str">
        <f>IF('ก.พ.'!S6="","",'ก.พ.'!S6)</f>
        <v/>
      </c>
      <c r="MV6" s="35" t="str">
        <f>IF('ก.พ.'!T6="","",'ก.พ.'!T6)</f>
        <v/>
      </c>
      <c r="MW6" s="35" t="str">
        <f>IF('ก.พ.'!U6="","",'ก.พ.'!U6)</f>
        <v/>
      </c>
      <c r="MX6" s="35" t="str">
        <f>IF('ก.พ.'!V6="","",'ก.พ.'!V6)</f>
        <v/>
      </c>
      <c r="MY6" s="35" t="str">
        <f>IF('ก.พ.'!W6="","",'ก.พ.'!W6)</f>
        <v/>
      </c>
      <c r="MZ6" s="35" t="str">
        <f>IF('ก.พ.'!X6="","",'ก.พ.'!X6)</f>
        <v/>
      </c>
      <c r="NA6" s="35" t="str">
        <f>IF('ก.พ.'!Y6="","",'ก.พ.'!Y6)</f>
        <v/>
      </c>
      <c r="NB6" s="35" t="str">
        <f>IF('ก.พ.'!Z6="","",'ก.พ.'!Z6)</f>
        <v/>
      </c>
      <c r="NC6" s="35" t="str">
        <f>IF('ก.พ.'!AA6="","",'ก.พ.'!AA6)</f>
        <v/>
      </c>
      <c r="ND6" s="35" t="str">
        <f>IF('ก.พ.'!AB6="","",'ก.พ.'!AB6)</f>
        <v/>
      </c>
      <c r="NE6" s="35" t="str">
        <f>IF('ก.พ.'!AC6="","",'ก.พ.'!AC6)</f>
        <v/>
      </c>
      <c r="NF6" s="35" t="str">
        <f>IF('ก.พ.'!AD6="","",'ก.พ.'!AD6)</f>
        <v/>
      </c>
      <c r="NG6" s="35" t="str">
        <f>IF('ก.พ.'!AE6="","",'ก.พ.'!AE6)</f>
        <v/>
      </c>
      <c r="NH6" s="35" t="str">
        <f>IF('ก.พ.'!AF6="","",'ก.พ.'!AF6)</f>
        <v/>
      </c>
      <c r="NI6" s="35" t="str">
        <f>IF('ก.พ.'!AG6="","",'ก.พ.'!AG6)</f>
        <v/>
      </c>
      <c r="NJ6" s="35" t="str">
        <f>IF('ก.พ.'!AH6="","",'ก.พ.'!AH6)</f>
        <v/>
      </c>
      <c r="NK6" s="35">
        <f>IF('ก.พ.'!AI6="","",'ก.พ.'!AI6)</f>
        <v>0</v>
      </c>
      <c r="NL6" s="34">
        <f t="shared" si="49"/>
        <v>3</v>
      </c>
      <c r="NM6" s="35"/>
      <c r="NN6" s="35" t="str">
        <f>IF('มี.ค.'!D6="","",'มี.ค.'!D6)</f>
        <v/>
      </c>
      <c r="NO6" s="35" t="str">
        <f>IF('มี.ค.'!E6="","",'มี.ค.'!E6)</f>
        <v/>
      </c>
      <c r="NP6" s="35" t="str">
        <f>IF('มี.ค.'!F6="","",'มี.ค.'!F6)</f>
        <v/>
      </c>
      <c r="NQ6" s="35" t="str">
        <f>IF('มี.ค.'!G6="","",'มี.ค.'!G6)</f>
        <v/>
      </c>
      <c r="NR6" s="35" t="str">
        <f>IF('มี.ค.'!H6="","",'มี.ค.'!H6)</f>
        <v/>
      </c>
      <c r="NS6" s="35" t="str">
        <f>IF('มี.ค.'!I6="","",'มี.ค.'!I6)</f>
        <v/>
      </c>
      <c r="NT6" s="35" t="str">
        <f>IF('มี.ค.'!J6="","",'มี.ค.'!J6)</f>
        <v/>
      </c>
      <c r="NU6" s="35" t="str">
        <f>IF('มี.ค.'!K6="","",'มี.ค.'!K6)</f>
        <v/>
      </c>
      <c r="NV6" s="35" t="str">
        <f>IF('มี.ค.'!L6="","",'มี.ค.'!L6)</f>
        <v/>
      </c>
      <c r="NW6" s="35" t="str">
        <f>IF('มี.ค.'!M6="","",'มี.ค.'!M6)</f>
        <v/>
      </c>
      <c r="NX6" s="35" t="str">
        <f>IF('มี.ค.'!N6="","",'มี.ค.'!N6)</f>
        <v/>
      </c>
      <c r="NY6" s="35" t="str">
        <f>IF('มี.ค.'!O6="","",'มี.ค.'!O6)</f>
        <v/>
      </c>
      <c r="NZ6" s="35" t="str">
        <f>IF('มี.ค.'!P6="","",'มี.ค.'!P6)</f>
        <v/>
      </c>
      <c r="OA6" s="35" t="str">
        <f>IF('มี.ค.'!Q6="","",'มี.ค.'!Q6)</f>
        <v/>
      </c>
      <c r="OB6" s="35" t="str">
        <f>IF('มี.ค.'!R6="","",'มี.ค.'!R6)</f>
        <v/>
      </c>
      <c r="OC6" s="35" t="str">
        <f>IF('มี.ค.'!S6="","",'มี.ค.'!S6)</f>
        <v/>
      </c>
      <c r="OD6" s="35" t="str">
        <f>IF('มี.ค.'!T6="","",'มี.ค.'!T6)</f>
        <v/>
      </c>
      <c r="OE6" s="35" t="str">
        <f>IF('มี.ค.'!U6="","",'มี.ค.'!U6)</f>
        <v/>
      </c>
      <c r="OF6" s="35" t="str">
        <f>IF('มี.ค.'!V6="","",'มี.ค.'!V6)</f>
        <v/>
      </c>
      <c r="OG6" s="35" t="str">
        <f>IF('มี.ค.'!W6="","",'มี.ค.'!W6)</f>
        <v/>
      </c>
      <c r="OH6" s="35" t="str">
        <f>IF('มี.ค.'!X6="","",'มี.ค.'!X6)</f>
        <v/>
      </c>
      <c r="OI6" s="35" t="str">
        <f>IF('มี.ค.'!Y6="","",'มี.ค.'!Y6)</f>
        <v/>
      </c>
      <c r="OJ6" s="35" t="str">
        <f>IF('มี.ค.'!Z6="","",'มี.ค.'!Z6)</f>
        <v/>
      </c>
      <c r="OK6" s="35" t="str">
        <f>IF('มี.ค.'!AA6="","",'มี.ค.'!AA6)</f>
        <v/>
      </c>
      <c r="OL6" s="35" t="str">
        <f>IF('มี.ค.'!AB6="","",'มี.ค.'!AB6)</f>
        <v/>
      </c>
      <c r="OM6" s="35" t="str">
        <f>IF('มี.ค.'!AC6="","",'มี.ค.'!AC6)</f>
        <v/>
      </c>
      <c r="ON6" s="35" t="str">
        <f>IF('มี.ค.'!AD6="","",'มี.ค.'!AD6)</f>
        <v/>
      </c>
      <c r="OO6" s="35" t="str">
        <f>IF('มี.ค.'!AE6="","",'มี.ค.'!AE6)</f>
        <v/>
      </c>
      <c r="OP6" s="35" t="str">
        <f>IF('มี.ค.'!AF6="","",'มี.ค.'!AF6)</f>
        <v/>
      </c>
      <c r="OQ6" s="35" t="str">
        <f>IF('มี.ค.'!AG6="","",'มี.ค.'!AG6)</f>
        <v/>
      </c>
      <c r="OR6" s="35" t="str">
        <f>IF('มี.ค.'!AH6="","",'มี.ค.'!AH6)</f>
        <v/>
      </c>
      <c r="OS6" s="35">
        <f>IF('มี.ค.'!AI6="","",'มี.ค.'!AI6)</f>
        <v>0</v>
      </c>
    </row>
    <row r="7" spans="1:409" ht="22.2" customHeight="1" x14ac:dyDescent="0.4">
      <c r="B7" s="34">
        <v>4</v>
      </c>
      <c r="C7" s="35"/>
      <c r="D7" s="35" t="str">
        <f>IF('พ.ค.'!D7="","",'พ.ค.'!D7)</f>
        <v/>
      </c>
      <c r="E7" s="35" t="str">
        <f>IF('พ.ค.'!E7="","",'พ.ค.'!E7)</f>
        <v/>
      </c>
      <c r="F7" s="35" t="str">
        <f>IF('พ.ค.'!F7="","",'พ.ค.'!F7)</f>
        <v/>
      </c>
      <c r="G7" s="35" t="str">
        <f>IF('พ.ค.'!G7="","",'พ.ค.'!G7)</f>
        <v/>
      </c>
      <c r="H7" s="35" t="str">
        <f>IF('พ.ค.'!H7="","",'พ.ค.'!H7)</f>
        <v/>
      </c>
      <c r="I7" s="35" t="str">
        <f>IF('พ.ค.'!I7="","",'พ.ค.'!I7)</f>
        <v/>
      </c>
      <c r="J7" s="35" t="str">
        <f>IF('พ.ค.'!J7="","",'พ.ค.'!J7)</f>
        <v/>
      </c>
      <c r="K7" s="35" t="str">
        <f>IF('พ.ค.'!K7="","",'พ.ค.'!K7)</f>
        <v/>
      </c>
      <c r="L7" s="35" t="str">
        <f>IF('พ.ค.'!L7="","",'พ.ค.'!L7)</f>
        <v/>
      </c>
      <c r="M7" s="35" t="str">
        <f>IF('พ.ค.'!M7="","",'พ.ค.'!M7)</f>
        <v/>
      </c>
      <c r="N7" s="35" t="str">
        <f>IF('พ.ค.'!N7="","",'พ.ค.'!N7)</f>
        <v/>
      </c>
      <c r="O7" s="35" t="str">
        <f>IF('พ.ค.'!O7="","",'พ.ค.'!O7)</f>
        <v/>
      </c>
      <c r="P7" s="35" t="str">
        <f>IF('พ.ค.'!P7="","",'พ.ค.'!P7)</f>
        <v/>
      </c>
      <c r="Q7" s="35" t="str">
        <f>IF('พ.ค.'!Q7="","",'พ.ค.'!Q7)</f>
        <v/>
      </c>
      <c r="R7" s="35" t="str">
        <f>IF('พ.ค.'!R7="","",'พ.ค.'!R7)</f>
        <v/>
      </c>
      <c r="S7" s="35" t="str">
        <f>IF('พ.ค.'!S7="","",'พ.ค.'!S7)</f>
        <v>/</v>
      </c>
      <c r="T7" s="35" t="str">
        <f>IF('พ.ค.'!T7="","",'พ.ค.'!T7)</f>
        <v/>
      </c>
      <c r="U7" s="35" t="str">
        <f>IF('พ.ค.'!U7="","",'พ.ค.'!U7)</f>
        <v/>
      </c>
      <c r="V7" s="35" t="str">
        <f>IF('พ.ค.'!V7="","",'พ.ค.'!V7)</f>
        <v>/</v>
      </c>
      <c r="W7" s="35" t="str">
        <f>IF('พ.ค.'!W7="","",'พ.ค.'!W7)</f>
        <v>/</v>
      </c>
      <c r="X7" s="35" t="str">
        <f>IF('พ.ค.'!X7="","",'พ.ค.'!X7)</f>
        <v>/</v>
      </c>
      <c r="Y7" s="35" t="str">
        <f>IF('พ.ค.'!Y7="","",'พ.ค.'!Y7)</f>
        <v>/</v>
      </c>
      <c r="Z7" s="35" t="str">
        <f>IF('พ.ค.'!Z7="","",'พ.ค.'!Z7)</f>
        <v>/</v>
      </c>
      <c r="AA7" s="35" t="str">
        <f>IF('พ.ค.'!AA7="","",'พ.ค.'!AA7)</f>
        <v/>
      </c>
      <c r="AB7" s="35" t="str">
        <f>IF('พ.ค.'!AB7="","",'พ.ค.'!AB7)</f>
        <v/>
      </c>
      <c r="AC7" s="35" t="str">
        <f>IF('พ.ค.'!AC7="","",'พ.ค.'!AC7)</f>
        <v>/</v>
      </c>
      <c r="AD7" s="35" t="str">
        <f>IF('พ.ค.'!AD7="","",'พ.ค.'!AD7)</f>
        <v>/</v>
      </c>
      <c r="AE7" s="35" t="str">
        <f>IF('พ.ค.'!AE7="","",'พ.ค.'!AE7)</f>
        <v>/</v>
      </c>
      <c r="AF7" s="35" t="str">
        <f>IF('พ.ค.'!AF7="","",'พ.ค.'!AF7)</f>
        <v>/</v>
      </c>
      <c r="AG7" s="35" t="str">
        <f>IF('พ.ค.'!AG7="","",'พ.ค.'!AG7)</f>
        <v>/</v>
      </c>
      <c r="AH7" s="35" t="str">
        <f>IF('พ.ค.'!AH7="","",'พ.ค.'!AH7)</f>
        <v/>
      </c>
      <c r="AI7" s="35">
        <f>IF('พ.ค.'!AI7="","",'พ.ค.'!AI7)</f>
        <v>11</v>
      </c>
      <c r="AJ7" s="34">
        <f t="shared" si="39"/>
        <v>4</v>
      </c>
      <c r="AK7" s="35"/>
      <c r="AL7" s="35" t="str">
        <f>IF('มิ.ย.'!D7="","",'มิ.ย.'!D7)</f>
        <v/>
      </c>
      <c r="AM7" s="35" t="str">
        <f>IF('มิ.ย.'!E7="","",'มิ.ย.'!E7)</f>
        <v/>
      </c>
      <c r="AN7" s="35" t="str">
        <f>IF('มิ.ย.'!F7="","",'มิ.ย.'!F7)</f>
        <v/>
      </c>
      <c r="AO7" s="35" t="str">
        <f>IF('มิ.ย.'!G7="","",'มิ.ย.'!G7)</f>
        <v/>
      </c>
      <c r="AP7" s="35" t="str">
        <f>IF('มิ.ย.'!H7="","",'มิ.ย.'!H7)</f>
        <v/>
      </c>
      <c r="AQ7" s="35" t="str">
        <f>IF('มิ.ย.'!I7="","",'มิ.ย.'!I7)</f>
        <v/>
      </c>
      <c r="AR7" s="35" t="str">
        <f>IF('มิ.ย.'!J7="","",'มิ.ย.'!J7)</f>
        <v/>
      </c>
      <c r="AS7" s="35" t="str">
        <f>IF('มิ.ย.'!K7="","",'มิ.ย.'!K7)</f>
        <v/>
      </c>
      <c r="AT7" s="35" t="str">
        <f>IF('มิ.ย.'!L7="","",'มิ.ย.'!L7)</f>
        <v/>
      </c>
      <c r="AU7" s="35" t="str">
        <f>IF('มิ.ย.'!M7="","",'มิ.ย.'!M7)</f>
        <v/>
      </c>
      <c r="AV7" s="35" t="str">
        <f>IF('มิ.ย.'!N7="","",'มิ.ย.'!N7)</f>
        <v/>
      </c>
      <c r="AW7" s="35" t="str">
        <f>IF('มิ.ย.'!O7="","",'มิ.ย.'!O7)</f>
        <v/>
      </c>
      <c r="AX7" s="35" t="str">
        <f>IF('มิ.ย.'!P7="","",'มิ.ย.'!P7)</f>
        <v/>
      </c>
      <c r="AY7" s="35" t="str">
        <f>IF('มิ.ย.'!Q7="","",'มิ.ย.'!Q7)</f>
        <v/>
      </c>
      <c r="AZ7" s="35" t="str">
        <f>IF('มิ.ย.'!R7="","",'มิ.ย.'!R7)</f>
        <v/>
      </c>
      <c r="BA7" s="35" t="str">
        <f>IF('มิ.ย.'!S7="","",'มิ.ย.'!S7)</f>
        <v/>
      </c>
      <c r="BB7" s="35" t="str">
        <f>IF('มิ.ย.'!T7="","",'มิ.ย.'!T7)</f>
        <v/>
      </c>
      <c r="BC7" s="35" t="str">
        <f>IF('มิ.ย.'!U7="","",'มิ.ย.'!U7)</f>
        <v/>
      </c>
      <c r="BD7" s="35" t="str">
        <f>IF('มิ.ย.'!V7="","",'มิ.ย.'!V7)</f>
        <v/>
      </c>
      <c r="BE7" s="35" t="str">
        <f>IF('มิ.ย.'!W7="","",'มิ.ย.'!W7)</f>
        <v/>
      </c>
      <c r="BF7" s="35" t="str">
        <f>IF('มิ.ย.'!X7="","",'มิ.ย.'!X7)</f>
        <v/>
      </c>
      <c r="BG7" s="35" t="str">
        <f>IF('มิ.ย.'!Y7="","",'มิ.ย.'!Y7)</f>
        <v/>
      </c>
      <c r="BH7" s="35" t="str">
        <f>IF('มิ.ย.'!Z7="","",'มิ.ย.'!Z7)</f>
        <v/>
      </c>
      <c r="BI7" s="35" t="str">
        <f>IF('มิ.ย.'!AA7="","",'มิ.ย.'!AA7)</f>
        <v/>
      </c>
      <c r="BJ7" s="35" t="str">
        <f>IF('มิ.ย.'!AB7="","",'มิ.ย.'!AB7)</f>
        <v/>
      </c>
      <c r="BK7" s="35" t="str">
        <f>IF('มิ.ย.'!AC7="","",'มิ.ย.'!AC7)</f>
        <v/>
      </c>
      <c r="BL7" s="35" t="str">
        <f>IF('มิ.ย.'!AD7="","",'มิ.ย.'!AD7)</f>
        <v/>
      </c>
      <c r="BM7" s="35" t="str">
        <f>IF('มิ.ย.'!AE7="","",'มิ.ย.'!AE7)</f>
        <v/>
      </c>
      <c r="BN7" s="35" t="str">
        <f>IF('มิ.ย.'!AF7="","",'มิ.ย.'!AF7)</f>
        <v/>
      </c>
      <c r="BO7" s="35" t="str">
        <f>IF('มิ.ย.'!AG7="","",'มิ.ย.'!AG7)</f>
        <v/>
      </c>
      <c r="BP7" s="35" t="str">
        <f>IF('มิ.ย.'!AH7="","",'มิ.ย.'!AH7)</f>
        <v/>
      </c>
      <c r="BQ7" s="35">
        <f>IF('มิ.ย.'!AI7="","",'มิ.ย.'!AI7)</f>
        <v>0</v>
      </c>
      <c r="BR7" s="34">
        <f t="shared" si="40"/>
        <v>4</v>
      </c>
      <c r="BS7" s="35"/>
      <c r="BT7" s="35" t="str">
        <f>IF('ก.ค.'!D7="","",'ก.ค.'!D7)</f>
        <v/>
      </c>
      <c r="BU7" s="35" t="str">
        <f>IF('ก.ค.'!E7="","",'ก.ค.'!E7)</f>
        <v/>
      </c>
      <c r="BV7" s="35" t="str">
        <f>IF('ก.ค.'!F7="","",'ก.ค.'!F7)</f>
        <v/>
      </c>
      <c r="BW7" s="35" t="str">
        <f>IF('ก.ค.'!G7="","",'ก.ค.'!G7)</f>
        <v/>
      </c>
      <c r="BX7" s="35" t="str">
        <f>IF('ก.ค.'!H7="","",'ก.ค.'!H7)</f>
        <v/>
      </c>
      <c r="BY7" s="35" t="str">
        <f>IF('ก.ค.'!I7="","",'ก.ค.'!I7)</f>
        <v/>
      </c>
      <c r="BZ7" s="35" t="str">
        <f>IF('ก.ค.'!J7="","",'ก.ค.'!J7)</f>
        <v/>
      </c>
      <c r="CA7" s="35" t="str">
        <f>IF('ก.ค.'!K7="","",'ก.ค.'!K7)</f>
        <v/>
      </c>
      <c r="CB7" s="35" t="str">
        <f>IF('ก.ค.'!L7="","",'ก.ค.'!L7)</f>
        <v/>
      </c>
      <c r="CC7" s="35" t="str">
        <f>IF('ก.ค.'!M7="","",'ก.ค.'!M7)</f>
        <v/>
      </c>
      <c r="CD7" s="35" t="str">
        <f>IF('ก.ค.'!N7="","",'ก.ค.'!N7)</f>
        <v/>
      </c>
      <c r="CE7" s="35" t="str">
        <f>IF('ก.ค.'!O7="","",'ก.ค.'!O7)</f>
        <v/>
      </c>
      <c r="CF7" s="35" t="str">
        <f>IF('ก.ค.'!P7="","",'ก.ค.'!P7)</f>
        <v/>
      </c>
      <c r="CG7" s="35" t="str">
        <f>IF('ก.ค.'!Q7="","",'ก.ค.'!Q7)</f>
        <v/>
      </c>
      <c r="CH7" s="35" t="str">
        <f>IF('ก.ค.'!R7="","",'ก.ค.'!R7)</f>
        <v/>
      </c>
      <c r="CI7" s="35" t="str">
        <f>IF('ก.ค.'!S7="","",'ก.ค.'!S7)</f>
        <v/>
      </c>
      <c r="CJ7" s="35" t="str">
        <f>IF('ก.ค.'!T7="","",'ก.ค.'!T7)</f>
        <v/>
      </c>
      <c r="CK7" s="35" t="str">
        <f>IF('ก.ค.'!U7="","",'ก.ค.'!U7)</f>
        <v/>
      </c>
      <c r="CL7" s="35" t="str">
        <f>IF('ก.ค.'!V7="","",'ก.ค.'!V7)</f>
        <v/>
      </c>
      <c r="CM7" s="35" t="str">
        <f>IF('ก.ค.'!W7="","",'ก.ค.'!W7)</f>
        <v/>
      </c>
      <c r="CN7" s="35" t="str">
        <f>IF('ก.ค.'!X7="","",'ก.ค.'!X7)</f>
        <v/>
      </c>
      <c r="CO7" s="35" t="str">
        <f>IF('ก.ค.'!Y7="","",'ก.ค.'!Y7)</f>
        <v/>
      </c>
      <c r="CP7" s="35" t="str">
        <f>IF('ก.ค.'!Z7="","",'ก.ค.'!Z7)</f>
        <v/>
      </c>
      <c r="CQ7" s="35" t="str">
        <f>IF('ก.ค.'!AA7="","",'ก.ค.'!AA7)</f>
        <v/>
      </c>
      <c r="CR7" s="35" t="str">
        <f>IF('ก.ค.'!AB7="","",'ก.ค.'!AB7)</f>
        <v/>
      </c>
      <c r="CS7" s="35" t="str">
        <f>IF('ก.ค.'!AC7="","",'ก.ค.'!AC7)</f>
        <v/>
      </c>
      <c r="CT7" s="35" t="str">
        <f>IF('ก.ค.'!AD7="","",'ก.ค.'!AD7)</f>
        <v/>
      </c>
      <c r="CU7" s="35" t="str">
        <f>IF('ก.ค.'!AE7="","",'ก.ค.'!AE7)</f>
        <v/>
      </c>
      <c r="CV7" s="35" t="str">
        <f>IF('ก.ค.'!AF7="","",'ก.ค.'!AF7)</f>
        <v/>
      </c>
      <c r="CW7" s="35" t="str">
        <f>IF('ก.ค.'!AG7="","",'ก.ค.'!AG7)</f>
        <v/>
      </c>
      <c r="CX7" s="35" t="str">
        <f>IF('ก.ค.'!AH7="","",'ก.ค.'!AH7)</f>
        <v/>
      </c>
      <c r="CY7" s="35">
        <f>IF('ก.ค.'!AI7="","",'ก.ค.'!AI7)</f>
        <v>0</v>
      </c>
      <c r="CZ7" s="34">
        <f t="shared" si="41"/>
        <v>4</v>
      </c>
      <c r="DA7" s="35"/>
      <c r="DB7" s="35" t="str">
        <f>IF('ส.ค.'!D7="","",'ส.ค.'!D7)</f>
        <v/>
      </c>
      <c r="DC7" s="35" t="str">
        <f>IF('ส.ค.'!E7="","",'ส.ค.'!E7)</f>
        <v/>
      </c>
      <c r="DD7" s="35" t="str">
        <f>IF('ส.ค.'!F7="","",'ส.ค.'!F7)</f>
        <v/>
      </c>
      <c r="DE7" s="35" t="str">
        <f>IF('ส.ค.'!G7="","",'ส.ค.'!G7)</f>
        <v/>
      </c>
      <c r="DF7" s="35" t="str">
        <f>IF('ส.ค.'!H7="","",'ส.ค.'!H7)</f>
        <v/>
      </c>
      <c r="DG7" s="35" t="str">
        <f>IF('ส.ค.'!I7="","",'ส.ค.'!I7)</f>
        <v/>
      </c>
      <c r="DH7" s="35" t="str">
        <f>IF('ส.ค.'!J7="","",'ส.ค.'!J7)</f>
        <v/>
      </c>
      <c r="DI7" s="35" t="str">
        <f>IF('ส.ค.'!K7="","",'ส.ค.'!K7)</f>
        <v/>
      </c>
      <c r="DJ7" s="35" t="str">
        <f>IF('ส.ค.'!L7="","",'ส.ค.'!L7)</f>
        <v/>
      </c>
      <c r="DK7" s="35" t="str">
        <f>IF('ส.ค.'!M7="","",'ส.ค.'!M7)</f>
        <v/>
      </c>
      <c r="DL7" s="35" t="str">
        <f>IF('ส.ค.'!N7="","",'ส.ค.'!N7)</f>
        <v/>
      </c>
      <c r="DM7" s="35" t="str">
        <f>IF('ส.ค.'!O7="","",'ส.ค.'!O7)</f>
        <v/>
      </c>
      <c r="DN7" s="35" t="str">
        <f>IF('ส.ค.'!P7="","",'ส.ค.'!P7)</f>
        <v/>
      </c>
      <c r="DO7" s="35" t="str">
        <f>IF('ส.ค.'!Q7="","",'ส.ค.'!Q7)</f>
        <v/>
      </c>
      <c r="DP7" s="35" t="str">
        <f>IF('ส.ค.'!R7="","",'ส.ค.'!R7)</f>
        <v/>
      </c>
      <c r="DQ7" s="35" t="str">
        <f>IF('ส.ค.'!S7="","",'ส.ค.'!S7)</f>
        <v/>
      </c>
      <c r="DR7" s="35" t="str">
        <f>IF('ส.ค.'!T7="","",'ส.ค.'!T7)</f>
        <v/>
      </c>
      <c r="DS7" s="35" t="str">
        <f>IF('ส.ค.'!U7="","",'ส.ค.'!U7)</f>
        <v/>
      </c>
      <c r="DT7" s="35" t="str">
        <f>IF('ส.ค.'!V7="","",'ส.ค.'!V7)</f>
        <v/>
      </c>
      <c r="DU7" s="35" t="str">
        <f>IF('ส.ค.'!W7="","",'ส.ค.'!W7)</f>
        <v/>
      </c>
      <c r="DV7" s="35" t="str">
        <f>IF('ส.ค.'!X7="","",'ส.ค.'!X7)</f>
        <v/>
      </c>
      <c r="DW7" s="35" t="str">
        <f>IF('ส.ค.'!Y7="","",'ส.ค.'!Y7)</f>
        <v/>
      </c>
      <c r="DX7" s="35" t="str">
        <f>IF('ส.ค.'!Z7="","",'ส.ค.'!Z7)</f>
        <v/>
      </c>
      <c r="DY7" s="35" t="str">
        <f>IF('ส.ค.'!AA7="","",'ส.ค.'!AA7)</f>
        <v/>
      </c>
      <c r="DZ7" s="35" t="str">
        <f>IF('ส.ค.'!AB7="","",'ส.ค.'!AB7)</f>
        <v/>
      </c>
      <c r="EA7" s="35" t="str">
        <f>IF('ส.ค.'!AC7="","",'ส.ค.'!AC7)</f>
        <v/>
      </c>
      <c r="EB7" s="35" t="str">
        <f>IF('ส.ค.'!AD7="","",'ส.ค.'!AD7)</f>
        <v/>
      </c>
      <c r="EC7" s="35" t="str">
        <f>IF('ส.ค.'!AE7="","",'ส.ค.'!AE7)</f>
        <v/>
      </c>
      <c r="ED7" s="35" t="str">
        <f>IF('ส.ค.'!AF7="","",'ส.ค.'!AF7)</f>
        <v/>
      </c>
      <c r="EE7" s="35" t="str">
        <f>IF('ส.ค.'!AG7="","",'ส.ค.'!AG7)</f>
        <v/>
      </c>
      <c r="EF7" s="35" t="str">
        <f>IF('ส.ค.'!AH7="","",'ส.ค.'!AH7)</f>
        <v/>
      </c>
      <c r="EG7" s="35">
        <f>IF('ส.ค.'!AI7="","",'ส.ค.'!AI7)</f>
        <v>0</v>
      </c>
      <c r="EH7" s="34">
        <f t="shared" si="42"/>
        <v>4</v>
      </c>
      <c r="EI7" s="35"/>
      <c r="EJ7" s="35" t="str">
        <f>IF('ก.ย.'!D7="","",'ก.ย.'!D7)</f>
        <v/>
      </c>
      <c r="EK7" s="35" t="str">
        <f>IF('ก.ย.'!E7="","",'ก.ย.'!E7)</f>
        <v/>
      </c>
      <c r="EL7" s="35" t="str">
        <f>IF('ก.ย.'!F7="","",'ก.ย.'!F7)</f>
        <v/>
      </c>
      <c r="EM7" s="35" t="str">
        <f>IF('ก.ย.'!G7="","",'ก.ย.'!G7)</f>
        <v/>
      </c>
      <c r="EN7" s="35" t="str">
        <f>IF('ก.ย.'!H7="","",'ก.ย.'!H7)</f>
        <v/>
      </c>
      <c r="EO7" s="35" t="str">
        <f>IF('ก.ย.'!I7="","",'ก.ย.'!I7)</f>
        <v/>
      </c>
      <c r="EP7" s="35" t="str">
        <f>IF('ก.ย.'!J7="","",'ก.ย.'!J7)</f>
        <v/>
      </c>
      <c r="EQ7" s="35" t="str">
        <f>IF('ก.ย.'!K7="","",'ก.ย.'!K7)</f>
        <v/>
      </c>
      <c r="ER7" s="35" t="str">
        <f>IF('ก.ย.'!L7="","",'ก.ย.'!L7)</f>
        <v/>
      </c>
      <c r="ES7" s="35" t="str">
        <f>IF('ก.ย.'!M7="","",'ก.ย.'!M7)</f>
        <v/>
      </c>
      <c r="ET7" s="35" t="str">
        <f>IF('ก.ย.'!N7="","",'ก.ย.'!N7)</f>
        <v/>
      </c>
      <c r="EU7" s="35" t="str">
        <f>IF('ก.ย.'!O7="","",'ก.ย.'!O7)</f>
        <v/>
      </c>
      <c r="EV7" s="35" t="str">
        <f>IF('ก.ย.'!P7="","",'ก.ย.'!P7)</f>
        <v/>
      </c>
      <c r="EW7" s="35" t="str">
        <f>IF('ก.ย.'!Q7="","",'ก.ย.'!Q7)</f>
        <v/>
      </c>
      <c r="EX7" s="35" t="str">
        <f>IF('ก.ย.'!R7="","",'ก.ย.'!R7)</f>
        <v/>
      </c>
      <c r="EY7" s="35" t="str">
        <f>IF('ก.ย.'!S7="","",'ก.ย.'!S7)</f>
        <v/>
      </c>
      <c r="EZ7" s="35" t="str">
        <f>IF('ก.ย.'!T7="","",'ก.ย.'!T7)</f>
        <v/>
      </c>
      <c r="FA7" s="35" t="str">
        <f>IF('ก.ย.'!U7="","",'ก.ย.'!U7)</f>
        <v/>
      </c>
      <c r="FB7" s="35" t="str">
        <f>IF('ก.ย.'!V7="","",'ก.ย.'!V7)</f>
        <v/>
      </c>
      <c r="FC7" s="35" t="str">
        <f>IF('ก.ย.'!W7="","",'ก.ย.'!W7)</f>
        <v/>
      </c>
      <c r="FD7" s="35" t="str">
        <f>IF('ก.ย.'!X7="","",'ก.ย.'!X7)</f>
        <v/>
      </c>
      <c r="FE7" s="35" t="str">
        <f>IF('ก.ย.'!Y7="","",'ก.ย.'!Y7)</f>
        <v/>
      </c>
      <c r="FF7" s="35" t="str">
        <f>IF('ก.ย.'!Z7="","",'ก.ย.'!Z7)</f>
        <v/>
      </c>
      <c r="FG7" s="35" t="str">
        <f>IF('ก.ย.'!AA7="","",'ก.ย.'!AA7)</f>
        <v/>
      </c>
      <c r="FH7" s="35" t="str">
        <f>IF('ก.ย.'!AB7="","",'ก.ย.'!AB7)</f>
        <v/>
      </c>
      <c r="FI7" s="35" t="str">
        <f>IF('ก.ย.'!AC7="","",'ก.ย.'!AC7)</f>
        <v/>
      </c>
      <c r="FJ7" s="35" t="str">
        <f>IF('ก.ย.'!AD7="","",'ก.ย.'!AD7)</f>
        <v/>
      </c>
      <c r="FK7" s="35" t="str">
        <f>IF('ก.ย.'!AE7="","",'ก.ย.'!AE7)</f>
        <v/>
      </c>
      <c r="FL7" s="35" t="str">
        <f>IF('ก.ย.'!AF7="","",'ก.ย.'!AF7)</f>
        <v/>
      </c>
      <c r="FM7" s="35" t="str">
        <f>IF('ก.ย.'!AG7="","",'ก.ย.'!AG7)</f>
        <v/>
      </c>
      <c r="FN7" s="35" t="str">
        <f>IF('ก.ย.'!AH7="","",'ก.ย.'!AH7)</f>
        <v/>
      </c>
      <c r="FO7" s="35">
        <f>IF('ก.ย.'!AI7="","",'ก.ย.'!AI7)</f>
        <v>0</v>
      </c>
      <c r="FP7" s="34">
        <f t="shared" si="43"/>
        <v>4</v>
      </c>
      <c r="FQ7" s="35"/>
      <c r="FR7" s="35" t="str">
        <f>IF('ต.ค. ภ.1'!D7="","",'ต.ค. ภ.1'!D7)</f>
        <v/>
      </c>
      <c r="FS7" s="35" t="str">
        <f>IF('ต.ค. ภ.1'!E7="","",'ต.ค. ภ.1'!E7)</f>
        <v/>
      </c>
      <c r="FT7" s="35" t="str">
        <f>IF('ต.ค. ภ.1'!F7="","",'ต.ค. ภ.1'!F7)</f>
        <v/>
      </c>
      <c r="FU7" s="35" t="str">
        <f>IF('ต.ค. ภ.1'!G7="","",'ต.ค. ภ.1'!G7)</f>
        <v/>
      </c>
      <c r="FV7" s="35" t="str">
        <f>IF('ต.ค. ภ.1'!H7="","",'ต.ค. ภ.1'!H7)</f>
        <v/>
      </c>
      <c r="FW7" s="35" t="str">
        <f>IF('ต.ค. ภ.1'!I7="","",'ต.ค. ภ.1'!I7)</f>
        <v/>
      </c>
      <c r="FX7" s="35" t="str">
        <f>IF('ต.ค. ภ.1'!J7="","",'ต.ค. ภ.1'!J7)</f>
        <v/>
      </c>
      <c r="FY7" s="35" t="str">
        <f>IF('ต.ค. ภ.1'!K7="","",'ต.ค. ภ.1'!K7)</f>
        <v/>
      </c>
      <c r="FZ7" s="35" t="str">
        <f>IF('ต.ค. ภ.1'!L7="","",'ต.ค. ภ.1'!L7)</f>
        <v/>
      </c>
      <c r="GA7" s="35" t="str">
        <f>IF('ต.ค. ภ.1'!M7="","",'ต.ค. ภ.1'!M7)</f>
        <v/>
      </c>
      <c r="GB7" s="35" t="str">
        <f>IF('ต.ค. ภ.1'!N7="","",'ต.ค. ภ.1'!N7)</f>
        <v/>
      </c>
      <c r="GC7" s="35" t="str">
        <f>IF('ต.ค. ภ.1'!O7="","",'ต.ค. ภ.1'!O7)</f>
        <v/>
      </c>
      <c r="GD7" s="35" t="str">
        <f>IF('ต.ค. ภ.1'!P7="","",'ต.ค. ภ.1'!P7)</f>
        <v/>
      </c>
      <c r="GE7" s="35" t="str">
        <f>IF('ต.ค. ภ.1'!Q7="","",'ต.ค. ภ.1'!Q7)</f>
        <v/>
      </c>
      <c r="GF7" s="35" t="str">
        <f>IF('ต.ค. ภ.1'!R7="","",'ต.ค. ภ.1'!R7)</f>
        <v/>
      </c>
      <c r="GG7" s="35" t="str">
        <f>IF('ต.ค. ภ.1'!S7="","",'ต.ค. ภ.1'!S7)</f>
        <v/>
      </c>
      <c r="GH7" s="35" t="str">
        <f>IF('ต.ค. ภ.1'!T7="","",'ต.ค. ภ.1'!T7)</f>
        <v/>
      </c>
      <c r="GI7" s="35" t="str">
        <f>IF('ต.ค. ภ.1'!U7="","",'ต.ค. ภ.1'!U7)</f>
        <v/>
      </c>
      <c r="GJ7" s="35" t="str">
        <f>IF('ต.ค. ภ.1'!V7="","",'ต.ค. ภ.1'!V7)</f>
        <v/>
      </c>
      <c r="GK7" s="35" t="str">
        <f>IF('ต.ค. ภ.1'!W7="","",'ต.ค. ภ.1'!W7)</f>
        <v/>
      </c>
      <c r="GL7" s="35" t="str">
        <f>IF('ต.ค. ภ.1'!X7="","",'ต.ค. ภ.1'!X7)</f>
        <v/>
      </c>
      <c r="GM7" s="35" t="str">
        <f>IF('ต.ค. ภ.1'!Y7="","",'ต.ค. ภ.1'!Y7)</f>
        <v/>
      </c>
      <c r="GN7" s="35" t="str">
        <f>IF('ต.ค. ภ.1'!Z7="","",'ต.ค. ภ.1'!Z7)</f>
        <v/>
      </c>
      <c r="GO7" s="35" t="str">
        <f>IF('ต.ค. ภ.1'!AA7="","",'ต.ค. ภ.1'!AA7)</f>
        <v/>
      </c>
      <c r="GP7" s="35" t="str">
        <f>IF('ต.ค. ภ.1'!AB7="","",'ต.ค. ภ.1'!AB7)</f>
        <v/>
      </c>
      <c r="GQ7" s="35" t="str">
        <f>IF('ต.ค. ภ.1'!AC7="","",'ต.ค. ภ.1'!AC7)</f>
        <v/>
      </c>
      <c r="GR7" s="35" t="str">
        <f>IF('ต.ค. ภ.1'!AD7="","",'ต.ค. ภ.1'!AD7)</f>
        <v/>
      </c>
      <c r="GS7" s="35" t="str">
        <f>IF('ต.ค. ภ.1'!AE7="","",'ต.ค. ภ.1'!AE7)</f>
        <v/>
      </c>
      <c r="GT7" s="35" t="str">
        <f>IF('ต.ค. ภ.1'!AF7="","",'ต.ค. ภ.1'!AF7)</f>
        <v/>
      </c>
      <c r="GU7" s="35" t="str">
        <f>IF('ต.ค. ภ.1'!AG7="","",'ต.ค. ภ.1'!AG7)</f>
        <v/>
      </c>
      <c r="GV7" s="35" t="str">
        <f>IF('ต.ค. ภ.1'!AH7="","",'ต.ค. ภ.1'!AH7)</f>
        <v/>
      </c>
      <c r="GW7" s="35">
        <f>IF('ต.ค. ภ.1'!AI7="","",'ต.ค. ภ.1'!AI7)</f>
        <v>0</v>
      </c>
      <c r="GX7" s="34">
        <f t="shared" si="44"/>
        <v>4</v>
      </c>
      <c r="GY7" s="35"/>
      <c r="GZ7" s="35" t="str">
        <f>IF('ต.ค. ภ.2'!D7="","",'ต.ค. ภ.2'!D7)</f>
        <v/>
      </c>
      <c r="HA7" s="35" t="str">
        <f>IF('ต.ค. ภ.2'!E7="","",'ต.ค. ภ.2'!E7)</f>
        <v/>
      </c>
      <c r="HB7" s="35" t="str">
        <f>IF('ต.ค. ภ.2'!F7="","",'ต.ค. ภ.2'!F7)</f>
        <v/>
      </c>
      <c r="HC7" s="35" t="str">
        <f>IF('ต.ค. ภ.2'!G7="","",'ต.ค. ภ.2'!G7)</f>
        <v/>
      </c>
      <c r="HD7" s="35" t="str">
        <f>IF('ต.ค. ภ.2'!H7="","",'ต.ค. ภ.2'!H7)</f>
        <v/>
      </c>
      <c r="HE7" s="35" t="str">
        <f>IF('ต.ค. ภ.2'!I7="","",'ต.ค. ภ.2'!I7)</f>
        <v/>
      </c>
      <c r="HF7" s="35" t="str">
        <f>IF('ต.ค. ภ.2'!J7="","",'ต.ค. ภ.2'!J7)</f>
        <v/>
      </c>
      <c r="HG7" s="35" t="str">
        <f>IF('ต.ค. ภ.2'!K7="","",'ต.ค. ภ.2'!K7)</f>
        <v/>
      </c>
      <c r="HH7" s="35" t="str">
        <f>IF('ต.ค. ภ.2'!L7="","",'ต.ค. ภ.2'!L7)</f>
        <v/>
      </c>
      <c r="HI7" s="35" t="str">
        <f>IF('ต.ค. ภ.2'!M7="","",'ต.ค. ภ.2'!M7)</f>
        <v/>
      </c>
      <c r="HJ7" s="35" t="str">
        <f>IF('ต.ค. ภ.2'!N7="","",'ต.ค. ภ.2'!N7)</f>
        <v/>
      </c>
      <c r="HK7" s="35" t="str">
        <f>IF('ต.ค. ภ.2'!O7="","",'ต.ค. ภ.2'!O7)</f>
        <v/>
      </c>
      <c r="HL7" s="35" t="str">
        <f>IF('ต.ค. ภ.2'!P7="","",'ต.ค. ภ.2'!P7)</f>
        <v/>
      </c>
      <c r="HM7" s="35" t="str">
        <f>IF('ต.ค. ภ.2'!Q7="","",'ต.ค. ภ.2'!Q7)</f>
        <v/>
      </c>
      <c r="HN7" s="35" t="str">
        <f>IF('ต.ค. ภ.2'!R7="","",'ต.ค. ภ.2'!R7)</f>
        <v/>
      </c>
      <c r="HO7" s="35" t="str">
        <f>IF('ต.ค. ภ.2'!S7="","",'ต.ค. ภ.2'!S7)</f>
        <v/>
      </c>
      <c r="HP7" s="35" t="str">
        <f>IF('ต.ค. ภ.2'!T7="","",'ต.ค. ภ.2'!T7)</f>
        <v/>
      </c>
      <c r="HQ7" s="35" t="str">
        <f>IF('ต.ค. ภ.2'!U7="","",'ต.ค. ภ.2'!U7)</f>
        <v/>
      </c>
      <c r="HR7" s="35" t="str">
        <f>IF('ต.ค. ภ.2'!V7="","",'ต.ค. ภ.2'!V7)</f>
        <v/>
      </c>
      <c r="HS7" s="35" t="str">
        <f>IF('ต.ค. ภ.2'!W7="","",'ต.ค. ภ.2'!W7)</f>
        <v/>
      </c>
      <c r="HT7" s="35" t="str">
        <f>IF('ต.ค. ภ.2'!X7="","",'ต.ค. ภ.2'!X7)</f>
        <v/>
      </c>
      <c r="HU7" s="35" t="str">
        <f>IF('ต.ค. ภ.2'!Y7="","",'ต.ค. ภ.2'!Y7)</f>
        <v/>
      </c>
      <c r="HV7" s="35" t="str">
        <f>IF('ต.ค. ภ.2'!Z7="","",'ต.ค. ภ.2'!Z7)</f>
        <v/>
      </c>
      <c r="HW7" s="35" t="str">
        <f>IF('ต.ค. ภ.2'!AA7="","",'ต.ค. ภ.2'!AA7)</f>
        <v/>
      </c>
      <c r="HX7" s="35" t="str">
        <f>IF('ต.ค. ภ.2'!AB7="","",'ต.ค. ภ.2'!AB7)</f>
        <v/>
      </c>
      <c r="HY7" s="35" t="str">
        <f>IF('ต.ค. ภ.2'!AC7="","",'ต.ค. ภ.2'!AC7)</f>
        <v/>
      </c>
      <c r="HZ7" s="35" t="str">
        <f>IF('ต.ค. ภ.2'!AD7="","",'ต.ค. ภ.2'!AD7)</f>
        <v/>
      </c>
      <c r="IA7" s="35" t="str">
        <f>IF('ต.ค. ภ.2'!AE7="","",'ต.ค. ภ.2'!AE7)</f>
        <v/>
      </c>
      <c r="IB7" s="35" t="str">
        <f>IF('ต.ค. ภ.2'!AF7="","",'ต.ค. ภ.2'!AF7)</f>
        <v/>
      </c>
      <c r="IC7" s="35" t="str">
        <f>IF('ต.ค. ภ.2'!AG7="","",'ต.ค. ภ.2'!AG7)</f>
        <v/>
      </c>
      <c r="ID7" s="35" t="str">
        <f>IF('ต.ค. ภ.2'!AH7="","",'ต.ค. ภ.2'!AH7)</f>
        <v/>
      </c>
      <c r="IE7" s="35">
        <f>IF('ต.ค. ภ.2'!AI7="","",'ต.ค. ภ.2'!AI7)</f>
        <v>0</v>
      </c>
      <c r="IF7" s="34">
        <f t="shared" si="45"/>
        <v>4</v>
      </c>
      <c r="IG7" s="35"/>
      <c r="IH7" s="35" t="str">
        <f>IF('พ.ย.'!D7="","",'พ.ย.'!D7)</f>
        <v/>
      </c>
      <c r="II7" s="35" t="str">
        <f>IF('พ.ย.'!E7="","",'พ.ย.'!E7)</f>
        <v/>
      </c>
      <c r="IJ7" s="35" t="str">
        <f>IF('พ.ย.'!F7="","",'พ.ย.'!F7)</f>
        <v/>
      </c>
      <c r="IK7" s="35" t="str">
        <f>IF('พ.ย.'!G7="","",'พ.ย.'!G7)</f>
        <v/>
      </c>
      <c r="IL7" s="35" t="str">
        <f>IF('พ.ย.'!H7="","",'พ.ย.'!H7)</f>
        <v/>
      </c>
      <c r="IM7" s="35" t="str">
        <f>IF('พ.ย.'!I7="","",'พ.ย.'!I7)</f>
        <v/>
      </c>
      <c r="IN7" s="35" t="str">
        <f>IF('พ.ย.'!J7="","",'พ.ย.'!J7)</f>
        <v/>
      </c>
      <c r="IO7" s="35" t="str">
        <f>IF('พ.ย.'!K7="","",'พ.ย.'!K7)</f>
        <v/>
      </c>
      <c r="IP7" s="35" t="str">
        <f>IF('พ.ย.'!L7="","",'พ.ย.'!L7)</f>
        <v/>
      </c>
      <c r="IQ7" s="35" t="str">
        <f>IF('พ.ย.'!M7="","",'พ.ย.'!M7)</f>
        <v/>
      </c>
      <c r="IR7" s="35" t="str">
        <f>IF('พ.ย.'!N7="","",'พ.ย.'!N7)</f>
        <v/>
      </c>
      <c r="IS7" s="35" t="str">
        <f>IF('พ.ย.'!O7="","",'พ.ย.'!O7)</f>
        <v/>
      </c>
      <c r="IT7" s="35" t="str">
        <f>IF('พ.ย.'!P7="","",'พ.ย.'!P7)</f>
        <v/>
      </c>
      <c r="IU7" s="35" t="str">
        <f>IF('พ.ย.'!Q7="","",'พ.ย.'!Q7)</f>
        <v/>
      </c>
      <c r="IV7" s="35" t="str">
        <f>IF('พ.ย.'!R7="","",'พ.ย.'!R7)</f>
        <v/>
      </c>
      <c r="IW7" s="35" t="str">
        <f>IF('พ.ย.'!S7="","",'พ.ย.'!S7)</f>
        <v/>
      </c>
      <c r="IX7" s="35" t="str">
        <f>IF('พ.ย.'!T7="","",'พ.ย.'!T7)</f>
        <v/>
      </c>
      <c r="IY7" s="35" t="str">
        <f>IF('พ.ย.'!U7="","",'พ.ย.'!U7)</f>
        <v/>
      </c>
      <c r="IZ7" s="35" t="str">
        <f>IF('พ.ย.'!V7="","",'พ.ย.'!V7)</f>
        <v/>
      </c>
      <c r="JA7" s="35" t="str">
        <f>IF('พ.ย.'!W7="","",'พ.ย.'!W7)</f>
        <v/>
      </c>
      <c r="JB7" s="35" t="str">
        <f>IF('พ.ย.'!X7="","",'พ.ย.'!X7)</f>
        <v/>
      </c>
      <c r="JC7" s="35" t="str">
        <f>IF('พ.ย.'!Y7="","",'พ.ย.'!Y7)</f>
        <v/>
      </c>
      <c r="JD7" s="35" t="str">
        <f>IF('พ.ย.'!Z7="","",'พ.ย.'!Z7)</f>
        <v/>
      </c>
      <c r="JE7" s="35" t="str">
        <f>IF('พ.ย.'!AA7="","",'พ.ย.'!AA7)</f>
        <v/>
      </c>
      <c r="JF7" s="35" t="str">
        <f>IF('พ.ย.'!AB7="","",'พ.ย.'!AB7)</f>
        <v/>
      </c>
      <c r="JG7" s="35" t="str">
        <f>IF('พ.ย.'!AC7="","",'พ.ย.'!AC7)</f>
        <v/>
      </c>
      <c r="JH7" s="35" t="str">
        <f>IF('พ.ย.'!AD7="","",'พ.ย.'!AD7)</f>
        <v/>
      </c>
      <c r="JI7" s="35" t="str">
        <f>IF('พ.ย.'!AE7="","",'พ.ย.'!AE7)</f>
        <v/>
      </c>
      <c r="JJ7" s="35" t="str">
        <f>IF('พ.ย.'!AF7="","",'พ.ย.'!AF7)</f>
        <v/>
      </c>
      <c r="JK7" s="35" t="str">
        <f>IF('พ.ย.'!AG7="","",'พ.ย.'!AG7)</f>
        <v/>
      </c>
      <c r="JL7" s="35" t="str">
        <f>IF('พ.ย.'!AH7="","",'พ.ย.'!AH7)</f>
        <v/>
      </c>
      <c r="JM7" s="35">
        <f>IF('พ.ย.'!AI7="","",'พ.ย.'!AI7)</f>
        <v>0</v>
      </c>
      <c r="JN7" s="34">
        <f t="shared" si="46"/>
        <v>4</v>
      </c>
      <c r="JO7" s="35"/>
      <c r="JP7" s="35" t="str">
        <f>IF('ธ.ค.'!D7="","",'ธ.ค.'!D7)</f>
        <v/>
      </c>
      <c r="JQ7" s="35" t="str">
        <f>IF('ธ.ค.'!E7="","",'ธ.ค.'!E7)</f>
        <v/>
      </c>
      <c r="JR7" s="35" t="str">
        <f>IF('ธ.ค.'!F7="","",'ธ.ค.'!F7)</f>
        <v/>
      </c>
      <c r="JS7" s="35" t="str">
        <f>IF('ธ.ค.'!G7="","",'ธ.ค.'!G7)</f>
        <v/>
      </c>
      <c r="JT7" s="35" t="str">
        <f>IF('ธ.ค.'!H7="","",'ธ.ค.'!H7)</f>
        <v/>
      </c>
      <c r="JU7" s="35" t="str">
        <f>IF('ธ.ค.'!I7="","",'ธ.ค.'!I7)</f>
        <v/>
      </c>
      <c r="JV7" s="35" t="str">
        <f>IF('ธ.ค.'!J7="","",'ธ.ค.'!J7)</f>
        <v/>
      </c>
      <c r="JW7" s="35" t="str">
        <f>IF('ธ.ค.'!K7="","",'ธ.ค.'!K7)</f>
        <v/>
      </c>
      <c r="JX7" s="35" t="str">
        <f>IF('ธ.ค.'!L7="","",'ธ.ค.'!L7)</f>
        <v/>
      </c>
      <c r="JY7" s="35" t="str">
        <f>IF('ธ.ค.'!M7="","",'ธ.ค.'!M7)</f>
        <v/>
      </c>
      <c r="JZ7" s="35" t="str">
        <f>IF('ธ.ค.'!N7="","",'ธ.ค.'!N7)</f>
        <v/>
      </c>
      <c r="KA7" s="35" t="str">
        <f>IF('ธ.ค.'!O7="","",'ธ.ค.'!O7)</f>
        <v/>
      </c>
      <c r="KB7" s="35" t="str">
        <f>IF('ธ.ค.'!P7="","",'ธ.ค.'!P7)</f>
        <v/>
      </c>
      <c r="KC7" s="35" t="str">
        <f>IF('ธ.ค.'!Q7="","",'ธ.ค.'!Q7)</f>
        <v/>
      </c>
      <c r="KD7" s="35" t="str">
        <f>IF('ธ.ค.'!R7="","",'ธ.ค.'!R7)</f>
        <v/>
      </c>
      <c r="KE7" s="35" t="str">
        <f>IF('ธ.ค.'!S7="","",'ธ.ค.'!S7)</f>
        <v/>
      </c>
      <c r="KF7" s="35" t="str">
        <f>IF('ธ.ค.'!T7="","",'ธ.ค.'!T7)</f>
        <v/>
      </c>
      <c r="KG7" s="35" t="str">
        <f>IF('ธ.ค.'!U7="","",'ธ.ค.'!U7)</f>
        <v/>
      </c>
      <c r="KH7" s="35" t="str">
        <f>IF('ธ.ค.'!V7="","",'ธ.ค.'!V7)</f>
        <v/>
      </c>
      <c r="KI7" s="35" t="str">
        <f>IF('ธ.ค.'!W7="","",'ธ.ค.'!W7)</f>
        <v/>
      </c>
      <c r="KJ7" s="35" t="str">
        <f>IF('ธ.ค.'!X7="","",'ธ.ค.'!X7)</f>
        <v/>
      </c>
      <c r="KK7" s="35" t="str">
        <f>IF('ธ.ค.'!Y7="","",'ธ.ค.'!Y7)</f>
        <v/>
      </c>
      <c r="KL7" s="35" t="str">
        <f>IF('ธ.ค.'!Z7="","",'ธ.ค.'!Z7)</f>
        <v/>
      </c>
      <c r="KM7" s="35" t="str">
        <f>IF('ธ.ค.'!AA7="","",'ธ.ค.'!AA7)</f>
        <v/>
      </c>
      <c r="KN7" s="35" t="str">
        <f>IF('ธ.ค.'!AB7="","",'ธ.ค.'!AB7)</f>
        <v/>
      </c>
      <c r="KO7" s="35" t="str">
        <f>IF('ธ.ค.'!AC7="","",'ธ.ค.'!AC7)</f>
        <v/>
      </c>
      <c r="KP7" s="35" t="str">
        <f>IF('ธ.ค.'!AD7="","",'ธ.ค.'!AD7)</f>
        <v/>
      </c>
      <c r="KQ7" s="35" t="str">
        <f>IF('ธ.ค.'!AE7="","",'ธ.ค.'!AE7)</f>
        <v/>
      </c>
      <c r="KR7" s="35" t="str">
        <f>IF('ธ.ค.'!AF7="","",'ธ.ค.'!AF7)</f>
        <v/>
      </c>
      <c r="KS7" s="35" t="str">
        <f>IF('ธ.ค.'!AG7="","",'ธ.ค.'!AG7)</f>
        <v/>
      </c>
      <c r="KT7" s="35" t="str">
        <f>IF('ธ.ค.'!AH7="","",'ธ.ค.'!AH7)</f>
        <v/>
      </c>
      <c r="KU7" s="35">
        <f>IF('ธ.ค.'!AI7="","",'ธ.ค.'!AI7)</f>
        <v>0</v>
      </c>
      <c r="KV7" s="34">
        <f t="shared" si="47"/>
        <v>4</v>
      </c>
      <c r="KW7" s="35"/>
      <c r="KX7" s="35" t="str">
        <f>IF('ม.ค.'!D7="","",'ม.ค.'!D7)</f>
        <v/>
      </c>
      <c r="KY7" s="35" t="str">
        <f>IF('ม.ค.'!E7="","",'ม.ค.'!E7)</f>
        <v/>
      </c>
      <c r="KZ7" s="35" t="str">
        <f>IF('ม.ค.'!F7="","",'ม.ค.'!F7)</f>
        <v/>
      </c>
      <c r="LA7" s="35" t="str">
        <f>IF('ม.ค.'!G7="","",'ม.ค.'!G7)</f>
        <v/>
      </c>
      <c r="LB7" s="35" t="str">
        <f>IF('ม.ค.'!H7="","",'ม.ค.'!H7)</f>
        <v/>
      </c>
      <c r="LC7" s="35" t="str">
        <f>IF('ม.ค.'!I7="","",'ม.ค.'!I7)</f>
        <v/>
      </c>
      <c r="LD7" s="35" t="str">
        <f>IF('ม.ค.'!J7="","",'ม.ค.'!J7)</f>
        <v/>
      </c>
      <c r="LE7" s="35" t="str">
        <f>IF('ม.ค.'!K7="","",'ม.ค.'!K7)</f>
        <v/>
      </c>
      <c r="LF7" s="35" t="str">
        <f>IF('ม.ค.'!L7="","",'ม.ค.'!L7)</f>
        <v/>
      </c>
      <c r="LG7" s="35" t="str">
        <f>IF('ม.ค.'!M7="","",'ม.ค.'!M7)</f>
        <v/>
      </c>
      <c r="LH7" s="35" t="str">
        <f>IF('ม.ค.'!N7="","",'ม.ค.'!N7)</f>
        <v/>
      </c>
      <c r="LI7" s="35" t="str">
        <f>IF('ม.ค.'!O7="","",'ม.ค.'!O7)</f>
        <v/>
      </c>
      <c r="LJ7" s="35" t="str">
        <f>IF('ม.ค.'!P7="","",'ม.ค.'!P7)</f>
        <v/>
      </c>
      <c r="LK7" s="35" t="str">
        <f>IF('ม.ค.'!Q7="","",'ม.ค.'!Q7)</f>
        <v/>
      </c>
      <c r="LL7" s="35" t="str">
        <f>IF('ม.ค.'!R7="","",'ม.ค.'!R7)</f>
        <v/>
      </c>
      <c r="LM7" s="35" t="str">
        <f>IF('ม.ค.'!S7="","",'ม.ค.'!S7)</f>
        <v/>
      </c>
      <c r="LN7" s="35" t="str">
        <f>IF('ม.ค.'!T7="","",'ม.ค.'!T7)</f>
        <v/>
      </c>
      <c r="LO7" s="35" t="str">
        <f>IF('ม.ค.'!U7="","",'ม.ค.'!U7)</f>
        <v/>
      </c>
      <c r="LP7" s="35" t="str">
        <f>IF('ม.ค.'!V7="","",'ม.ค.'!V7)</f>
        <v/>
      </c>
      <c r="LQ7" s="35" t="str">
        <f>IF('ม.ค.'!W7="","",'ม.ค.'!W7)</f>
        <v/>
      </c>
      <c r="LR7" s="35" t="str">
        <f>IF('ม.ค.'!X7="","",'ม.ค.'!X7)</f>
        <v/>
      </c>
      <c r="LS7" s="35" t="str">
        <f>IF('ม.ค.'!Y7="","",'ม.ค.'!Y7)</f>
        <v/>
      </c>
      <c r="LT7" s="35" t="str">
        <f>IF('ม.ค.'!Z7="","",'ม.ค.'!Z7)</f>
        <v/>
      </c>
      <c r="LU7" s="35" t="str">
        <f>IF('ม.ค.'!AA7="","",'ม.ค.'!AA7)</f>
        <v/>
      </c>
      <c r="LV7" s="35" t="str">
        <f>IF('ม.ค.'!AB7="","",'ม.ค.'!AB7)</f>
        <v/>
      </c>
      <c r="LW7" s="35" t="str">
        <f>IF('ม.ค.'!AC7="","",'ม.ค.'!AC7)</f>
        <v/>
      </c>
      <c r="LX7" s="35" t="str">
        <f>IF('ม.ค.'!AD7="","",'ม.ค.'!AD7)</f>
        <v/>
      </c>
      <c r="LY7" s="35" t="str">
        <f>IF('ม.ค.'!AE7="","",'ม.ค.'!AE7)</f>
        <v/>
      </c>
      <c r="LZ7" s="35" t="str">
        <f>IF('ม.ค.'!AF7="","",'ม.ค.'!AF7)</f>
        <v/>
      </c>
      <c r="MA7" s="35" t="str">
        <f>IF('ม.ค.'!AG7="","",'ม.ค.'!AG7)</f>
        <v/>
      </c>
      <c r="MB7" s="35" t="str">
        <f>IF('ม.ค.'!AH7="","",'ม.ค.'!AH7)</f>
        <v/>
      </c>
      <c r="MC7" s="35">
        <f>IF('ม.ค.'!AI7="","",'ม.ค.'!AI7)</f>
        <v>0</v>
      </c>
      <c r="MD7" s="34">
        <f t="shared" si="48"/>
        <v>4</v>
      </c>
      <c r="ME7" s="35"/>
      <c r="MF7" s="35" t="str">
        <f>IF('ก.พ.'!D7="","",'ก.พ.'!D7)</f>
        <v/>
      </c>
      <c r="MG7" s="35" t="str">
        <f>IF('ก.พ.'!E7="","",'ก.พ.'!E7)</f>
        <v/>
      </c>
      <c r="MH7" s="35" t="str">
        <f>IF('ก.พ.'!F7="","",'ก.พ.'!F7)</f>
        <v/>
      </c>
      <c r="MI7" s="35" t="str">
        <f>IF('ก.พ.'!G7="","",'ก.พ.'!G7)</f>
        <v/>
      </c>
      <c r="MJ7" s="35" t="str">
        <f>IF('ก.พ.'!H7="","",'ก.พ.'!H7)</f>
        <v/>
      </c>
      <c r="MK7" s="35" t="str">
        <f>IF('ก.พ.'!I7="","",'ก.พ.'!I7)</f>
        <v/>
      </c>
      <c r="ML7" s="35" t="str">
        <f>IF('ก.พ.'!J7="","",'ก.พ.'!J7)</f>
        <v/>
      </c>
      <c r="MM7" s="35" t="str">
        <f>IF('ก.พ.'!K7="","",'ก.พ.'!K7)</f>
        <v/>
      </c>
      <c r="MN7" s="35" t="str">
        <f>IF('ก.พ.'!L7="","",'ก.พ.'!L7)</f>
        <v/>
      </c>
      <c r="MO7" s="35" t="str">
        <f>IF('ก.พ.'!M7="","",'ก.พ.'!M7)</f>
        <v/>
      </c>
      <c r="MP7" s="35" t="str">
        <f>IF('ก.พ.'!N7="","",'ก.พ.'!N7)</f>
        <v/>
      </c>
      <c r="MQ7" s="35" t="str">
        <f>IF('ก.พ.'!O7="","",'ก.พ.'!O7)</f>
        <v/>
      </c>
      <c r="MR7" s="35" t="str">
        <f>IF('ก.พ.'!P7="","",'ก.พ.'!P7)</f>
        <v/>
      </c>
      <c r="MS7" s="35" t="str">
        <f>IF('ก.พ.'!Q7="","",'ก.พ.'!Q7)</f>
        <v/>
      </c>
      <c r="MT7" s="35" t="str">
        <f>IF('ก.พ.'!R7="","",'ก.พ.'!R7)</f>
        <v/>
      </c>
      <c r="MU7" s="35" t="str">
        <f>IF('ก.พ.'!S7="","",'ก.พ.'!S7)</f>
        <v/>
      </c>
      <c r="MV7" s="35" t="str">
        <f>IF('ก.พ.'!T7="","",'ก.พ.'!T7)</f>
        <v/>
      </c>
      <c r="MW7" s="35" t="str">
        <f>IF('ก.พ.'!U7="","",'ก.พ.'!U7)</f>
        <v/>
      </c>
      <c r="MX7" s="35" t="str">
        <f>IF('ก.พ.'!V7="","",'ก.พ.'!V7)</f>
        <v/>
      </c>
      <c r="MY7" s="35" t="str">
        <f>IF('ก.พ.'!W7="","",'ก.พ.'!W7)</f>
        <v/>
      </c>
      <c r="MZ7" s="35" t="str">
        <f>IF('ก.พ.'!X7="","",'ก.พ.'!X7)</f>
        <v/>
      </c>
      <c r="NA7" s="35" t="str">
        <f>IF('ก.พ.'!Y7="","",'ก.พ.'!Y7)</f>
        <v/>
      </c>
      <c r="NB7" s="35" t="str">
        <f>IF('ก.พ.'!Z7="","",'ก.พ.'!Z7)</f>
        <v/>
      </c>
      <c r="NC7" s="35" t="str">
        <f>IF('ก.พ.'!AA7="","",'ก.พ.'!AA7)</f>
        <v/>
      </c>
      <c r="ND7" s="35" t="str">
        <f>IF('ก.พ.'!AB7="","",'ก.พ.'!AB7)</f>
        <v/>
      </c>
      <c r="NE7" s="35" t="str">
        <f>IF('ก.พ.'!AC7="","",'ก.พ.'!AC7)</f>
        <v/>
      </c>
      <c r="NF7" s="35" t="str">
        <f>IF('ก.พ.'!AD7="","",'ก.พ.'!AD7)</f>
        <v/>
      </c>
      <c r="NG7" s="35" t="str">
        <f>IF('ก.พ.'!AE7="","",'ก.พ.'!AE7)</f>
        <v/>
      </c>
      <c r="NH7" s="35" t="str">
        <f>IF('ก.พ.'!AF7="","",'ก.พ.'!AF7)</f>
        <v/>
      </c>
      <c r="NI7" s="35" t="str">
        <f>IF('ก.พ.'!AG7="","",'ก.พ.'!AG7)</f>
        <v/>
      </c>
      <c r="NJ7" s="35" t="str">
        <f>IF('ก.พ.'!AH7="","",'ก.พ.'!AH7)</f>
        <v/>
      </c>
      <c r="NK7" s="35">
        <f>IF('ก.พ.'!AI7="","",'ก.พ.'!AI7)</f>
        <v>0</v>
      </c>
      <c r="NL7" s="34">
        <f t="shared" si="49"/>
        <v>4</v>
      </c>
      <c r="NM7" s="35"/>
      <c r="NN7" s="35" t="str">
        <f>IF('มี.ค.'!D7="","",'มี.ค.'!D7)</f>
        <v/>
      </c>
      <c r="NO7" s="35" t="str">
        <f>IF('มี.ค.'!E7="","",'มี.ค.'!E7)</f>
        <v/>
      </c>
      <c r="NP7" s="35" t="str">
        <f>IF('มี.ค.'!F7="","",'มี.ค.'!F7)</f>
        <v/>
      </c>
      <c r="NQ7" s="35" t="str">
        <f>IF('มี.ค.'!G7="","",'มี.ค.'!G7)</f>
        <v/>
      </c>
      <c r="NR7" s="35" t="str">
        <f>IF('มี.ค.'!H7="","",'มี.ค.'!H7)</f>
        <v/>
      </c>
      <c r="NS7" s="35" t="str">
        <f>IF('มี.ค.'!I7="","",'มี.ค.'!I7)</f>
        <v/>
      </c>
      <c r="NT7" s="35" t="str">
        <f>IF('มี.ค.'!J7="","",'มี.ค.'!J7)</f>
        <v/>
      </c>
      <c r="NU7" s="35" t="str">
        <f>IF('มี.ค.'!K7="","",'มี.ค.'!K7)</f>
        <v/>
      </c>
      <c r="NV7" s="35" t="str">
        <f>IF('มี.ค.'!L7="","",'มี.ค.'!L7)</f>
        <v/>
      </c>
      <c r="NW7" s="35" t="str">
        <f>IF('มี.ค.'!M7="","",'มี.ค.'!M7)</f>
        <v/>
      </c>
      <c r="NX7" s="35" t="str">
        <f>IF('มี.ค.'!N7="","",'มี.ค.'!N7)</f>
        <v/>
      </c>
      <c r="NY7" s="35" t="str">
        <f>IF('มี.ค.'!O7="","",'มี.ค.'!O7)</f>
        <v/>
      </c>
      <c r="NZ7" s="35" t="str">
        <f>IF('มี.ค.'!P7="","",'มี.ค.'!P7)</f>
        <v/>
      </c>
      <c r="OA7" s="35" t="str">
        <f>IF('มี.ค.'!Q7="","",'มี.ค.'!Q7)</f>
        <v/>
      </c>
      <c r="OB7" s="35" t="str">
        <f>IF('มี.ค.'!R7="","",'มี.ค.'!R7)</f>
        <v/>
      </c>
      <c r="OC7" s="35" t="str">
        <f>IF('มี.ค.'!S7="","",'มี.ค.'!S7)</f>
        <v/>
      </c>
      <c r="OD7" s="35" t="str">
        <f>IF('มี.ค.'!T7="","",'มี.ค.'!T7)</f>
        <v/>
      </c>
      <c r="OE7" s="35" t="str">
        <f>IF('มี.ค.'!U7="","",'มี.ค.'!U7)</f>
        <v/>
      </c>
      <c r="OF7" s="35" t="str">
        <f>IF('มี.ค.'!V7="","",'มี.ค.'!V7)</f>
        <v/>
      </c>
      <c r="OG7" s="35" t="str">
        <f>IF('มี.ค.'!W7="","",'มี.ค.'!W7)</f>
        <v/>
      </c>
      <c r="OH7" s="35" t="str">
        <f>IF('มี.ค.'!X7="","",'มี.ค.'!X7)</f>
        <v/>
      </c>
      <c r="OI7" s="35" t="str">
        <f>IF('มี.ค.'!Y7="","",'มี.ค.'!Y7)</f>
        <v/>
      </c>
      <c r="OJ7" s="35" t="str">
        <f>IF('มี.ค.'!Z7="","",'มี.ค.'!Z7)</f>
        <v/>
      </c>
      <c r="OK7" s="35" t="str">
        <f>IF('มี.ค.'!AA7="","",'มี.ค.'!AA7)</f>
        <v/>
      </c>
      <c r="OL7" s="35" t="str">
        <f>IF('มี.ค.'!AB7="","",'มี.ค.'!AB7)</f>
        <v/>
      </c>
      <c r="OM7" s="35" t="str">
        <f>IF('มี.ค.'!AC7="","",'มี.ค.'!AC7)</f>
        <v/>
      </c>
      <c r="ON7" s="35" t="str">
        <f>IF('มี.ค.'!AD7="","",'มี.ค.'!AD7)</f>
        <v/>
      </c>
      <c r="OO7" s="35" t="str">
        <f>IF('มี.ค.'!AE7="","",'มี.ค.'!AE7)</f>
        <v/>
      </c>
      <c r="OP7" s="35" t="str">
        <f>IF('มี.ค.'!AF7="","",'มี.ค.'!AF7)</f>
        <v/>
      </c>
      <c r="OQ7" s="35" t="str">
        <f>IF('มี.ค.'!AG7="","",'มี.ค.'!AG7)</f>
        <v/>
      </c>
      <c r="OR7" s="35" t="str">
        <f>IF('มี.ค.'!AH7="","",'มี.ค.'!AH7)</f>
        <v/>
      </c>
      <c r="OS7" s="35">
        <f>IF('มี.ค.'!AI7="","",'มี.ค.'!AI7)</f>
        <v>0</v>
      </c>
    </row>
    <row r="8" spans="1:409" ht="22.2" customHeight="1" x14ac:dyDescent="0.4">
      <c r="B8" s="34">
        <v>5</v>
      </c>
      <c r="C8" s="35"/>
      <c r="D8" s="35" t="str">
        <f>IF('พ.ค.'!D8="","",'พ.ค.'!D8)</f>
        <v/>
      </c>
      <c r="E8" s="35" t="str">
        <f>IF('พ.ค.'!E8="","",'พ.ค.'!E8)</f>
        <v/>
      </c>
      <c r="F8" s="35" t="str">
        <f>IF('พ.ค.'!F8="","",'พ.ค.'!F8)</f>
        <v/>
      </c>
      <c r="G8" s="35" t="str">
        <f>IF('พ.ค.'!G8="","",'พ.ค.'!G8)</f>
        <v/>
      </c>
      <c r="H8" s="35" t="str">
        <f>IF('พ.ค.'!H8="","",'พ.ค.'!H8)</f>
        <v/>
      </c>
      <c r="I8" s="35" t="str">
        <f>IF('พ.ค.'!I8="","",'พ.ค.'!I8)</f>
        <v/>
      </c>
      <c r="J8" s="35" t="str">
        <f>IF('พ.ค.'!J8="","",'พ.ค.'!J8)</f>
        <v/>
      </c>
      <c r="K8" s="35" t="str">
        <f>IF('พ.ค.'!K8="","",'พ.ค.'!K8)</f>
        <v/>
      </c>
      <c r="L8" s="35" t="str">
        <f>IF('พ.ค.'!L8="","",'พ.ค.'!L8)</f>
        <v/>
      </c>
      <c r="M8" s="35" t="str">
        <f>IF('พ.ค.'!M8="","",'พ.ค.'!M8)</f>
        <v/>
      </c>
      <c r="N8" s="35" t="str">
        <f>IF('พ.ค.'!N8="","",'พ.ค.'!N8)</f>
        <v/>
      </c>
      <c r="O8" s="35" t="str">
        <f>IF('พ.ค.'!O8="","",'พ.ค.'!O8)</f>
        <v/>
      </c>
      <c r="P8" s="35" t="str">
        <f>IF('พ.ค.'!P8="","",'พ.ค.'!P8)</f>
        <v/>
      </c>
      <c r="Q8" s="35" t="str">
        <f>IF('พ.ค.'!Q8="","",'พ.ค.'!Q8)</f>
        <v/>
      </c>
      <c r="R8" s="35" t="str">
        <f>IF('พ.ค.'!R8="","",'พ.ค.'!R8)</f>
        <v/>
      </c>
      <c r="S8" s="35" t="str">
        <f>IF('พ.ค.'!S8="","",'พ.ค.'!S8)</f>
        <v>/</v>
      </c>
      <c r="T8" s="35" t="str">
        <f>IF('พ.ค.'!T8="","",'พ.ค.'!T8)</f>
        <v/>
      </c>
      <c r="U8" s="35" t="str">
        <f>IF('พ.ค.'!U8="","",'พ.ค.'!U8)</f>
        <v/>
      </c>
      <c r="V8" s="35" t="str">
        <f>IF('พ.ค.'!V8="","",'พ.ค.'!V8)</f>
        <v>/</v>
      </c>
      <c r="W8" s="35" t="str">
        <f>IF('พ.ค.'!W8="","",'พ.ค.'!W8)</f>
        <v>/</v>
      </c>
      <c r="X8" s="35" t="str">
        <f>IF('พ.ค.'!X8="","",'พ.ค.'!X8)</f>
        <v>/</v>
      </c>
      <c r="Y8" s="35" t="str">
        <f>IF('พ.ค.'!Y8="","",'พ.ค.'!Y8)</f>
        <v>/</v>
      </c>
      <c r="Z8" s="35" t="str">
        <f>IF('พ.ค.'!Z8="","",'พ.ค.'!Z8)</f>
        <v>/</v>
      </c>
      <c r="AA8" s="35" t="str">
        <f>IF('พ.ค.'!AA8="","",'พ.ค.'!AA8)</f>
        <v/>
      </c>
      <c r="AB8" s="35" t="str">
        <f>IF('พ.ค.'!AB8="","",'พ.ค.'!AB8)</f>
        <v/>
      </c>
      <c r="AC8" s="35" t="str">
        <f>IF('พ.ค.'!AC8="","",'พ.ค.'!AC8)</f>
        <v>/</v>
      </c>
      <c r="AD8" s="35" t="str">
        <f>IF('พ.ค.'!AD8="","",'พ.ค.'!AD8)</f>
        <v>/</v>
      </c>
      <c r="AE8" s="35" t="str">
        <f>IF('พ.ค.'!AE8="","",'พ.ค.'!AE8)</f>
        <v>/</v>
      </c>
      <c r="AF8" s="35" t="str">
        <f>IF('พ.ค.'!AF8="","",'พ.ค.'!AF8)</f>
        <v>/</v>
      </c>
      <c r="AG8" s="35" t="str">
        <f>IF('พ.ค.'!AG8="","",'พ.ค.'!AG8)</f>
        <v>/</v>
      </c>
      <c r="AH8" s="35" t="str">
        <f>IF('พ.ค.'!AH8="","",'พ.ค.'!AH8)</f>
        <v/>
      </c>
      <c r="AI8" s="35">
        <f>IF('พ.ค.'!AI8="","",'พ.ค.'!AI8)</f>
        <v>11</v>
      </c>
      <c r="AJ8" s="34">
        <f t="shared" si="39"/>
        <v>5</v>
      </c>
      <c r="AK8" s="35"/>
      <c r="AL8" s="35" t="str">
        <f>IF('มิ.ย.'!D8="","",'มิ.ย.'!D8)</f>
        <v/>
      </c>
      <c r="AM8" s="35" t="str">
        <f>IF('มิ.ย.'!E8="","",'มิ.ย.'!E8)</f>
        <v/>
      </c>
      <c r="AN8" s="35" t="str">
        <f>IF('มิ.ย.'!F8="","",'มิ.ย.'!F8)</f>
        <v/>
      </c>
      <c r="AO8" s="35" t="str">
        <f>IF('มิ.ย.'!G8="","",'มิ.ย.'!G8)</f>
        <v/>
      </c>
      <c r="AP8" s="35" t="str">
        <f>IF('มิ.ย.'!H8="","",'มิ.ย.'!H8)</f>
        <v/>
      </c>
      <c r="AQ8" s="35" t="str">
        <f>IF('มิ.ย.'!I8="","",'มิ.ย.'!I8)</f>
        <v/>
      </c>
      <c r="AR8" s="35" t="str">
        <f>IF('มิ.ย.'!J8="","",'มิ.ย.'!J8)</f>
        <v/>
      </c>
      <c r="AS8" s="35" t="str">
        <f>IF('มิ.ย.'!K8="","",'มิ.ย.'!K8)</f>
        <v/>
      </c>
      <c r="AT8" s="35" t="str">
        <f>IF('มิ.ย.'!L8="","",'มิ.ย.'!L8)</f>
        <v/>
      </c>
      <c r="AU8" s="35" t="str">
        <f>IF('มิ.ย.'!M8="","",'มิ.ย.'!M8)</f>
        <v/>
      </c>
      <c r="AV8" s="35" t="str">
        <f>IF('มิ.ย.'!N8="","",'มิ.ย.'!N8)</f>
        <v/>
      </c>
      <c r="AW8" s="35" t="str">
        <f>IF('มิ.ย.'!O8="","",'มิ.ย.'!O8)</f>
        <v/>
      </c>
      <c r="AX8" s="35" t="str">
        <f>IF('มิ.ย.'!P8="","",'มิ.ย.'!P8)</f>
        <v/>
      </c>
      <c r="AY8" s="35" t="str">
        <f>IF('มิ.ย.'!Q8="","",'มิ.ย.'!Q8)</f>
        <v/>
      </c>
      <c r="AZ8" s="35" t="str">
        <f>IF('มิ.ย.'!R8="","",'มิ.ย.'!R8)</f>
        <v/>
      </c>
      <c r="BA8" s="35" t="str">
        <f>IF('มิ.ย.'!S8="","",'มิ.ย.'!S8)</f>
        <v/>
      </c>
      <c r="BB8" s="35" t="str">
        <f>IF('มิ.ย.'!T8="","",'มิ.ย.'!T8)</f>
        <v/>
      </c>
      <c r="BC8" s="35" t="str">
        <f>IF('มิ.ย.'!U8="","",'มิ.ย.'!U8)</f>
        <v/>
      </c>
      <c r="BD8" s="35" t="str">
        <f>IF('มิ.ย.'!V8="","",'มิ.ย.'!V8)</f>
        <v/>
      </c>
      <c r="BE8" s="35" t="str">
        <f>IF('มิ.ย.'!W8="","",'มิ.ย.'!W8)</f>
        <v/>
      </c>
      <c r="BF8" s="35" t="str">
        <f>IF('มิ.ย.'!X8="","",'มิ.ย.'!X8)</f>
        <v/>
      </c>
      <c r="BG8" s="35" t="str">
        <f>IF('มิ.ย.'!Y8="","",'มิ.ย.'!Y8)</f>
        <v/>
      </c>
      <c r="BH8" s="35" t="str">
        <f>IF('มิ.ย.'!Z8="","",'มิ.ย.'!Z8)</f>
        <v/>
      </c>
      <c r="BI8" s="35" t="str">
        <f>IF('มิ.ย.'!AA8="","",'มิ.ย.'!AA8)</f>
        <v/>
      </c>
      <c r="BJ8" s="35" t="str">
        <f>IF('มิ.ย.'!AB8="","",'มิ.ย.'!AB8)</f>
        <v/>
      </c>
      <c r="BK8" s="35" t="str">
        <f>IF('มิ.ย.'!AC8="","",'มิ.ย.'!AC8)</f>
        <v/>
      </c>
      <c r="BL8" s="35" t="str">
        <f>IF('มิ.ย.'!AD8="","",'มิ.ย.'!AD8)</f>
        <v/>
      </c>
      <c r="BM8" s="35" t="str">
        <f>IF('มิ.ย.'!AE8="","",'มิ.ย.'!AE8)</f>
        <v/>
      </c>
      <c r="BN8" s="35" t="str">
        <f>IF('มิ.ย.'!AF8="","",'มิ.ย.'!AF8)</f>
        <v/>
      </c>
      <c r="BO8" s="35" t="str">
        <f>IF('มิ.ย.'!AG8="","",'มิ.ย.'!AG8)</f>
        <v/>
      </c>
      <c r="BP8" s="35" t="str">
        <f>IF('มิ.ย.'!AH8="","",'มิ.ย.'!AH8)</f>
        <v/>
      </c>
      <c r="BQ8" s="35">
        <f>IF('มิ.ย.'!AI8="","",'มิ.ย.'!AI8)</f>
        <v>0</v>
      </c>
      <c r="BR8" s="34">
        <f t="shared" si="40"/>
        <v>5</v>
      </c>
      <c r="BS8" s="35"/>
      <c r="BT8" s="35" t="str">
        <f>IF('ก.ค.'!D8="","",'ก.ค.'!D8)</f>
        <v/>
      </c>
      <c r="BU8" s="35" t="str">
        <f>IF('ก.ค.'!E8="","",'ก.ค.'!E8)</f>
        <v/>
      </c>
      <c r="BV8" s="35" t="str">
        <f>IF('ก.ค.'!F8="","",'ก.ค.'!F8)</f>
        <v/>
      </c>
      <c r="BW8" s="35" t="str">
        <f>IF('ก.ค.'!G8="","",'ก.ค.'!G8)</f>
        <v/>
      </c>
      <c r="BX8" s="35" t="str">
        <f>IF('ก.ค.'!H8="","",'ก.ค.'!H8)</f>
        <v/>
      </c>
      <c r="BY8" s="35" t="str">
        <f>IF('ก.ค.'!I8="","",'ก.ค.'!I8)</f>
        <v/>
      </c>
      <c r="BZ8" s="35" t="str">
        <f>IF('ก.ค.'!J8="","",'ก.ค.'!J8)</f>
        <v/>
      </c>
      <c r="CA8" s="35" t="str">
        <f>IF('ก.ค.'!K8="","",'ก.ค.'!K8)</f>
        <v/>
      </c>
      <c r="CB8" s="35" t="str">
        <f>IF('ก.ค.'!L8="","",'ก.ค.'!L8)</f>
        <v/>
      </c>
      <c r="CC8" s="35" t="str">
        <f>IF('ก.ค.'!M8="","",'ก.ค.'!M8)</f>
        <v/>
      </c>
      <c r="CD8" s="35" t="str">
        <f>IF('ก.ค.'!N8="","",'ก.ค.'!N8)</f>
        <v/>
      </c>
      <c r="CE8" s="35" t="str">
        <f>IF('ก.ค.'!O8="","",'ก.ค.'!O8)</f>
        <v/>
      </c>
      <c r="CF8" s="35" t="str">
        <f>IF('ก.ค.'!P8="","",'ก.ค.'!P8)</f>
        <v/>
      </c>
      <c r="CG8" s="35" t="str">
        <f>IF('ก.ค.'!Q8="","",'ก.ค.'!Q8)</f>
        <v/>
      </c>
      <c r="CH8" s="35" t="str">
        <f>IF('ก.ค.'!R8="","",'ก.ค.'!R8)</f>
        <v/>
      </c>
      <c r="CI8" s="35" t="str">
        <f>IF('ก.ค.'!S8="","",'ก.ค.'!S8)</f>
        <v/>
      </c>
      <c r="CJ8" s="35" t="str">
        <f>IF('ก.ค.'!T8="","",'ก.ค.'!T8)</f>
        <v/>
      </c>
      <c r="CK8" s="35" t="str">
        <f>IF('ก.ค.'!U8="","",'ก.ค.'!U8)</f>
        <v/>
      </c>
      <c r="CL8" s="35" t="str">
        <f>IF('ก.ค.'!V8="","",'ก.ค.'!V8)</f>
        <v/>
      </c>
      <c r="CM8" s="35" t="str">
        <f>IF('ก.ค.'!W8="","",'ก.ค.'!W8)</f>
        <v/>
      </c>
      <c r="CN8" s="35" t="str">
        <f>IF('ก.ค.'!X8="","",'ก.ค.'!X8)</f>
        <v/>
      </c>
      <c r="CO8" s="35" t="str">
        <f>IF('ก.ค.'!Y8="","",'ก.ค.'!Y8)</f>
        <v/>
      </c>
      <c r="CP8" s="35" t="str">
        <f>IF('ก.ค.'!Z8="","",'ก.ค.'!Z8)</f>
        <v/>
      </c>
      <c r="CQ8" s="35" t="str">
        <f>IF('ก.ค.'!AA8="","",'ก.ค.'!AA8)</f>
        <v/>
      </c>
      <c r="CR8" s="35" t="str">
        <f>IF('ก.ค.'!AB8="","",'ก.ค.'!AB8)</f>
        <v/>
      </c>
      <c r="CS8" s="35" t="str">
        <f>IF('ก.ค.'!AC8="","",'ก.ค.'!AC8)</f>
        <v/>
      </c>
      <c r="CT8" s="35" t="str">
        <f>IF('ก.ค.'!AD8="","",'ก.ค.'!AD8)</f>
        <v/>
      </c>
      <c r="CU8" s="35" t="str">
        <f>IF('ก.ค.'!AE8="","",'ก.ค.'!AE8)</f>
        <v/>
      </c>
      <c r="CV8" s="35" t="str">
        <f>IF('ก.ค.'!AF8="","",'ก.ค.'!AF8)</f>
        <v/>
      </c>
      <c r="CW8" s="35" t="str">
        <f>IF('ก.ค.'!AG8="","",'ก.ค.'!AG8)</f>
        <v/>
      </c>
      <c r="CX8" s="35" t="str">
        <f>IF('ก.ค.'!AH8="","",'ก.ค.'!AH8)</f>
        <v/>
      </c>
      <c r="CY8" s="35">
        <f>IF('ก.ค.'!AI8="","",'ก.ค.'!AI8)</f>
        <v>0</v>
      </c>
      <c r="CZ8" s="34">
        <f t="shared" si="41"/>
        <v>5</v>
      </c>
      <c r="DA8" s="35"/>
      <c r="DB8" s="35" t="str">
        <f>IF('ส.ค.'!D8="","",'ส.ค.'!D8)</f>
        <v/>
      </c>
      <c r="DC8" s="35" t="str">
        <f>IF('ส.ค.'!E8="","",'ส.ค.'!E8)</f>
        <v/>
      </c>
      <c r="DD8" s="35" t="str">
        <f>IF('ส.ค.'!F8="","",'ส.ค.'!F8)</f>
        <v/>
      </c>
      <c r="DE8" s="35" t="str">
        <f>IF('ส.ค.'!G8="","",'ส.ค.'!G8)</f>
        <v/>
      </c>
      <c r="DF8" s="35" t="str">
        <f>IF('ส.ค.'!H8="","",'ส.ค.'!H8)</f>
        <v/>
      </c>
      <c r="DG8" s="35" t="str">
        <f>IF('ส.ค.'!I8="","",'ส.ค.'!I8)</f>
        <v/>
      </c>
      <c r="DH8" s="35" t="str">
        <f>IF('ส.ค.'!J8="","",'ส.ค.'!J8)</f>
        <v/>
      </c>
      <c r="DI8" s="35" t="str">
        <f>IF('ส.ค.'!K8="","",'ส.ค.'!K8)</f>
        <v/>
      </c>
      <c r="DJ8" s="35" t="str">
        <f>IF('ส.ค.'!L8="","",'ส.ค.'!L8)</f>
        <v/>
      </c>
      <c r="DK8" s="35" t="str">
        <f>IF('ส.ค.'!M8="","",'ส.ค.'!M8)</f>
        <v/>
      </c>
      <c r="DL8" s="35" t="str">
        <f>IF('ส.ค.'!N8="","",'ส.ค.'!N8)</f>
        <v/>
      </c>
      <c r="DM8" s="35" t="str">
        <f>IF('ส.ค.'!O8="","",'ส.ค.'!O8)</f>
        <v/>
      </c>
      <c r="DN8" s="35" t="str">
        <f>IF('ส.ค.'!P8="","",'ส.ค.'!P8)</f>
        <v/>
      </c>
      <c r="DO8" s="35" t="str">
        <f>IF('ส.ค.'!Q8="","",'ส.ค.'!Q8)</f>
        <v/>
      </c>
      <c r="DP8" s="35" t="str">
        <f>IF('ส.ค.'!R8="","",'ส.ค.'!R8)</f>
        <v/>
      </c>
      <c r="DQ8" s="35" t="str">
        <f>IF('ส.ค.'!S8="","",'ส.ค.'!S8)</f>
        <v/>
      </c>
      <c r="DR8" s="35" t="str">
        <f>IF('ส.ค.'!T8="","",'ส.ค.'!T8)</f>
        <v/>
      </c>
      <c r="DS8" s="35" t="str">
        <f>IF('ส.ค.'!U8="","",'ส.ค.'!U8)</f>
        <v/>
      </c>
      <c r="DT8" s="35" t="str">
        <f>IF('ส.ค.'!V8="","",'ส.ค.'!V8)</f>
        <v/>
      </c>
      <c r="DU8" s="35" t="str">
        <f>IF('ส.ค.'!W8="","",'ส.ค.'!W8)</f>
        <v/>
      </c>
      <c r="DV8" s="35" t="str">
        <f>IF('ส.ค.'!X8="","",'ส.ค.'!X8)</f>
        <v/>
      </c>
      <c r="DW8" s="35" t="str">
        <f>IF('ส.ค.'!Y8="","",'ส.ค.'!Y8)</f>
        <v/>
      </c>
      <c r="DX8" s="35" t="str">
        <f>IF('ส.ค.'!Z8="","",'ส.ค.'!Z8)</f>
        <v/>
      </c>
      <c r="DY8" s="35" t="str">
        <f>IF('ส.ค.'!AA8="","",'ส.ค.'!AA8)</f>
        <v/>
      </c>
      <c r="DZ8" s="35" t="str">
        <f>IF('ส.ค.'!AB8="","",'ส.ค.'!AB8)</f>
        <v/>
      </c>
      <c r="EA8" s="35" t="str">
        <f>IF('ส.ค.'!AC8="","",'ส.ค.'!AC8)</f>
        <v/>
      </c>
      <c r="EB8" s="35" t="str">
        <f>IF('ส.ค.'!AD8="","",'ส.ค.'!AD8)</f>
        <v/>
      </c>
      <c r="EC8" s="35" t="str">
        <f>IF('ส.ค.'!AE8="","",'ส.ค.'!AE8)</f>
        <v/>
      </c>
      <c r="ED8" s="35" t="str">
        <f>IF('ส.ค.'!AF8="","",'ส.ค.'!AF8)</f>
        <v/>
      </c>
      <c r="EE8" s="35" t="str">
        <f>IF('ส.ค.'!AG8="","",'ส.ค.'!AG8)</f>
        <v/>
      </c>
      <c r="EF8" s="35" t="str">
        <f>IF('ส.ค.'!AH8="","",'ส.ค.'!AH8)</f>
        <v/>
      </c>
      <c r="EG8" s="35">
        <f>IF('ส.ค.'!AI8="","",'ส.ค.'!AI8)</f>
        <v>0</v>
      </c>
      <c r="EH8" s="34">
        <f t="shared" si="42"/>
        <v>5</v>
      </c>
      <c r="EI8" s="35"/>
      <c r="EJ8" s="35" t="str">
        <f>IF('ก.ย.'!D8="","",'ก.ย.'!D8)</f>
        <v/>
      </c>
      <c r="EK8" s="35" t="str">
        <f>IF('ก.ย.'!E8="","",'ก.ย.'!E8)</f>
        <v/>
      </c>
      <c r="EL8" s="35" t="str">
        <f>IF('ก.ย.'!F8="","",'ก.ย.'!F8)</f>
        <v/>
      </c>
      <c r="EM8" s="35" t="str">
        <f>IF('ก.ย.'!G8="","",'ก.ย.'!G8)</f>
        <v/>
      </c>
      <c r="EN8" s="35" t="str">
        <f>IF('ก.ย.'!H8="","",'ก.ย.'!H8)</f>
        <v/>
      </c>
      <c r="EO8" s="35" t="str">
        <f>IF('ก.ย.'!I8="","",'ก.ย.'!I8)</f>
        <v/>
      </c>
      <c r="EP8" s="35" t="str">
        <f>IF('ก.ย.'!J8="","",'ก.ย.'!J8)</f>
        <v/>
      </c>
      <c r="EQ8" s="35" t="str">
        <f>IF('ก.ย.'!K8="","",'ก.ย.'!K8)</f>
        <v/>
      </c>
      <c r="ER8" s="35" t="str">
        <f>IF('ก.ย.'!L8="","",'ก.ย.'!L8)</f>
        <v/>
      </c>
      <c r="ES8" s="35" t="str">
        <f>IF('ก.ย.'!M8="","",'ก.ย.'!M8)</f>
        <v/>
      </c>
      <c r="ET8" s="35" t="str">
        <f>IF('ก.ย.'!N8="","",'ก.ย.'!N8)</f>
        <v/>
      </c>
      <c r="EU8" s="35" t="str">
        <f>IF('ก.ย.'!O8="","",'ก.ย.'!O8)</f>
        <v/>
      </c>
      <c r="EV8" s="35" t="str">
        <f>IF('ก.ย.'!P8="","",'ก.ย.'!P8)</f>
        <v/>
      </c>
      <c r="EW8" s="35" t="str">
        <f>IF('ก.ย.'!Q8="","",'ก.ย.'!Q8)</f>
        <v/>
      </c>
      <c r="EX8" s="35" t="str">
        <f>IF('ก.ย.'!R8="","",'ก.ย.'!R8)</f>
        <v/>
      </c>
      <c r="EY8" s="35" t="str">
        <f>IF('ก.ย.'!S8="","",'ก.ย.'!S8)</f>
        <v/>
      </c>
      <c r="EZ8" s="35" t="str">
        <f>IF('ก.ย.'!T8="","",'ก.ย.'!T8)</f>
        <v/>
      </c>
      <c r="FA8" s="35" t="str">
        <f>IF('ก.ย.'!U8="","",'ก.ย.'!U8)</f>
        <v/>
      </c>
      <c r="FB8" s="35" t="str">
        <f>IF('ก.ย.'!V8="","",'ก.ย.'!V8)</f>
        <v/>
      </c>
      <c r="FC8" s="35" t="str">
        <f>IF('ก.ย.'!W8="","",'ก.ย.'!W8)</f>
        <v/>
      </c>
      <c r="FD8" s="35" t="str">
        <f>IF('ก.ย.'!X8="","",'ก.ย.'!X8)</f>
        <v/>
      </c>
      <c r="FE8" s="35" t="str">
        <f>IF('ก.ย.'!Y8="","",'ก.ย.'!Y8)</f>
        <v/>
      </c>
      <c r="FF8" s="35" t="str">
        <f>IF('ก.ย.'!Z8="","",'ก.ย.'!Z8)</f>
        <v/>
      </c>
      <c r="FG8" s="35" t="str">
        <f>IF('ก.ย.'!AA8="","",'ก.ย.'!AA8)</f>
        <v/>
      </c>
      <c r="FH8" s="35" t="str">
        <f>IF('ก.ย.'!AB8="","",'ก.ย.'!AB8)</f>
        <v/>
      </c>
      <c r="FI8" s="35" t="str">
        <f>IF('ก.ย.'!AC8="","",'ก.ย.'!AC8)</f>
        <v/>
      </c>
      <c r="FJ8" s="35" t="str">
        <f>IF('ก.ย.'!AD8="","",'ก.ย.'!AD8)</f>
        <v/>
      </c>
      <c r="FK8" s="35" t="str">
        <f>IF('ก.ย.'!AE8="","",'ก.ย.'!AE8)</f>
        <v/>
      </c>
      <c r="FL8" s="35" t="str">
        <f>IF('ก.ย.'!AF8="","",'ก.ย.'!AF8)</f>
        <v/>
      </c>
      <c r="FM8" s="35" t="str">
        <f>IF('ก.ย.'!AG8="","",'ก.ย.'!AG8)</f>
        <v/>
      </c>
      <c r="FN8" s="35" t="str">
        <f>IF('ก.ย.'!AH8="","",'ก.ย.'!AH8)</f>
        <v/>
      </c>
      <c r="FO8" s="35">
        <f>IF('ก.ย.'!AI8="","",'ก.ย.'!AI8)</f>
        <v>0</v>
      </c>
      <c r="FP8" s="34">
        <f t="shared" si="43"/>
        <v>5</v>
      </c>
      <c r="FQ8" s="35"/>
      <c r="FR8" s="35" t="str">
        <f>IF('ต.ค. ภ.1'!D8="","",'ต.ค. ภ.1'!D8)</f>
        <v/>
      </c>
      <c r="FS8" s="35" t="str">
        <f>IF('ต.ค. ภ.1'!E8="","",'ต.ค. ภ.1'!E8)</f>
        <v/>
      </c>
      <c r="FT8" s="35" t="str">
        <f>IF('ต.ค. ภ.1'!F8="","",'ต.ค. ภ.1'!F8)</f>
        <v/>
      </c>
      <c r="FU8" s="35" t="str">
        <f>IF('ต.ค. ภ.1'!G8="","",'ต.ค. ภ.1'!G8)</f>
        <v/>
      </c>
      <c r="FV8" s="35" t="str">
        <f>IF('ต.ค. ภ.1'!H8="","",'ต.ค. ภ.1'!H8)</f>
        <v/>
      </c>
      <c r="FW8" s="35" t="str">
        <f>IF('ต.ค. ภ.1'!I8="","",'ต.ค. ภ.1'!I8)</f>
        <v/>
      </c>
      <c r="FX8" s="35" t="str">
        <f>IF('ต.ค. ภ.1'!J8="","",'ต.ค. ภ.1'!J8)</f>
        <v/>
      </c>
      <c r="FY8" s="35" t="str">
        <f>IF('ต.ค. ภ.1'!K8="","",'ต.ค. ภ.1'!K8)</f>
        <v/>
      </c>
      <c r="FZ8" s="35" t="str">
        <f>IF('ต.ค. ภ.1'!L8="","",'ต.ค. ภ.1'!L8)</f>
        <v/>
      </c>
      <c r="GA8" s="35" t="str">
        <f>IF('ต.ค. ภ.1'!M8="","",'ต.ค. ภ.1'!M8)</f>
        <v/>
      </c>
      <c r="GB8" s="35" t="str">
        <f>IF('ต.ค. ภ.1'!N8="","",'ต.ค. ภ.1'!N8)</f>
        <v/>
      </c>
      <c r="GC8" s="35" t="str">
        <f>IF('ต.ค. ภ.1'!O8="","",'ต.ค. ภ.1'!O8)</f>
        <v/>
      </c>
      <c r="GD8" s="35" t="str">
        <f>IF('ต.ค. ภ.1'!P8="","",'ต.ค. ภ.1'!P8)</f>
        <v/>
      </c>
      <c r="GE8" s="35" t="str">
        <f>IF('ต.ค. ภ.1'!Q8="","",'ต.ค. ภ.1'!Q8)</f>
        <v/>
      </c>
      <c r="GF8" s="35" t="str">
        <f>IF('ต.ค. ภ.1'!R8="","",'ต.ค. ภ.1'!R8)</f>
        <v/>
      </c>
      <c r="GG8" s="35" t="str">
        <f>IF('ต.ค. ภ.1'!S8="","",'ต.ค. ภ.1'!S8)</f>
        <v/>
      </c>
      <c r="GH8" s="35" t="str">
        <f>IF('ต.ค. ภ.1'!T8="","",'ต.ค. ภ.1'!T8)</f>
        <v/>
      </c>
      <c r="GI8" s="35" t="str">
        <f>IF('ต.ค. ภ.1'!U8="","",'ต.ค. ภ.1'!U8)</f>
        <v/>
      </c>
      <c r="GJ8" s="35" t="str">
        <f>IF('ต.ค. ภ.1'!V8="","",'ต.ค. ภ.1'!V8)</f>
        <v/>
      </c>
      <c r="GK8" s="35" t="str">
        <f>IF('ต.ค. ภ.1'!W8="","",'ต.ค. ภ.1'!W8)</f>
        <v/>
      </c>
      <c r="GL8" s="35" t="str">
        <f>IF('ต.ค. ภ.1'!X8="","",'ต.ค. ภ.1'!X8)</f>
        <v/>
      </c>
      <c r="GM8" s="35" t="str">
        <f>IF('ต.ค. ภ.1'!Y8="","",'ต.ค. ภ.1'!Y8)</f>
        <v/>
      </c>
      <c r="GN8" s="35" t="str">
        <f>IF('ต.ค. ภ.1'!Z8="","",'ต.ค. ภ.1'!Z8)</f>
        <v/>
      </c>
      <c r="GO8" s="35" t="str">
        <f>IF('ต.ค. ภ.1'!AA8="","",'ต.ค. ภ.1'!AA8)</f>
        <v/>
      </c>
      <c r="GP8" s="35" t="str">
        <f>IF('ต.ค. ภ.1'!AB8="","",'ต.ค. ภ.1'!AB8)</f>
        <v/>
      </c>
      <c r="GQ8" s="35" t="str">
        <f>IF('ต.ค. ภ.1'!AC8="","",'ต.ค. ภ.1'!AC8)</f>
        <v/>
      </c>
      <c r="GR8" s="35" t="str">
        <f>IF('ต.ค. ภ.1'!AD8="","",'ต.ค. ภ.1'!AD8)</f>
        <v/>
      </c>
      <c r="GS8" s="35" t="str">
        <f>IF('ต.ค. ภ.1'!AE8="","",'ต.ค. ภ.1'!AE8)</f>
        <v/>
      </c>
      <c r="GT8" s="35" t="str">
        <f>IF('ต.ค. ภ.1'!AF8="","",'ต.ค. ภ.1'!AF8)</f>
        <v/>
      </c>
      <c r="GU8" s="35" t="str">
        <f>IF('ต.ค. ภ.1'!AG8="","",'ต.ค. ภ.1'!AG8)</f>
        <v/>
      </c>
      <c r="GV8" s="35" t="str">
        <f>IF('ต.ค. ภ.1'!AH8="","",'ต.ค. ภ.1'!AH8)</f>
        <v/>
      </c>
      <c r="GW8" s="35">
        <f>IF('ต.ค. ภ.1'!AI8="","",'ต.ค. ภ.1'!AI8)</f>
        <v>0</v>
      </c>
      <c r="GX8" s="34">
        <f t="shared" si="44"/>
        <v>5</v>
      </c>
      <c r="GY8" s="35"/>
      <c r="GZ8" s="35" t="str">
        <f>IF('ต.ค. ภ.2'!D8="","",'ต.ค. ภ.2'!D8)</f>
        <v/>
      </c>
      <c r="HA8" s="35" t="str">
        <f>IF('ต.ค. ภ.2'!E8="","",'ต.ค. ภ.2'!E8)</f>
        <v/>
      </c>
      <c r="HB8" s="35" t="str">
        <f>IF('ต.ค. ภ.2'!F8="","",'ต.ค. ภ.2'!F8)</f>
        <v/>
      </c>
      <c r="HC8" s="35" t="str">
        <f>IF('ต.ค. ภ.2'!G8="","",'ต.ค. ภ.2'!G8)</f>
        <v/>
      </c>
      <c r="HD8" s="35" t="str">
        <f>IF('ต.ค. ภ.2'!H8="","",'ต.ค. ภ.2'!H8)</f>
        <v/>
      </c>
      <c r="HE8" s="35" t="str">
        <f>IF('ต.ค. ภ.2'!I8="","",'ต.ค. ภ.2'!I8)</f>
        <v/>
      </c>
      <c r="HF8" s="35" t="str">
        <f>IF('ต.ค. ภ.2'!J8="","",'ต.ค. ภ.2'!J8)</f>
        <v/>
      </c>
      <c r="HG8" s="35" t="str">
        <f>IF('ต.ค. ภ.2'!K8="","",'ต.ค. ภ.2'!K8)</f>
        <v/>
      </c>
      <c r="HH8" s="35" t="str">
        <f>IF('ต.ค. ภ.2'!L8="","",'ต.ค. ภ.2'!L8)</f>
        <v/>
      </c>
      <c r="HI8" s="35" t="str">
        <f>IF('ต.ค. ภ.2'!M8="","",'ต.ค. ภ.2'!M8)</f>
        <v/>
      </c>
      <c r="HJ8" s="35" t="str">
        <f>IF('ต.ค. ภ.2'!N8="","",'ต.ค. ภ.2'!N8)</f>
        <v/>
      </c>
      <c r="HK8" s="35" t="str">
        <f>IF('ต.ค. ภ.2'!O8="","",'ต.ค. ภ.2'!O8)</f>
        <v/>
      </c>
      <c r="HL8" s="35" t="str">
        <f>IF('ต.ค. ภ.2'!P8="","",'ต.ค. ภ.2'!P8)</f>
        <v/>
      </c>
      <c r="HM8" s="35" t="str">
        <f>IF('ต.ค. ภ.2'!Q8="","",'ต.ค. ภ.2'!Q8)</f>
        <v/>
      </c>
      <c r="HN8" s="35" t="str">
        <f>IF('ต.ค. ภ.2'!R8="","",'ต.ค. ภ.2'!R8)</f>
        <v/>
      </c>
      <c r="HO8" s="35" t="str">
        <f>IF('ต.ค. ภ.2'!S8="","",'ต.ค. ภ.2'!S8)</f>
        <v/>
      </c>
      <c r="HP8" s="35" t="str">
        <f>IF('ต.ค. ภ.2'!T8="","",'ต.ค. ภ.2'!T8)</f>
        <v/>
      </c>
      <c r="HQ8" s="35" t="str">
        <f>IF('ต.ค. ภ.2'!U8="","",'ต.ค. ภ.2'!U8)</f>
        <v/>
      </c>
      <c r="HR8" s="35" t="str">
        <f>IF('ต.ค. ภ.2'!V8="","",'ต.ค. ภ.2'!V8)</f>
        <v/>
      </c>
      <c r="HS8" s="35" t="str">
        <f>IF('ต.ค. ภ.2'!W8="","",'ต.ค. ภ.2'!W8)</f>
        <v/>
      </c>
      <c r="HT8" s="35" t="str">
        <f>IF('ต.ค. ภ.2'!X8="","",'ต.ค. ภ.2'!X8)</f>
        <v/>
      </c>
      <c r="HU8" s="35" t="str">
        <f>IF('ต.ค. ภ.2'!Y8="","",'ต.ค. ภ.2'!Y8)</f>
        <v/>
      </c>
      <c r="HV8" s="35" t="str">
        <f>IF('ต.ค. ภ.2'!Z8="","",'ต.ค. ภ.2'!Z8)</f>
        <v/>
      </c>
      <c r="HW8" s="35" t="str">
        <f>IF('ต.ค. ภ.2'!AA8="","",'ต.ค. ภ.2'!AA8)</f>
        <v/>
      </c>
      <c r="HX8" s="35" t="str">
        <f>IF('ต.ค. ภ.2'!AB8="","",'ต.ค. ภ.2'!AB8)</f>
        <v/>
      </c>
      <c r="HY8" s="35" t="str">
        <f>IF('ต.ค. ภ.2'!AC8="","",'ต.ค. ภ.2'!AC8)</f>
        <v/>
      </c>
      <c r="HZ8" s="35" t="str">
        <f>IF('ต.ค. ภ.2'!AD8="","",'ต.ค. ภ.2'!AD8)</f>
        <v/>
      </c>
      <c r="IA8" s="35" t="str">
        <f>IF('ต.ค. ภ.2'!AE8="","",'ต.ค. ภ.2'!AE8)</f>
        <v/>
      </c>
      <c r="IB8" s="35" t="str">
        <f>IF('ต.ค. ภ.2'!AF8="","",'ต.ค. ภ.2'!AF8)</f>
        <v/>
      </c>
      <c r="IC8" s="35" t="str">
        <f>IF('ต.ค. ภ.2'!AG8="","",'ต.ค. ภ.2'!AG8)</f>
        <v/>
      </c>
      <c r="ID8" s="35" t="str">
        <f>IF('ต.ค. ภ.2'!AH8="","",'ต.ค. ภ.2'!AH8)</f>
        <v/>
      </c>
      <c r="IE8" s="35">
        <f>IF('ต.ค. ภ.2'!AI8="","",'ต.ค. ภ.2'!AI8)</f>
        <v>0</v>
      </c>
      <c r="IF8" s="34">
        <f t="shared" si="45"/>
        <v>5</v>
      </c>
      <c r="IG8" s="35"/>
      <c r="IH8" s="35" t="str">
        <f>IF('พ.ย.'!D8="","",'พ.ย.'!D8)</f>
        <v/>
      </c>
      <c r="II8" s="35" t="str">
        <f>IF('พ.ย.'!E8="","",'พ.ย.'!E8)</f>
        <v/>
      </c>
      <c r="IJ8" s="35" t="str">
        <f>IF('พ.ย.'!F8="","",'พ.ย.'!F8)</f>
        <v/>
      </c>
      <c r="IK8" s="35" t="str">
        <f>IF('พ.ย.'!G8="","",'พ.ย.'!G8)</f>
        <v/>
      </c>
      <c r="IL8" s="35" t="str">
        <f>IF('พ.ย.'!H8="","",'พ.ย.'!H8)</f>
        <v/>
      </c>
      <c r="IM8" s="35" t="str">
        <f>IF('พ.ย.'!I8="","",'พ.ย.'!I8)</f>
        <v/>
      </c>
      <c r="IN8" s="35" t="str">
        <f>IF('พ.ย.'!J8="","",'พ.ย.'!J8)</f>
        <v/>
      </c>
      <c r="IO8" s="35" t="str">
        <f>IF('พ.ย.'!K8="","",'พ.ย.'!K8)</f>
        <v/>
      </c>
      <c r="IP8" s="35" t="str">
        <f>IF('พ.ย.'!L8="","",'พ.ย.'!L8)</f>
        <v/>
      </c>
      <c r="IQ8" s="35" t="str">
        <f>IF('พ.ย.'!M8="","",'พ.ย.'!M8)</f>
        <v/>
      </c>
      <c r="IR8" s="35" t="str">
        <f>IF('พ.ย.'!N8="","",'พ.ย.'!N8)</f>
        <v/>
      </c>
      <c r="IS8" s="35" t="str">
        <f>IF('พ.ย.'!O8="","",'พ.ย.'!O8)</f>
        <v/>
      </c>
      <c r="IT8" s="35" t="str">
        <f>IF('พ.ย.'!P8="","",'พ.ย.'!P8)</f>
        <v/>
      </c>
      <c r="IU8" s="35" t="str">
        <f>IF('พ.ย.'!Q8="","",'พ.ย.'!Q8)</f>
        <v/>
      </c>
      <c r="IV8" s="35" t="str">
        <f>IF('พ.ย.'!R8="","",'พ.ย.'!R8)</f>
        <v/>
      </c>
      <c r="IW8" s="35" t="str">
        <f>IF('พ.ย.'!S8="","",'พ.ย.'!S8)</f>
        <v/>
      </c>
      <c r="IX8" s="35" t="str">
        <f>IF('พ.ย.'!T8="","",'พ.ย.'!T8)</f>
        <v/>
      </c>
      <c r="IY8" s="35" t="str">
        <f>IF('พ.ย.'!U8="","",'พ.ย.'!U8)</f>
        <v/>
      </c>
      <c r="IZ8" s="35" t="str">
        <f>IF('พ.ย.'!V8="","",'พ.ย.'!V8)</f>
        <v/>
      </c>
      <c r="JA8" s="35" t="str">
        <f>IF('พ.ย.'!W8="","",'พ.ย.'!W8)</f>
        <v/>
      </c>
      <c r="JB8" s="35" t="str">
        <f>IF('พ.ย.'!X8="","",'พ.ย.'!X8)</f>
        <v/>
      </c>
      <c r="JC8" s="35" t="str">
        <f>IF('พ.ย.'!Y8="","",'พ.ย.'!Y8)</f>
        <v/>
      </c>
      <c r="JD8" s="35" t="str">
        <f>IF('พ.ย.'!Z8="","",'พ.ย.'!Z8)</f>
        <v/>
      </c>
      <c r="JE8" s="35" t="str">
        <f>IF('พ.ย.'!AA8="","",'พ.ย.'!AA8)</f>
        <v/>
      </c>
      <c r="JF8" s="35" t="str">
        <f>IF('พ.ย.'!AB8="","",'พ.ย.'!AB8)</f>
        <v/>
      </c>
      <c r="JG8" s="35" t="str">
        <f>IF('พ.ย.'!AC8="","",'พ.ย.'!AC8)</f>
        <v/>
      </c>
      <c r="JH8" s="35" t="str">
        <f>IF('พ.ย.'!AD8="","",'พ.ย.'!AD8)</f>
        <v/>
      </c>
      <c r="JI8" s="35" t="str">
        <f>IF('พ.ย.'!AE8="","",'พ.ย.'!AE8)</f>
        <v/>
      </c>
      <c r="JJ8" s="35" t="str">
        <f>IF('พ.ย.'!AF8="","",'พ.ย.'!AF8)</f>
        <v/>
      </c>
      <c r="JK8" s="35" t="str">
        <f>IF('พ.ย.'!AG8="","",'พ.ย.'!AG8)</f>
        <v/>
      </c>
      <c r="JL8" s="35" t="str">
        <f>IF('พ.ย.'!AH8="","",'พ.ย.'!AH8)</f>
        <v/>
      </c>
      <c r="JM8" s="35">
        <f>IF('พ.ย.'!AI8="","",'พ.ย.'!AI8)</f>
        <v>0</v>
      </c>
      <c r="JN8" s="34">
        <f t="shared" si="46"/>
        <v>5</v>
      </c>
      <c r="JO8" s="35"/>
      <c r="JP8" s="35" t="str">
        <f>IF('ธ.ค.'!D8="","",'ธ.ค.'!D8)</f>
        <v/>
      </c>
      <c r="JQ8" s="35" t="str">
        <f>IF('ธ.ค.'!E8="","",'ธ.ค.'!E8)</f>
        <v/>
      </c>
      <c r="JR8" s="35" t="str">
        <f>IF('ธ.ค.'!F8="","",'ธ.ค.'!F8)</f>
        <v/>
      </c>
      <c r="JS8" s="35" t="str">
        <f>IF('ธ.ค.'!G8="","",'ธ.ค.'!G8)</f>
        <v/>
      </c>
      <c r="JT8" s="35" t="str">
        <f>IF('ธ.ค.'!H8="","",'ธ.ค.'!H8)</f>
        <v/>
      </c>
      <c r="JU8" s="35" t="str">
        <f>IF('ธ.ค.'!I8="","",'ธ.ค.'!I8)</f>
        <v/>
      </c>
      <c r="JV8" s="35" t="str">
        <f>IF('ธ.ค.'!J8="","",'ธ.ค.'!J8)</f>
        <v/>
      </c>
      <c r="JW8" s="35" t="str">
        <f>IF('ธ.ค.'!K8="","",'ธ.ค.'!K8)</f>
        <v/>
      </c>
      <c r="JX8" s="35" t="str">
        <f>IF('ธ.ค.'!L8="","",'ธ.ค.'!L8)</f>
        <v/>
      </c>
      <c r="JY8" s="35" t="str">
        <f>IF('ธ.ค.'!M8="","",'ธ.ค.'!M8)</f>
        <v/>
      </c>
      <c r="JZ8" s="35" t="str">
        <f>IF('ธ.ค.'!N8="","",'ธ.ค.'!N8)</f>
        <v/>
      </c>
      <c r="KA8" s="35" t="str">
        <f>IF('ธ.ค.'!O8="","",'ธ.ค.'!O8)</f>
        <v/>
      </c>
      <c r="KB8" s="35" t="str">
        <f>IF('ธ.ค.'!P8="","",'ธ.ค.'!P8)</f>
        <v/>
      </c>
      <c r="KC8" s="35" t="str">
        <f>IF('ธ.ค.'!Q8="","",'ธ.ค.'!Q8)</f>
        <v/>
      </c>
      <c r="KD8" s="35" t="str">
        <f>IF('ธ.ค.'!R8="","",'ธ.ค.'!R8)</f>
        <v/>
      </c>
      <c r="KE8" s="35" t="str">
        <f>IF('ธ.ค.'!S8="","",'ธ.ค.'!S8)</f>
        <v/>
      </c>
      <c r="KF8" s="35" t="str">
        <f>IF('ธ.ค.'!T8="","",'ธ.ค.'!T8)</f>
        <v/>
      </c>
      <c r="KG8" s="35" t="str">
        <f>IF('ธ.ค.'!U8="","",'ธ.ค.'!U8)</f>
        <v/>
      </c>
      <c r="KH8" s="35" t="str">
        <f>IF('ธ.ค.'!V8="","",'ธ.ค.'!V8)</f>
        <v/>
      </c>
      <c r="KI8" s="35" t="str">
        <f>IF('ธ.ค.'!W8="","",'ธ.ค.'!W8)</f>
        <v/>
      </c>
      <c r="KJ8" s="35" t="str">
        <f>IF('ธ.ค.'!X8="","",'ธ.ค.'!X8)</f>
        <v/>
      </c>
      <c r="KK8" s="35" t="str">
        <f>IF('ธ.ค.'!Y8="","",'ธ.ค.'!Y8)</f>
        <v/>
      </c>
      <c r="KL8" s="35" t="str">
        <f>IF('ธ.ค.'!Z8="","",'ธ.ค.'!Z8)</f>
        <v/>
      </c>
      <c r="KM8" s="35" t="str">
        <f>IF('ธ.ค.'!AA8="","",'ธ.ค.'!AA8)</f>
        <v/>
      </c>
      <c r="KN8" s="35" t="str">
        <f>IF('ธ.ค.'!AB8="","",'ธ.ค.'!AB8)</f>
        <v/>
      </c>
      <c r="KO8" s="35" t="str">
        <f>IF('ธ.ค.'!AC8="","",'ธ.ค.'!AC8)</f>
        <v/>
      </c>
      <c r="KP8" s="35" t="str">
        <f>IF('ธ.ค.'!AD8="","",'ธ.ค.'!AD8)</f>
        <v/>
      </c>
      <c r="KQ8" s="35" t="str">
        <f>IF('ธ.ค.'!AE8="","",'ธ.ค.'!AE8)</f>
        <v/>
      </c>
      <c r="KR8" s="35" t="str">
        <f>IF('ธ.ค.'!AF8="","",'ธ.ค.'!AF8)</f>
        <v/>
      </c>
      <c r="KS8" s="35" t="str">
        <f>IF('ธ.ค.'!AG8="","",'ธ.ค.'!AG8)</f>
        <v/>
      </c>
      <c r="KT8" s="35" t="str">
        <f>IF('ธ.ค.'!AH8="","",'ธ.ค.'!AH8)</f>
        <v/>
      </c>
      <c r="KU8" s="35">
        <f>IF('ธ.ค.'!AI8="","",'ธ.ค.'!AI8)</f>
        <v>0</v>
      </c>
      <c r="KV8" s="34">
        <f t="shared" si="47"/>
        <v>5</v>
      </c>
      <c r="KW8" s="35"/>
      <c r="KX8" s="35" t="str">
        <f>IF('ม.ค.'!D8="","",'ม.ค.'!D8)</f>
        <v/>
      </c>
      <c r="KY8" s="35" t="str">
        <f>IF('ม.ค.'!E8="","",'ม.ค.'!E8)</f>
        <v/>
      </c>
      <c r="KZ8" s="35" t="str">
        <f>IF('ม.ค.'!F8="","",'ม.ค.'!F8)</f>
        <v/>
      </c>
      <c r="LA8" s="35" t="str">
        <f>IF('ม.ค.'!G8="","",'ม.ค.'!G8)</f>
        <v/>
      </c>
      <c r="LB8" s="35" t="str">
        <f>IF('ม.ค.'!H8="","",'ม.ค.'!H8)</f>
        <v/>
      </c>
      <c r="LC8" s="35" t="str">
        <f>IF('ม.ค.'!I8="","",'ม.ค.'!I8)</f>
        <v/>
      </c>
      <c r="LD8" s="35" t="str">
        <f>IF('ม.ค.'!J8="","",'ม.ค.'!J8)</f>
        <v/>
      </c>
      <c r="LE8" s="35" t="str">
        <f>IF('ม.ค.'!K8="","",'ม.ค.'!K8)</f>
        <v/>
      </c>
      <c r="LF8" s="35" t="str">
        <f>IF('ม.ค.'!L8="","",'ม.ค.'!L8)</f>
        <v/>
      </c>
      <c r="LG8" s="35" t="str">
        <f>IF('ม.ค.'!M8="","",'ม.ค.'!M8)</f>
        <v/>
      </c>
      <c r="LH8" s="35" t="str">
        <f>IF('ม.ค.'!N8="","",'ม.ค.'!N8)</f>
        <v/>
      </c>
      <c r="LI8" s="35" t="str">
        <f>IF('ม.ค.'!O8="","",'ม.ค.'!O8)</f>
        <v/>
      </c>
      <c r="LJ8" s="35" t="str">
        <f>IF('ม.ค.'!P8="","",'ม.ค.'!P8)</f>
        <v/>
      </c>
      <c r="LK8" s="35" t="str">
        <f>IF('ม.ค.'!Q8="","",'ม.ค.'!Q8)</f>
        <v/>
      </c>
      <c r="LL8" s="35" t="str">
        <f>IF('ม.ค.'!R8="","",'ม.ค.'!R8)</f>
        <v/>
      </c>
      <c r="LM8" s="35" t="str">
        <f>IF('ม.ค.'!S8="","",'ม.ค.'!S8)</f>
        <v/>
      </c>
      <c r="LN8" s="35" t="str">
        <f>IF('ม.ค.'!T8="","",'ม.ค.'!T8)</f>
        <v/>
      </c>
      <c r="LO8" s="35" t="str">
        <f>IF('ม.ค.'!U8="","",'ม.ค.'!U8)</f>
        <v/>
      </c>
      <c r="LP8" s="35" t="str">
        <f>IF('ม.ค.'!V8="","",'ม.ค.'!V8)</f>
        <v/>
      </c>
      <c r="LQ8" s="35" t="str">
        <f>IF('ม.ค.'!W8="","",'ม.ค.'!W8)</f>
        <v/>
      </c>
      <c r="LR8" s="35" t="str">
        <f>IF('ม.ค.'!X8="","",'ม.ค.'!X8)</f>
        <v/>
      </c>
      <c r="LS8" s="35" t="str">
        <f>IF('ม.ค.'!Y8="","",'ม.ค.'!Y8)</f>
        <v/>
      </c>
      <c r="LT8" s="35" t="str">
        <f>IF('ม.ค.'!Z8="","",'ม.ค.'!Z8)</f>
        <v/>
      </c>
      <c r="LU8" s="35" t="str">
        <f>IF('ม.ค.'!AA8="","",'ม.ค.'!AA8)</f>
        <v/>
      </c>
      <c r="LV8" s="35" t="str">
        <f>IF('ม.ค.'!AB8="","",'ม.ค.'!AB8)</f>
        <v/>
      </c>
      <c r="LW8" s="35" t="str">
        <f>IF('ม.ค.'!AC8="","",'ม.ค.'!AC8)</f>
        <v/>
      </c>
      <c r="LX8" s="35" t="str">
        <f>IF('ม.ค.'!AD8="","",'ม.ค.'!AD8)</f>
        <v/>
      </c>
      <c r="LY8" s="35" t="str">
        <f>IF('ม.ค.'!AE8="","",'ม.ค.'!AE8)</f>
        <v/>
      </c>
      <c r="LZ8" s="35" t="str">
        <f>IF('ม.ค.'!AF8="","",'ม.ค.'!AF8)</f>
        <v/>
      </c>
      <c r="MA8" s="35" t="str">
        <f>IF('ม.ค.'!AG8="","",'ม.ค.'!AG8)</f>
        <v/>
      </c>
      <c r="MB8" s="35" t="str">
        <f>IF('ม.ค.'!AH8="","",'ม.ค.'!AH8)</f>
        <v/>
      </c>
      <c r="MC8" s="35">
        <f>IF('ม.ค.'!AI8="","",'ม.ค.'!AI8)</f>
        <v>0</v>
      </c>
      <c r="MD8" s="34">
        <f t="shared" si="48"/>
        <v>5</v>
      </c>
      <c r="ME8" s="35"/>
      <c r="MF8" s="35" t="str">
        <f>IF('ก.พ.'!D8="","",'ก.พ.'!D8)</f>
        <v/>
      </c>
      <c r="MG8" s="35" t="str">
        <f>IF('ก.พ.'!E8="","",'ก.พ.'!E8)</f>
        <v/>
      </c>
      <c r="MH8" s="35" t="str">
        <f>IF('ก.พ.'!F8="","",'ก.พ.'!F8)</f>
        <v/>
      </c>
      <c r="MI8" s="35" t="str">
        <f>IF('ก.พ.'!G8="","",'ก.พ.'!G8)</f>
        <v/>
      </c>
      <c r="MJ8" s="35" t="str">
        <f>IF('ก.พ.'!H8="","",'ก.พ.'!H8)</f>
        <v/>
      </c>
      <c r="MK8" s="35" t="str">
        <f>IF('ก.พ.'!I8="","",'ก.พ.'!I8)</f>
        <v/>
      </c>
      <c r="ML8" s="35" t="str">
        <f>IF('ก.พ.'!J8="","",'ก.พ.'!J8)</f>
        <v/>
      </c>
      <c r="MM8" s="35" t="str">
        <f>IF('ก.พ.'!K8="","",'ก.พ.'!K8)</f>
        <v/>
      </c>
      <c r="MN8" s="35" t="str">
        <f>IF('ก.พ.'!L8="","",'ก.พ.'!L8)</f>
        <v/>
      </c>
      <c r="MO8" s="35" t="str">
        <f>IF('ก.พ.'!M8="","",'ก.พ.'!M8)</f>
        <v/>
      </c>
      <c r="MP8" s="35" t="str">
        <f>IF('ก.พ.'!N8="","",'ก.พ.'!N8)</f>
        <v/>
      </c>
      <c r="MQ8" s="35" t="str">
        <f>IF('ก.พ.'!O8="","",'ก.พ.'!O8)</f>
        <v/>
      </c>
      <c r="MR8" s="35" t="str">
        <f>IF('ก.พ.'!P8="","",'ก.พ.'!P8)</f>
        <v/>
      </c>
      <c r="MS8" s="35" t="str">
        <f>IF('ก.พ.'!Q8="","",'ก.พ.'!Q8)</f>
        <v/>
      </c>
      <c r="MT8" s="35" t="str">
        <f>IF('ก.พ.'!R8="","",'ก.พ.'!R8)</f>
        <v/>
      </c>
      <c r="MU8" s="35" t="str">
        <f>IF('ก.พ.'!S8="","",'ก.พ.'!S8)</f>
        <v/>
      </c>
      <c r="MV8" s="35" t="str">
        <f>IF('ก.พ.'!T8="","",'ก.พ.'!T8)</f>
        <v/>
      </c>
      <c r="MW8" s="35" t="str">
        <f>IF('ก.พ.'!U8="","",'ก.พ.'!U8)</f>
        <v/>
      </c>
      <c r="MX8" s="35" t="str">
        <f>IF('ก.พ.'!V8="","",'ก.พ.'!V8)</f>
        <v/>
      </c>
      <c r="MY8" s="35" t="str">
        <f>IF('ก.พ.'!W8="","",'ก.พ.'!W8)</f>
        <v/>
      </c>
      <c r="MZ8" s="35" t="str">
        <f>IF('ก.พ.'!X8="","",'ก.พ.'!X8)</f>
        <v/>
      </c>
      <c r="NA8" s="35" t="str">
        <f>IF('ก.พ.'!Y8="","",'ก.พ.'!Y8)</f>
        <v/>
      </c>
      <c r="NB8" s="35" t="str">
        <f>IF('ก.พ.'!Z8="","",'ก.พ.'!Z8)</f>
        <v/>
      </c>
      <c r="NC8" s="35" t="str">
        <f>IF('ก.พ.'!AA8="","",'ก.พ.'!AA8)</f>
        <v/>
      </c>
      <c r="ND8" s="35" t="str">
        <f>IF('ก.พ.'!AB8="","",'ก.พ.'!AB8)</f>
        <v/>
      </c>
      <c r="NE8" s="35" t="str">
        <f>IF('ก.พ.'!AC8="","",'ก.พ.'!AC8)</f>
        <v/>
      </c>
      <c r="NF8" s="35" t="str">
        <f>IF('ก.พ.'!AD8="","",'ก.พ.'!AD8)</f>
        <v/>
      </c>
      <c r="NG8" s="35" t="str">
        <f>IF('ก.พ.'!AE8="","",'ก.พ.'!AE8)</f>
        <v/>
      </c>
      <c r="NH8" s="35" t="str">
        <f>IF('ก.พ.'!AF8="","",'ก.พ.'!AF8)</f>
        <v/>
      </c>
      <c r="NI8" s="35" t="str">
        <f>IF('ก.พ.'!AG8="","",'ก.พ.'!AG8)</f>
        <v/>
      </c>
      <c r="NJ8" s="35" t="str">
        <f>IF('ก.พ.'!AH8="","",'ก.พ.'!AH8)</f>
        <v/>
      </c>
      <c r="NK8" s="35">
        <f>IF('ก.พ.'!AI8="","",'ก.พ.'!AI8)</f>
        <v>0</v>
      </c>
      <c r="NL8" s="34">
        <f t="shared" si="49"/>
        <v>5</v>
      </c>
      <c r="NM8" s="35"/>
      <c r="NN8" s="35" t="str">
        <f>IF('มี.ค.'!D8="","",'มี.ค.'!D8)</f>
        <v/>
      </c>
      <c r="NO8" s="35" t="str">
        <f>IF('มี.ค.'!E8="","",'มี.ค.'!E8)</f>
        <v/>
      </c>
      <c r="NP8" s="35" t="str">
        <f>IF('มี.ค.'!F8="","",'มี.ค.'!F8)</f>
        <v/>
      </c>
      <c r="NQ8" s="35" t="str">
        <f>IF('มี.ค.'!G8="","",'มี.ค.'!G8)</f>
        <v/>
      </c>
      <c r="NR8" s="35" t="str">
        <f>IF('มี.ค.'!H8="","",'มี.ค.'!H8)</f>
        <v/>
      </c>
      <c r="NS8" s="35" t="str">
        <f>IF('มี.ค.'!I8="","",'มี.ค.'!I8)</f>
        <v/>
      </c>
      <c r="NT8" s="35" t="str">
        <f>IF('มี.ค.'!J8="","",'มี.ค.'!J8)</f>
        <v/>
      </c>
      <c r="NU8" s="35" t="str">
        <f>IF('มี.ค.'!K8="","",'มี.ค.'!K8)</f>
        <v/>
      </c>
      <c r="NV8" s="35" t="str">
        <f>IF('มี.ค.'!L8="","",'มี.ค.'!L8)</f>
        <v/>
      </c>
      <c r="NW8" s="35" t="str">
        <f>IF('มี.ค.'!M8="","",'มี.ค.'!M8)</f>
        <v/>
      </c>
      <c r="NX8" s="35" t="str">
        <f>IF('มี.ค.'!N8="","",'มี.ค.'!N8)</f>
        <v/>
      </c>
      <c r="NY8" s="35" t="str">
        <f>IF('มี.ค.'!O8="","",'มี.ค.'!O8)</f>
        <v/>
      </c>
      <c r="NZ8" s="35" t="str">
        <f>IF('มี.ค.'!P8="","",'มี.ค.'!P8)</f>
        <v/>
      </c>
      <c r="OA8" s="35" t="str">
        <f>IF('มี.ค.'!Q8="","",'มี.ค.'!Q8)</f>
        <v/>
      </c>
      <c r="OB8" s="35" t="str">
        <f>IF('มี.ค.'!R8="","",'มี.ค.'!R8)</f>
        <v/>
      </c>
      <c r="OC8" s="35" t="str">
        <f>IF('มี.ค.'!S8="","",'มี.ค.'!S8)</f>
        <v/>
      </c>
      <c r="OD8" s="35" t="str">
        <f>IF('มี.ค.'!T8="","",'มี.ค.'!T8)</f>
        <v/>
      </c>
      <c r="OE8" s="35" t="str">
        <f>IF('มี.ค.'!U8="","",'มี.ค.'!U8)</f>
        <v/>
      </c>
      <c r="OF8" s="35" t="str">
        <f>IF('มี.ค.'!V8="","",'มี.ค.'!V8)</f>
        <v/>
      </c>
      <c r="OG8" s="35" t="str">
        <f>IF('มี.ค.'!W8="","",'มี.ค.'!W8)</f>
        <v/>
      </c>
      <c r="OH8" s="35" t="str">
        <f>IF('มี.ค.'!X8="","",'มี.ค.'!X8)</f>
        <v/>
      </c>
      <c r="OI8" s="35" t="str">
        <f>IF('มี.ค.'!Y8="","",'มี.ค.'!Y8)</f>
        <v/>
      </c>
      <c r="OJ8" s="35" t="str">
        <f>IF('มี.ค.'!Z8="","",'มี.ค.'!Z8)</f>
        <v/>
      </c>
      <c r="OK8" s="35" t="str">
        <f>IF('มี.ค.'!AA8="","",'มี.ค.'!AA8)</f>
        <v/>
      </c>
      <c r="OL8" s="35" t="str">
        <f>IF('มี.ค.'!AB8="","",'มี.ค.'!AB8)</f>
        <v/>
      </c>
      <c r="OM8" s="35" t="str">
        <f>IF('มี.ค.'!AC8="","",'มี.ค.'!AC8)</f>
        <v/>
      </c>
      <c r="ON8" s="35" t="str">
        <f>IF('มี.ค.'!AD8="","",'มี.ค.'!AD8)</f>
        <v/>
      </c>
      <c r="OO8" s="35" t="str">
        <f>IF('มี.ค.'!AE8="","",'มี.ค.'!AE8)</f>
        <v/>
      </c>
      <c r="OP8" s="35" t="str">
        <f>IF('มี.ค.'!AF8="","",'มี.ค.'!AF8)</f>
        <v/>
      </c>
      <c r="OQ8" s="35" t="str">
        <f>IF('มี.ค.'!AG8="","",'มี.ค.'!AG8)</f>
        <v/>
      </c>
      <c r="OR8" s="35" t="str">
        <f>IF('มี.ค.'!AH8="","",'มี.ค.'!AH8)</f>
        <v/>
      </c>
      <c r="OS8" s="35">
        <f>IF('มี.ค.'!AI8="","",'มี.ค.'!AI8)</f>
        <v>0</v>
      </c>
    </row>
    <row r="9" spans="1:409" ht="22.2" customHeight="1" x14ac:dyDescent="0.4">
      <c r="B9" s="34">
        <v>6</v>
      </c>
      <c r="C9" s="35"/>
      <c r="D9" s="35" t="str">
        <f>IF('พ.ค.'!D9="","",'พ.ค.'!D9)</f>
        <v/>
      </c>
      <c r="E9" s="35" t="str">
        <f>IF('พ.ค.'!E9="","",'พ.ค.'!E9)</f>
        <v/>
      </c>
      <c r="F9" s="35" t="str">
        <f>IF('พ.ค.'!F9="","",'พ.ค.'!F9)</f>
        <v/>
      </c>
      <c r="G9" s="35" t="str">
        <f>IF('พ.ค.'!G9="","",'พ.ค.'!G9)</f>
        <v/>
      </c>
      <c r="H9" s="35" t="str">
        <f>IF('พ.ค.'!H9="","",'พ.ค.'!H9)</f>
        <v/>
      </c>
      <c r="I9" s="35" t="str">
        <f>IF('พ.ค.'!I9="","",'พ.ค.'!I9)</f>
        <v/>
      </c>
      <c r="J9" s="35" t="str">
        <f>IF('พ.ค.'!J9="","",'พ.ค.'!J9)</f>
        <v/>
      </c>
      <c r="K9" s="35" t="str">
        <f>IF('พ.ค.'!K9="","",'พ.ค.'!K9)</f>
        <v/>
      </c>
      <c r="L9" s="35" t="str">
        <f>IF('พ.ค.'!L9="","",'พ.ค.'!L9)</f>
        <v/>
      </c>
      <c r="M9" s="35" t="str">
        <f>IF('พ.ค.'!M9="","",'พ.ค.'!M9)</f>
        <v/>
      </c>
      <c r="N9" s="35" t="str">
        <f>IF('พ.ค.'!N9="","",'พ.ค.'!N9)</f>
        <v/>
      </c>
      <c r="O9" s="35" t="str">
        <f>IF('พ.ค.'!O9="","",'พ.ค.'!O9)</f>
        <v/>
      </c>
      <c r="P9" s="35" t="str">
        <f>IF('พ.ค.'!P9="","",'พ.ค.'!P9)</f>
        <v/>
      </c>
      <c r="Q9" s="35" t="str">
        <f>IF('พ.ค.'!Q9="","",'พ.ค.'!Q9)</f>
        <v/>
      </c>
      <c r="R9" s="35" t="str">
        <f>IF('พ.ค.'!R9="","",'พ.ค.'!R9)</f>
        <v/>
      </c>
      <c r="S9" s="35" t="str">
        <f>IF('พ.ค.'!S9="","",'พ.ค.'!S9)</f>
        <v>/</v>
      </c>
      <c r="T9" s="35" t="str">
        <f>IF('พ.ค.'!T9="","",'พ.ค.'!T9)</f>
        <v/>
      </c>
      <c r="U9" s="35" t="str">
        <f>IF('พ.ค.'!U9="","",'พ.ค.'!U9)</f>
        <v/>
      </c>
      <c r="V9" s="35" t="str">
        <f>IF('พ.ค.'!V9="","",'พ.ค.'!V9)</f>
        <v>/</v>
      </c>
      <c r="W9" s="35" t="str">
        <f>IF('พ.ค.'!W9="","",'พ.ค.'!W9)</f>
        <v>/</v>
      </c>
      <c r="X9" s="35" t="str">
        <f>IF('พ.ค.'!X9="","",'พ.ค.'!X9)</f>
        <v>/</v>
      </c>
      <c r="Y9" s="35" t="str">
        <f>IF('พ.ค.'!Y9="","",'พ.ค.'!Y9)</f>
        <v>/</v>
      </c>
      <c r="Z9" s="35" t="str">
        <f>IF('พ.ค.'!Z9="","",'พ.ค.'!Z9)</f>
        <v>/</v>
      </c>
      <c r="AA9" s="35" t="str">
        <f>IF('พ.ค.'!AA9="","",'พ.ค.'!AA9)</f>
        <v/>
      </c>
      <c r="AB9" s="35" t="str">
        <f>IF('พ.ค.'!AB9="","",'พ.ค.'!AB9)</f>
        <v/>
      </c>
      <c r="AC9" s="35" t="str">
        <f>IF('พ.ค.'!AC9="","",'พ.ค.'!AC9)</f>
        <v>/</v>
      </c>
      <c r="AD9" s="35" t="str">
        <f>IF('พ.ค.'!AD9="","",'พ.ค.'!AD9)</f>
        <v>/</v>
      </c>
      <c r="AE9" s="35" t="str">
        <f>IF('พ.ค.'!AE9="","",'พ.ค.'!AE9)</f>
        <v>/</v>
      </c>
      <c r="AF9" s="35" t="str">
        <f>IF('พ.ค.'!AF9="","",'พ.ค.'!AF9)</f>
        <v>/</v>
      </c>
      <c r="AG9" s="35" t="str">
        <f>IF('พ.ค.'!AG9="","",'พ.ค.'!AG9)</f>
        <v>/</v>
      </c>
      <c r="AH9" s="35" t="str">
        <f>IF('พ.ค.'!AH9="","",'พ.ค.'!AH9)</f>
        <v/>
      </c>
      <c r="AI9" s="35">
        <f>IF('พ.ค.'!AI9="","",'พ.ค.'!AI9)</f>
        <v>11</v>
      </c>
      <c r="AJ9" s="34">
        <f t="shared" si="39"/>
        <v>6</v>
      </c>
      <c r="AK9" s="35"/>
      <c r="AL9" s="35" t="str">
        <f>IF('มิ.ย.'!D9="","",'มิ.ย.'!D9)</f>
        <v/>
      </c>
      <c r="AM9" s="35" t="str">
        <f>IF('มิ.ย.'!E9="","",'มิ.ย.'!E9)</f>
        <v/>
      </c>
      <c r="AN9" s="35" t="str">
        <f>IF('มิ.ย.'!F9="","",'มิ.ย.'!F9)</f>
        <v/>
      </c>
      <c r="AO9" s="35" t="str">
        <f>IF('มิ.ย.'!G9="","",'มิ.ย.'!G9)</f>
        <v/>
      </c>
      <c r="AP9" s="35" t="str">
        <f>IF('มิ.ย.'!H9="","",'มิ.ย.'!H9)</f>
        <v/>
      </c>
      <c r="AQ9" s="35" t="str">
        <f>IF('มิ.ย.'!I9="","",'มิ.ย.'!I9)</f>
        <v/>
      </c>
      <c r="AR9" s="35" t="str">
        <f>IF('มิ.ย.'!J9="","",'มิ.ย.'!J9)</f>
        <v/>
      </c>
      <c r="AS9" s="35" t="str">
        <f>IF('มิ.ย.'!K9="","",'มิ.ย.'!K9)</f>
        <v/>
      </c>
      <c r="AT9" s="35" t="str">
        <f>IF('มิ.ย.'!L9="","",'มิ.ย.'!L9)</f>
        <v/>
      </c>
      <c r="AU9" s="35" t="str">
        <f>IF('มิ.ย.'!M9="","",'มิ.ย.'!M9)</f>
        <v/>
      </c>
      <c r="AV9" s="35" t="str">
        <f>IF('มิ.ย.'!N9="","",'มิ.ย.'!N9)</f>
        <v/>
      </c>
      <c r="AW9" s="35" t="str">
        <f>IF('มิ.ย.'!O9="","",'มิ.ย.'!O9)</f>
        <v/>
      </c>
      <c r="AX9" s="35" t="str">
        <f>IF('มิ.ย.'!P9="","",'มิ.ย.'!P9)</f>
        <v/>
      </c>
      <c r="AY9" s="35" t="str">
        <f>IF('มิ.ย.'!Q9="","",'มิ.ย.'!Q9)</f>
        <v/>
      </c>
      <c r="AZ9" s="35" t="str">
        <f>IF('มิ.ย.'!R9="","",'มิ.ย.'!R9)</f>
        <v/>
      </c>
      <c r="BA9" s="35" t="str">
        <f>IF('มิ.ย.'!S9="","",'มิ.ย.'!S9)</f>
        <v/>
      </c>
      <c r="BB9" s="35" t="str">
        <f>IF('มิ.ย.'!T9="","",'มิ.ย.'!T9)</f>
        <v/>
      </c>
      <c r="BC9" s="35" t="str">
        <f>IF('มิ.ย.'!U9="","",'มิ.ย.'!U9)</f>
        <v/>
      </c>
      <c r="BD9" s="35" t="str">
        <f>IF('มิ.ย.'!V9="","",'มิ.ย.'!V9)</f>
        <v/>
      </c>
      <c r="BE9" s="35" t="str">
        <f>IF('มิ.ย.'!W9="","",'มิ.ย.'!W9)</f>
        <v/>
      </c>
      <c r="BF9" s="35" t="str">
        <f>IF('มิ.ย.'!X9="","",'มิ.ย.'!X9)</f>
        <v/>
      </c>
      <c r="BG9" s="35" t="str">
        <f>IF('มิ.ย.'!Y9="","",'มิ.ย.'!Y9)</f>
        <v/>
      </c>
      <c r="BH9" s="35" t="str">
        <f>IF('มิ.ย.'!Z9="","",'มิ.ย.'!Z9)</f>
        <v/>
      </c>
      <c r="BI9" s="35" t="str">
        <f>IF('มิ.ย.'!AA9="","",'มิ.ย.'!AA9)</f>
        <v/>
      </c>
      <c r="BJ9" s="35" t="str">
        <f>IF('มิ.ย.'!AB9="","",'มิ.ย.'!AB9)</f>
        <v/>
      </c>
      <c r="BK9" s="35" t="str">
        <f>IF('มิ.ย.'!AC9="","",'มิ.ย.'!AC9)</f>
        <v/>
      </c>
      <c r="BL9" s="35" t="str">
        <f>IF('มิ.ย.'!AD9="","",'มิ.ย.'!AD9)</f>
        <v/>
      </c>
      <c r="BM9" s="35" t="str">
        <f>IF('มิ.ย.'!AE9="","",'มิ.ย.'!AE9)</f>
        <v/>
      </c>
      <c r="BN9" s="35" t="str">
        <f>IF('มิ.ย.'!AF9="","",'มิ.ย.'!AF9)</f>
        <v/>
      </c>
      <c r="BO9" s="35" t="str">
        <f>IF('มิ.ย.'!AG9="","",'มิ.ย.'!AG9)</f>
        <v/>
      </c>
      <c r="BP9" s="35" t="str">
        <f>IF('มิ.ย.'!AH9="","",'มิ.ย.'!AH9)</f>
        <v/>
      </c>
      <c r="BQ9" s="35">
        <f>IF('มิ.ย.'!AI9="","",'มิ.ย.'!AI9)</f>
        <v>0</v>
      </c>
      <c r="BR9" s="34">
        <f t="shared" si="40"/>
        <v>6</v>
      </c>
      <c r="BS9" s="35"/>
      <c r="BT9" s="35" t="str">
        <f>IF('ก.ค.'!D9="","",'ก.ค.'!D9)</f>
        <v/>
      </c>
      <c r="BU9" s="35" t="str">
        <f>IF('ก.ค.'!E9="","",'ก.ค.'!E9)</f>
        <v/>
      </c>
      <c r="BV9" s="35" t="str">
        <f>IF('ก.ค.'!F9="","",'ก.ค.'!F9)</f>
        <v/>
      </c>
      <c r="BW9" s="35" t="str">
        <f>IF('ก.ค.'!G9="","",'ก.ค.'!G9)</f>
        <v/>
      </c>
      <c r="BX9" s="35" t="str">
        <f>IF('ก.ค.'!H9="","",'ก.ค.'!H9)</f>
        <v/>
      </c>
      <c r="BY9" s="35" t="str">
        <f>IF('ก.ค.'!I9="","",'ก.ค.'!I9)</f>
        <v/>
      </c>
      <c r="BZ9" s="35" t="str">
        <f>IF('ก.ค.'!J9="","",'ก.ค.'!J9)</f>
        <v/>
      </c>
      <c r="CA9" s="35" t="str">
        <f>IF('ก.ค.'!K9="","",'ก.ค.'!K9)</f>
        <v/>
      </c>
      <c r="CB9" s="35" t="str">
        <f>IF('ก.ค.'!L9="","",'ก.ค.'!L9)</f>
        <v/>
      </c>
      <c r="CC9" s="35" t="str">
        <f>IF('ก.ค.'!M9="","",'ก.ค.'!M9)</f>
        <v/>
      </c>
      <c r="CD9" s="35" t="str">
        <f>IF('ก.ค.'!N9="","",'ก.ค.'!N9)</f>
        <v/>
      </c>
      <c r="CE9" s="35" t="str">
        <f>IF('ก.ค.'!O9="","",'ก.ค.'!O9)</f>
        <v/>
      </c>
      <c r="CF9" s="35" t="str">
        <f>IF('ก.ค.'!P9="","",'ก.ค.'!P9)</f>
        <v/>
      </c>
      <c r="CG9" s="35" t="str">
        <f>IF('ก.ค.'!Q9="","",'ก.ค.'!Q9)</f>
        <v/>
      </c>
      <c r="CH9" s="35" t="str">
        <f>IF('ก.ค.'!R9="","",'ก.ค.'!R9)</f>
        <v/>
      </c>
      <c r="CI9" s="35" t="str">
        <f>IF('ก.ค.'!S9="","",'ก.ค.'!S9)</f>
        <v/>
      </c>
      <c r="CJ9" s="35" t="str">
        <f>IF('ก.ค.'!T9="","",'ก.ค.'!T9)</f>
        <v/>
      </c>
      <c r="CK9" s="35" t="str">
        <f>IF('ก.ค.'!U9="","",'ก.ค.'!U9)</f>
        <v/>
      </c>
      <c r="CL9" s="35" t="str">
        <f>IF('ก.ค.'!V9="","",'ก.ค.'!V9)</f>
        <v/>
      </c>
      <c r="CM9" s="35" t="str">
        <f>IF('ก.ค.'!W9="","",'ก.ค.'!W9)</f>
        <v/>
      </c>
      <c r="CN9" s="35" t="str">
        <f>IF('ก.ค.'!X9="","",'ก.ค.'!X9)</f>
        <v/>
      </c>
      <c r="CO9" s="35" t="str">
        <f>IF('ก.ค.'!Y9="","",'ก.ค.'!Y9)</f>
        <v/>
      </c>
      <c r="CP9" s="35" t="str">
        <f>IF('ก.ค.'!Z9="","",'ก.ค.'!Z9)</f>
        <v/>
      </c>
      <c r="CQ9" s="35" t="str">
        <f>IF('ก.ค.'!AA9="","",'ก.ค.'!AA9)</f>
        <v/>
      </c>
      <c r="CR9" s="35" t="str">
        <f>IF('ก.ค.'!AB9="","",'ก.ค.'!AB9)</f>
        <v/>
      </c>
      <c r="CS9" s="35" t="str">
        <f>IF('ก.ค.'!AC9="","",'ก.ค.'!AC9)</f>
        <v/>
      </c>
      <c r="CT9" s="35" t="str">
        <f>IF('ก.ค.'!AD9="","",'ก.ค.'!AD9)</f>
        <v/>
      </c>
      <c r="CU9" s="35" t="str">
        <f>IF('ก.ค.'!AE9="","",'ก.ค.'!AE9)</f>
        <v/>
      </c>
      <c r="CV9" s="35" t="str">
        <f>IF('ก.ค.'!AF9="","",'ก.ค.'!AF9)</f>
        <v/>
      </c>
      <c r="CW9" s="35" t="str">
        <f>IF('ก.ค.'!AG9="","",'ก.ค.'!AG9)</f>
        <v/>
      </c>
      <c r="CX9" s="35" t="str">
        <f>IF('ก.ค.'!AH9="","",'ก.ค.'!AH9)</f>
        <v/>
      </c>
      <c r="CY9" s="35">
        <f>IF('ก.ค.'!AI9="","",'ก.ค.'!AI9)</f>
        <v>0</v>
      </c>
      <c r="CZ9" s="34">
        <f t="shared" si="41"/>
        <v>6</v>
      </c>
      <c r="DA9" s="35"/>
      <c r="DB9" s="35" t="str">
        <f>IF('ส.ค.'!D9="","",'ส.ค.'!D9)</f>
        <v/>
      </c>
      <c r="DC9" s="35" t="str">
        <f>IF('ส.ค.'!E9="","",'ส.ค.'!E9)</f>
        <v/>
      </c>
      <c r="DD9" s="35" t="str">
        <f>IF('ส.ค.'!F9="","",'ส.ค.'!F9)</f>
        <v/>
      </c>
      <c r="DE9" s="35" t="str">
        <f>IF('ส.ค.'!G9="","",'ส.ค.'!G9)</f>
        <v/>
      </c>
      <c r="DF9" s="35" t="str">
        <f>IF('ส.ค.'!H9="","",'ส.ค.'!H9)</f>
        <v/>
      </c>
      <c r="DG9" s="35" t="str">
        <f>IF('ส.ค.'!I9="","",'ส.ค.'!I9)</f>
        <v/>
      </c>
      <c r="DH9" s="35" t="str">
        <f>IF('ส.ค.'!J9="","",'ส.ค.'!J9)</f>
        <v/>
      </c>
      <c r="DI9" s="35" t="str">
        <f>IF('ส.ค.'!K9="","",'ส.ค.'!K9)</f>
        <v/>
      </c>
      <c r="DJ9" s="35" t="str">
        <f>IF('ส.ค.'!L9="","",'ส.ค.'!L9)</f>
        <v/>
      </c>
      <c r="DK9" s="35" t="str">
        <f>IF('ส.ค.'!M9="","",'ส.ค.'!M9)</f>
        <v/>
      </c>
      <c r="DL9" s="35" t="str">
        <f>IF('ส.ค.'!N9="","",'ส.ค.'!N9)</f>
        <v/>
      </c>
      <c r="DM9" s="35" t="str">
        <f>IF('ส.ค.'!O9="","",'ส.ค.'!O9)</f>
        <v/>
      </c>
      <c r="DN9" s="35" t="str">
        <f>IF('ส.ค.'!P9="","",'ส.ค.'!P9)</f>
        <v/>
      </c>
      <c r="DO9" s="35" t="str">
        <f>IF('ส.ค.'!Q9="","",'ส.ค.'!Q9)</f>
        <v/>
      </c>
      <c r="DP9" s="35" t="str">
        <f>IF('ส.ค.'!R9="","",'ส.ค.'!R9)</f>
        <v/>
      </c>
      <c r="DQ9" s="35" t="str">
        <f>IF('ส.ค.'!S9="","",'ส.ค.'!S9)</f>
        <v/>
      </c>
      <c r="DR9" s="35" t="str">
        <f>IF('ส.ค.'!T9="","",'ส.ค.'!T9)</f>
        <v/>
      </c>
      <c r="DS9" s="35" t="str">
        <f>IF('ส.ค.'!U9="","",'ส.ค.'!U9)</f>
        <v/>
      </c>
      <c r="DT9" s="35" t="str">
        <f>IF('ส.ค.'!V9="","",'ส.ค.'!V9)</f>
        <v/>
      </c>
      <c r="DU9" s="35" t="str">
        <f>IF('ส.ค.'!W9="","",'ส.ค.'!W9)</f>
        <v/>
      </c>
      <c r="DV9" s="35" t="str">
        <f>IF('ส.ค.'!X9="","",'ส.ค.'!X9)</f>
        <v/>
      </c>
      <c r="DW9" s="35" t="str">
        <f>IF('ส.ค.'!Y9="","",'ส.ค.'!Y9)</f>
        <v/>
      </c>
      <c r="DX9" s="35" t="str">
        <f>IF('ส.ค.'!Z9="","",'ส.ค.'!Z9)</f>
        <v/>
      </c>
      <c r="DY9" s="35" t="str">
        <f>IF('ส.ค.'!AA9="","",'ส.ค.'!AA9)</f>
        <v/>
      </c>
      <c r="DZ9" s="35" t="str">
        <f>IF('ส.ค.'!AB9="","",'ส.ค.'!AB9)</f>
        <v/>
      </c>
      <c r="EA9" s="35" t="str">
        <f>IF('ส.ค.'!AC9="","",'ส.ค.'!AC9)</f>
        <v/>
      </c>
      <c r="EB9" s="35" t="str">
        <f>IF('ส.ค.'!AD9="","",'ส.ค.'!AD9)</f>
        <v/>
      </c>
      <c r="EC9" s="35" t="str">
        <f>IF('ส.ค.'!AE9="","",'ส.ค.'!AE9)</f>
        <v/>
      </c>
      <c r="ED9" s="35" t="str">
        <f>IF('ส.ค.'!AF9="","",'ส.ค.'!AF9)</f>
        <v/>
      </c>
      <c r="EE9" s="35" t="str">
        <f>IF('ส.ค.'!AG9="","",'ส.ค.'!AG9)</f>
        <v/>
      </c>
      <c r="EF9" s="35" t="str">
        <f>IF('ส.ค.'!AH9="","",'ส.ค.'!AH9)</f>
        <v/>
      </c>
      <c r="EG9" s="35">
        <f>IF('ส.ค.'!AI9="","",'ส.ค.'!AI9)</f>
        <v>0</v>
      </c>
      <c r="EH9" s="34">
        <f t="shared" si="42"/>
        <v>6</v>
      </c>
      <c r="EI9" s="35"/>
      <c r="EJ9" s="35" t="str">
        <f>IF('ก.ย.'!D9="","",'ก.ย.'!D9)</f>
        <v/>
      </c>
      <c r="EK9" s="35" t="str">
        <f>IF('ก.ย.'!E9="","",'ก.ย.'!E9)</f>
        <v/>
      </c>
      <c r="EL9" s="35" t="str">
        <f>IF('ก.ย.'!F9="","",'ก.ย.'!F9)</f>
        <v/>
      </c>
      <c r="EM9" s="35" t="str">
        <f>IF('ก.ย.'!G9="","",'ก.ย.'!G9)</f>
        <v/>
      </c>
      <c r="EN9" s="35" t="str">
        <f>IF('ก.ย.'!H9="","",'ก.ย.'!H9)</f>
        <v/>
      </c>
      <c r="EO9" s="35" t="str">
        <f>IF('ก.ย.'!I9="","",'ก.ย.'!I9)</f>
        <v/>
      </c>
      <c r="EP9" s="35" t="str">
        <f>IF('ก.ย.'!J9="","",'ก.ย.'!J9)</f>
        <v/>
      </c>
      <c r="EQ9" s="35" t="str">
        <f>IF('ก.ย.'!K9="","",'ก.ย.'!K9)</f>
        <v/>
      </c>
      <c r="ER9" s="35" t="str">
        <f>IF('ก.ย.'!L9="","",'ก.ย.'!L9)</f>
        <v/>
      </c>
      <c r="ES9" s="35" t="str">
        <f>IF('ก.ย.'!M9="","",'ก.ย.'!M9)</f>
        <v/>
      </c>
      <c r="ET9" s="35" t="str">
        <f>IF('ก.ย.'!N9="","",'ก.ย.'!N9)</f>
        <v/>
      </c>
      <c r="EU9" s="35" t="str">
        <f>IF('ก.ย.'!O9="","",'ก.ย.'!O9)</f>
        <v/>
      </c>
      <c r="EV9" s="35" t="str">
        <f>IF('ก.ย.'!P9="","",'ก.ย.'!P9)</f>
        <v/>
      </c>
      <c r="EW9" s="35" t="str">
        <f>IF('ก.ย.'!Q9="","",'ก.ย.'!Q9)</f>
        <v/>
      </c>
      <c r="EX9" s="35" t="str">
        <f>IF('ก.ย.'!R9="","",'ก.ย.'!R9)</f>
        <v/>
      </c>
      <c r="EY9" s="35" t="str">
        <f>IF('ก.ย.'!S9="","",'ก.ย.'!S9)</f>
        <v/>
      </c>
      <c r="EZ9" s="35" t="str">
        <f>IF('ก.ย.'!T9="","",'ก.ย.'!T9)</f>
        <v/>
      </c>
      <c r="FA9" s="35" t="str">
        <f>IF('ก.ย.'!U9="","",'ก.ย.'!U9)</f>
        <v/>
      </c>
      <c r="FB9" s="35" t="str">
        <f>IF('ก.ย.'!V9="","",'ก.ย.'!V9)</f>
        <v/>
      </c>
      <c r="FC9" s="35" t="str">
        <f>IF('ก.ย.'!W9="","",'ก.ย.'!W9)</f>
        <v/>
      </c>
      <c r="FD9" s="35" t="str">
        <f>IF('ก.ย.'!X9="","",'ก.ย.'!X9)</f>
        <v/>
      </c>
      <c r="FE9" s="35" t="str">
        <f>IF('ก.ย.'!Y9="","",'ก.ย.'!Y9)</f>
        <v/>
      </c>
      <c r="FF9" s="35" t="str">
        <f>IF('ก.ย.'!Z9="","",'ก.ย.'!Z9)</f>
        <v/>
      </c>
      <c r="FG9" s="35" t="str">
        <f>IF('ก.ย.'!AA9="","",'ก.ย.'!AA9)</f>
        <v/>
      </c>
      <c r="FH9" s="35" t="str">
        <f>IF('ก.ย.'!AB9="","",'ก.ย.'!AB9)</f>
        <v/>
      </c>
      <c r="FI9" s="35" t="str">
        <f>IF('ก.ย.'!AC9="","",'ก.ย.'!AC9)</f>
        <v/>
      </c>
      <c r="FJ9" s="35" t="str">
        <f>IF('ก.ย.'!AD9="","",'ก.ย.'!AD9)</f>
        <v/>
      </c>
      <c r="FK9" s="35" t="str">
        <f>IF('ก.ย.'!AE9="","",'ก.ย.'!AE9)</f>
        <v/>
      </c>
      <c r="FL9" s="35" t="str">
        <f>IF('ก.ย.'!AF9="","",'ก.ย.'!AF9)</f>
        <v/>
      </c>
      <c r="FM9" s="35" t="str">
        <f>IF('ก.ย.'!AG9="","",'ก.ย.'!AG9)</f>
        <v/>
      </c>
      <c r="FN9" s="35" t="str">
        <f>IF('ก.ย.'!AH9="","",'ก.ย.'!AH9)</f>
        <v/>
      </c>
      <c r="FO9" s="35">
        <f>IF('ก.ย.'!AI9="","",'ก.ย.'!AI9)</f>
        <v>0</v>
      </c>
      <c r="FP9" s="34">
        <f t="shared" si="43"/>
        <v>6</v>
      </c>
      <c r="FQ9" s="35"/>
      <c r="FR9" s="35" t="str">
        <f>IF('ต.ค. ภ.1'!D9="","",'ต.ค. ภ.1'!D9)</f>
        <v/>
      </c>
      <c r="FS9" s="35" t="str">
        <f>IF('ต.ค. ภ.1'!E9="","",'ต.ค. ภ.1'!E9)</f>
        <v/>
      </c>
      <c r="FT9" s="35" t="str">
        <f>IF('ต.ค. ภ.1'!F9="","",'ต.ค. ภ.1'!F9)</f>
        <v/>
      </c>
      <c r="FU9" s="35" t="str">
        <f>IF('ต.ค. ภ.1'!G9="","",'ต.ค. ภ.1'!G9)</f>
        <v/>
      </c>
      <c r="FV9" s="35" t="str">
        <f>IF('ต.ค. ภ.1'!H9="","",'ต.ค. ภ.1'!H9)</f>
        <v/>
      </c>
      <c r="FW9" s="35" t="str">
        <f>IF('ต.ค. ภ.1'!I9="","",'ต.ค. ภ.1'!I9)</f>
        <v/>
      </c>
      <c r="FX9" s="35" t="str">
        <f>IF('ต.ค. ภ.1'!J9="","",'ต.ค. ภ.1'!J9)</f>
        <v/>
      </c>
      <c r="FY9" s="35" t="str">
        <f>IF('ต.ค. ภ.1'!K9="","",'ต.ค. ภ.1'!K9)</f>
        <v/>
      </c>
      <c r="FZ9" s="35" t="str">
        <f>IF('ต.ค. ภ.1'!L9="","",'ต.ค. ภ.1'!L9)</f>
        <v/>
      </c>
      <c r="GA9" s="35" t="str">
        <f>IF('ต.ค. ภ.1'!M9="","",'ต.ค. ภ.1'!M9)</f>
        <v/>
      </c>
      <c r="GB9" s="35" t="str">
        <f>IF('ต.ค. ภ.1'!N9="","",'ต.ค. ภ.1'!N9)</f>
        <v/>
      </c>
      <c r="GC9" s="35" t="str">
        <f>IF('ต.ค. ภ.1'!O9="","",'ต.ค. ภ.1'!O9)</f>
        <v/>
      </c>
      <c r="GD9" s="35" t="str">
        <f>IF('ต.ค. ภ.1'!P9="","",'ต.ค. ภ.1'!P9)</f>
        <v/>
      </c>
      <c r="GE9" s="35" t="str">
        <f>IF('ต.ค. ภ.1'!Q9="","",'ต.ค. ภ.1'!Q9)</f>
        <v/>
      </c>
      <c r="GF9" s="35" t="str">
        <f>IF('ต.ค. ภ.1'!R9="","",'ต.ค. ภ.1'!R9)</f>
        <v/>
      </c>
      <c r="GG9" s="35" t="str">
        <f>IF('ต.ค. ภ.1'!S9="","",'ต.ค. ภ.1'!S9)</f>
        <v/>
      </c>
      <c r="GH9" s="35" t="str">
        <f>IF('ต.ค. ภ.1'!T9="","",'ต.ค. ภ.1'!T9)</f>
        <v/>
      </c>
      <c r="GI9" s="35" t="str">
        <f>IF('ต.ค. ภ.1'!U9="","",'ต.ค. ภ.1'!U9)</f>
        <v/>
      </c>
      <c r="GJ9" s="35" t="str">
        <f>IF('ต.ค. ภ.1'!V9="","",'ต.ค. ภ.1'!V9)</f>
        <v/>
      </c>
      <c r="GK9" s="35" t="str">
        <f>IF('ต.ค. ภ.1'!W9="","",'ต.ค. ภ.1'!W9)</f>
        <v/>
      </c>
      <c r="GL9" s="35" t="str">
        <f>IF('ต.ค. ภ.1'!X9="","",'ต.ค. ภ.1'!X9)</f>
        <v/>
      </c>
      <c r="GM9" s="35" t="str">
        <f>IF('ต.ค. ภ.1'!Y9="","",'ต.ค. ภ.1'!Y9)</f>
        <v/>
      </c>
      <c r="GN9" s="35" t="str">
        <f>IF('ต.ค. ภ.1'!Z9="","",'ต.ค. ภ.1'!Z9)</f>
        <v/>
      </c>
      <c r="GO9" s="35" t="str">
        <f>IF('ต.ค. ภ.1'!AA9="","",'ต.ค. ภ.1'!AA9)</f>
        <v/>
      </c>
      <c r="GP9" s="35" t="str">
        <f>IF('ต.ค. ภ.1'!AB9="","",'ต.ค. ภ.1'!AB9)</f>
        <v/>
      </c>
      <c r="GQ9" s="35" t="str">
        <f>IF('ต.ค. ภ.1'!AC9="","",'ต.ค. ภ.1'!AC9)</f>
        <v/>
      </c>
      <c r="GR9" s="35" t="str">
        <f>IF('ต.ค. ภ.1'!AD9="","",'ต.ค. ภ.1'!AD9)</f>
        <v/>
      </c>
      <c r="GS9" s="35" t="str">
        <f>IF('ต.ค. ภ.1'!AE9="","",'ต.ค. ภ.1'!AE9)</f>
        <v/>
      </c>
      <c r="GT9" s="35" t="str">
        <f>IF('ต.ค. ภ.1'!AF9="","",'ต.ค. ภ.1'!AF9)</f>
        <v/>
      </c>
      <c r="GU9" s="35" t="str">
        <f>IF('ต.ค. ภ.1'!AG9="","",'ต.ค. ภ.1'!AG9)</f>
        <v/>
      </c>
      <c r="GV9" s="35" t="str">
        <f>IF('ต.ค. ภ.1'!AH9="","",'ต.ค. ภ.1'!AH9)</f>
        <v/>
      </c>
      <c r="GW9" s="35">
        <f>IF('ต.ค. ภ.1'!AI9="","",'ต.ค. ภ.1'!AI9)</f>
        <v>0</v>
      </c>
      <c r="GX9" s="34">
        <f t="shared" si="44"/>
        <v>6</v>
      </c>
      <c r="GY9" s="35"/>
      <c r="GZ9" s="35" t="str">
        <f>IF('ต.ค. ภ.2'!D9="","",'ต.ค. ภ.2'!D9)</f>
        <v/>
      </c>
      <c r="HA9" s="35" t="str">
        <f>IF('ต.ค. ภ.2'!E9="","",'ต.ค. ภ.2'!E9)</f>
        <v/>
      </c>
      <c r="HB9" s="35" t="str">
        <f>IF('ต.ค. ภ.2'!F9="","",'ต.ค. ภ.2'!F9)</f>
        <v/>
      </c>
      <c r="HC9" s="35" t="str">
        <f>IF('ต.ค. ภ.2'!G9="","",'ต.ค. ภ.2'!G9)</f>
        <v/>
      </c>
      <c r="HD9" s="35" t="str">
        <f>IF('ต.ค. ภ.2'!H9="","",'ต.ค. ภ.2'!H9)</f>
        <v/>
      </c>
      <c r="HE9" s="35" t="str">
        <f>IF('ต.ค. ภ.2'!I9="","",'ต.ค. ภ.2'!I9)</f>
        <v/>
      </c>
      <c r="HF9" s="35" t="str">
        <f>IF('ต.ค. ภ.2'!J9="","",'ต.ค. ภ.2'!J9)</f>
        <v/>
      </c>
      <c r="HG9" s="35" t="str">
        <f>IF('ต.ค. ภ.2'!K9="","",'ต.ค. ภ.2'!K9)</f>
        <v/>
      </c>
      <c r="HH9" s="35" t="str">
        <f>IF('ต.ค. ภ.2'!L9="","",'ต.ค. ภ.2'!L9)</f>
        <v/>
      </c>
      <c r="HI9" s="35" t="str">
        <f>IF('ต.ค. ภ.2'!M9="","",'ต.ค. ภ.2'!M9)</f>
        <v/>
      </c>
      <c r="HJ9" s="35" t="str">
        <f>IF('ต.ค. ภ.2'!N9="","",'ต.ค. ภ.2'!N9)</f>
        <v/>
      </c>
      <c r="HK9" s="35" t="str">
        <f>IF('ต.ค. ภ.2'!O9="","",'ต.ค. ภ.2'!O9)</f>
        <v/>
      </c>
      <c r="HL9" s="35" t="str">
        <f>IF('ต.ค. ภ.2'!P9="","",'ต.ค. ภ.2'!P9)</f>
        <v/>
      </c>
      <c r="HM9" s="35" t="str">
        <f>IF('ต.ค. ภ.2'!Q9="","",'ต.ค. ภ.2'!Q9)</f>
        <v/>
      </c>
      <c r="HN9" s="35" t="str">
        <f>IF('ต.ค. ภ.2'!R9="","",'ต.ค. ภ.2'!R9)</f>
        <v/>
      </c>
      <c r="HO9" s="35" t="str">
        <f>IF('ต.ค. ภ.2'!S9="","",'ต.ค. ภ.2'!S9)</f>
        <v/>
      </c>
      <c r="HP9" s="35" t="str">
        <f>IF('ต.ค. ภ.2'!T9="","",'ต.ค. ภ.2'!T9)</f>
        <v/>
      </c>
      <c r="HQ9" s="35" t="str">
        <f>IF('ต.ค. ภ.2'!U9="","",'ต.ค. ภ.2'!U9)</f>
        <v/>
      </c>
      <c r="HR9" s="35" t="str">
        <f>IF('ต.ค. ภ.2'!V9="","",'ต.ค. ภ.2'!V9)</f>
        <v/>
      </c>
      <c r="HS9" s="35" t="str">
        <f>IF('ต.ค. ภ.2'!W9="","",'ต.ค. ภ.2'!W9)</f>
        <v/>
      </c>
      <c r="HT9" s="35" t="str">
        <f>IF('ต.ค. ภ.2'!X9="","",'ต.ค. ภ.2'!X9)</f>
        <v/>
      </c>
      <c r="HU9" s="35" t="str">
        <f>IF('ต.ค. ภ.2'!Y9="","",'ต.ค. ภ.2'!Y9)</f>
        <v/>
      </c>
      <c r="HV9" s="35" t="str">
        <f>IF('ต.ค. ภ.2'!Z9="","",'ต.ค. ภ.2'!Z9)</f>
        <v/>
      </c>
      <c r="HW9" s="35" t="str">
        <f>IF('ต.ค. ภ.2'!AA9="","",'ต.ค. ภ.2'!AA9)</f>
        <v/>
      </c>
      <c r="HX9" s="35" t="str">
        <f>IF('ต.ค. ภ.2'!AB9="","",'ต.ค. ภ.2'!AB9)</f>
        <v/>
      </c>
      <c r="HY9" s="35" t="str">
        <f>IF('ต.ค. ภ.2'!AC9="","",'ต.ค. ภ.2'!AC9)</f>
        <v/>
      </c>
      <c r="HZ9" s="35" t="str">
        <f>IF('ต.ค. ภ.2'!AD9="","",'ต.ค. ภ.2'!AD9)</f>
        <v/>
      </c>
      <c r="IA9" s="35" t="str">
        <f>IF('ต.ค. ภ.2'!AE9="","",'ต.ค. ภ.2'!AE9)</f>
        <v/>
      </c>
      <c r="IB9" s="35" t="str">
        <f>IF('ต.ค. ภ.2'!AF9="","",'ต.ค. ภ.2'!AF9)</f>
        <v/>
      </c>
      <c r="IC9" s="35" t="str">
        <f>IF('ต.ค. ภ.2'!AG9="","",'ต.ค. ภ.2'!AG9)</f>
        <v/>
      </c>
      <c r="ID9" s="35" t="str">
        <f>IF('ต.ค. ภ.2'!AH9="","",'ต.ค. ภ.2'!AH9)</f>
        <v/>
      </c>
      <c r="IE9" s="35">
        <f>IF('ต.ค. ภ.2'!AI9="","",'ต.ค. ภ.2'!AI9)</f>
        <v>0</v>
      </c>
      <c r="IF9" s="34">
        <f t="shared" si="45"/>
        <v>6</v>
      </c>
      <c r="IG9" s="35"/>
      <c r="IH9" s="35" t="str">
        <f>IF('พ.ย.'!D9="","",'พ.ย.'!D9)</f>
        <v/>
      </c>
      <c r="II9" s="35" t="str">
        <f>IF('พ.ย.'!E9="","",'พ.ย.'!E9)</f>
        <v/>
      </c>
      <c r="IJ9" s="35" t="str">
        <f>IF('พ.ย.'!F9="","",'พ.ย.'!F9)</f>
        <v/>
      </c>
      <c r="IK9" s="35" t="str">
        <f>IF('พ.ย.'!G9="","",'พ.ย.'!G9)</f>
        <v/>
      </c>
      <c r="IL9" s="35" t="str">
        <f>IF('พ.ย.'!H9="","",'พ.ย.'!H9)</f>
        <v/>
      </c>
      <c r="IM9" s="35" t="str">
        <f>IF('พ.ย.'!I9="","",'พ.ย.'!I9)</f>
        <v/>
      </c>
      <c r="IN9" s="35" t="str">
        <f>IF('พ.ย.'!J9="","",'พ.ย.'!J9)</f>
        <v/>
      </c>
      <c r="IO9" s="35" t="str">
        <f>IF('พ.ย.'!K9="","",'พ.ย.'!K9)</f>
        <v/>
      </c>
      <c r="IP9" s="35" t="str">
        <f>IF('พ.ย.'!L9="","",'พ.ย.'!L9)</f>
        <v/>
      </c>
      <c r="IQ9" s="35" t="str">
        <f>IF('พ.ย.'!M9="","",'พ.ย.'!M9)</f>
        <v/>
      </c>
      <c r="IR9" s="35" t="str">
        <f>IF('พ.ย.'!N9="","",'พ.ย.'!N9)</f>
        <v/>
      </c>
      <c r="IS9" s="35" t="str">
        <f>IF('พ.ย.'!O9="","",'พ.ย.'!O9)</f>
        <v/>
      </c>
      <c r="IT9" s="35" t="str">
        <f>IF('พ.ย.'!P9="","",'พ.ย.'!P9)</f>
        <v/>
      </c>
      <c r="IU9" s="35" t="str">
        <f>IF('พ.ย.'!Q9="","",'พ.ย.'!Q9)</f>
        <v/>
      </c>
      <c r="IV9" s="35" t="str">
        <f>IF('พ.ย.'!R9="","",'พ.ย.'!R9)</f>
        <v/>
      </c>
      <c r="IW9" s="35" t="str">
        <f>IF('พ.ย.'!S9="","",'พ.ย.'!S9)</f>
        <v/>
      </c>
      <c r="IX9" s="35" t="str">
        <f>IF('พ.ย.'!T9="","",'พ.ย.'!T9)</f>
        <v/>
      </c>
      <c r="IY9" s="35" t="str">
        <f>IF('พ.ย.'!U9="","",'พ.ย.'!U9)</f>
        <v/>
      </c>
      <c r="IZ9" s="35" t="str">
        <f>IF('พ.ย.'!V9="","",'พ.ย.'!V9)</f>
        <v/>
      </c>
      <c r="JA9" s="35" t="str">
        <f>IF('พ.ย.'!W9="","",'พ.ย.'!W9)</f>
        <v/>
      </c>
      <c r="JB9" s="35" t="str">
        <f>IF('พ.ย.'!X9="","",'พ.ย.'!X9)</f>
        <v/>
      </c>
      <c r="JC9" s="35" t="str">
        <f>IF('พ.ย.'!Y9="","",'พ.ย.'!Y9)</f>
        <v/>
      </c>
      <c r="JD9" s="35" t="str">
        <f>IF('พ.ย.'!Z9="","",'พ.ย.'!Z9)</f>
        <v/>
      </c>
      <c r="JE9" s="35" t="str">
        <f>IF('พ.ย.'!AA9="","",'พ.ย.'!AA9)</f>
        <v/>
      </c>
      <c r="JF9" s="35" t="str">
        <f>IF('พ.ย.'!AB9="","",'พ.ย.'!AB9)</f>
        <v/>
      </c>
      <c r="JG9" s="35" t="str">
        <f>IF('พ.ย.'!AC9="","",'พ.ย.'!AC9)</f>
        <v/>
      </c>
      <c r="JH9" s="35" t="str">
        <f>IF('พ.ย.'!AD9="","",'พ.ย.'!AD9)</f>
        <v/>
      </c>
      <c r="JI9" s="35" t="str">
        <f>IF('พ.ย.'!AE9="","",'พ.ย.'!AE9)</f>
        <v/>
      </c>
      <c r="JJ9" s="35" t="str">
        <f>IF('พ.ย.'!AF9="","",'พ.ย.'!AF9)</f>
        <v/>
      </c>
      <c r="JK9" s="35" t="str">
        <f>IF('พ.ย.'!AG9="","",'พ.ย.'!AG9)</f>
        <v/>
      </c>
      <c r="JL9" s="35" t="str">
        <f>IF('พ.ย.'!AH9="","",'พ.ย.'!AH9)</f>
        <v/>
      </c>
      <c r="JM9" s="35">
        <f>IF('พ.ย.'!AI9="","",'พ.ย.'!AI9)</f>
        <v>0</v>
      </c>
      <c r="JN9" s="34">
        <f t="shared" si="46"/>
        <v>6</v>
      </c>
      <c r="JO9" s="35"/>
      <c r="JP9" s="35" t="str">
        <f>IF('ธ.ค.'!D9="","",'ธ.ค.'!D9)</f>
        <v/>
      </c>
      <c r="JQ9" s="35" t="str">
        <f>IF('ธ.ค.'!E9="","",'ธ.ค.'!E9)</f>
        <v/>
      </c>
      <c r="JR9" s="35" t="str">
        <f>IF('ธ.ค.'!F9="","",'ธ.ค.'!F9)</f>
        <v/>
      </c>
      <c r="JS9" s="35" t="str">
        <f>IF('ธ.ค.'!G9="","",'ธ.ค.'!G9)</f>
        <v/>
      </c>
      <c r="JT9" s="35" t="str">
        <f>IF('ธ.ค.'!H9="","",'ธ.ค.'!H9)</f>
        <v/>
      </c>
      <c r="JU9" s="35" t="str">
        <f>IF('ธ.ค.'!I9="","",'ธ.ค.'!I9)</f>
        <v/>
      </c>
      <c r="JV9" s="35" t="str">
        <f>IF('ธ.ค.'!J9="","",'ธ.ค.'!J9)</f>
        <v/>
      </c>
      <c r="JW9" s="35" t="str">
        <f>IF('ธ.ค.'!K9="","",'ธ.ค.'!K9)</f>
        <v/>
      </c>
      <c r="JX9" s="35" t="str">
        <f>IF('ธ.ค.'!L9="","",'ธ.ค.'!L9)</f>
        <v/>
      </c>
      <c r="JY9" s="35" t="str">
        <f>IF('ธ.ค.'!M9="","",'ธ.ค.'!M9)</f>
        <v/>
      </c>
      <c r="JZ9" s="35" t="str">
        <f>IF('ธ.ค.'!N9="","",'ธ.ค.'!N9)</f>
        <v/>
      </c>
      <c r="KA9" s="35" t="str">
        <f>IF('ธ.ค.'!O9="","",'ธ.ค.'!O9)</f>
        <v/>
      </c>
      <c r="KB9" s="35" t="str">
        <f>IF('ธ.ค.'!P9="","",'ธ.ค.'!P9)</f>
        <v/>
      </c>
      <c r="KC9" s="35" t="str">
        <f>IF('ธ.ค.'!Q9="","",'ธ.ค.'!Q9)</f>
        <v/>
      </c>
      <c r="KD9" s="35" t="str">
        <f>IF('ธ.ค.'!R9="","",'ธ.ค.'!R9)</f>
        <v/>
      </c>
      <c r="KE9" s="35" t="str">
        <f>IF('ธ.ค.'!S9="","",'ธ.ค.'!S9)</f>
        <v/>
      </c>
      <c r="KF9" s="35" t="str">
        <f>IF('ธ.ค.'!T9="","",'ธ.ค.'!T9)</f>
        <v/>
      </c>
      <c r="KG9" s="35" t="str">
        <f>IF('ธ.ค.'!U9="","",'ธ.ค.'!U9)</f>
        <v/>
      </c>
      <c r="KH9" s="35" t="str">
        <f>IF('ธ.ค.'!V9="","",'ธ.ค.'!V9)</f>
        <v/>
      </c>
      <c r="KI9" s="35" t="str">
        <f>IF('ธ.ค.'!W9="","",'ธ.ค.'!W9)</f>
        <v/>
      </c>
      <c r="KJ9" s="35" t="str">
        <f>IF('ธ.ค.'!X9="","",'ธ.ค.'!X9)</f>
        <v/>
      </c>
      <c r="KK9" s="35" t="str">
        <f>IF('ธ.ค.'!Y9="","",'ธ.ค.'!Y9)</f>
        <v/>
      </c>
      <c r="KL9" s="35" t="str">
        <f>IF('ธ.ค.'!Z9="","",'ธ.ค.'!Z9)</f>
        <v/>
      </c>
      <c r="KM9" s="35" t="str">
        <f>IF('ธ.ค.'!AA9="","",'ธ.ค.'!AA9)</f>
        <v/>
      </c>
      <c r="KN9" s="35" t="str">
        <f>IF('ธ.ค.'!AB9="","",'ธ.ค.'!AB9)</f>
        <v/>
      </c>
      <c r="KO9" s="35" t="str">
        <f>IF('ธ.ค.'!AC9="","",'ธ.ค.'!AC9)</f>
        <v/>
      </c>
      <c r="KP9" s="35" t="str">
        <f>IF('ธ.ค.'!AD9="","",'ธ.ค.'!AD9)</f>
        <v/>
      </c>
      <c r="KQ9" s="35" t="str">
        <f>IF('ธ.ค.'!AE9="","",'ธ.ค.'!AE9)</f>
        <v/>
      </c>
      <c r="KR9" s="35" t="str">
        <f>IF('ธ.ค.'!AF9="","",'ธ.ค.'!AF9)</f>
        <v/>
      </c>
      <c r="KS9" s="35" t="str">
        <f>IF('ธ.ค.'!AG9="","",'ธ.ค.'!AG9)</f>
        <v/>
      </c>
      <c r="KT9" s="35" t="str">
        <f>IF('ธ.ค.'!AH9="","",'ธ.ค.'!AH9)</f>
        <v/>
      </c>
      <c r="KU9" s="35">
        <f>IF('ธ.ค.'!AI9="","",'ธ.ค.'!AI9)</f>
        <v>0</v>
      </c>
      <c r="KV9" s="34">
        <f t="shared" si="47"/>
        <v>6</v>
      </c>
      <c r="KW9" s="35"/>
      <c r="KX9" s="35" t="str">
        <f>IF('ม.ค.'!D9="","",'ม.ค.'!D9)</f>
        <v/>
      </c>
      <c r="KY9" s="35" t="str">
        <f>IF('ม.ค.'!E9="","",'ม.ค.'!E9)</f>
        <v/>
      </c>
      <c r="KZ9" s="35" t="str">
        <f>IF('ม.ค.'!F9="","",'ม.ค.'!F9)</f>
        <v/>
      </c>
      <c r="LA9" s="35" t="str">
        <f>IF('ม.ค.'!G9="","",'ม.ค.'!G9)</f>
        <v/>
      </c>
      <c r="LB9" s="35" t="str">
        <f>IF('ม.ค.'!H9="","",'ม.ค.'!H9)</f>
        <v/>
      </c>
      <c r="LC9" s="35" t="str">
        <f>IF('ม.ค.'!I9="","",'ม.ค.'!I9)</f>
        <v/>
      </c>
      <c r="LD9" s="35" t="str">
        <f>IF('ม.ค.'!J9="","",'ม.ค.'!J9)</f>
        <v/>
      </c>
      <c r="LE9" s="35" t="str">
        <f>IF('ม.ค.'!K9="","",'ม.ค.'!K9)</f>
        <v/>
      </c>
      <c r="LF9" s="35" t="str">
        <f>IF('ม.ค.'!L9="","",'ม.ค.'!L9)</f>
        <v/>
      </c>
      <c r="LG9" s="35" t="str">
        <f>IF('ม.ค.'!M9="","",'ม.ค.'!M9)</f>
        <v/>
      </c>
      <c r="LH9" s="35" t="str">
        <f>IF('ม.ค.'!N9="","",'ม.ค.'!N9)</f>
        <v/>
      </c>
      <c r="LI9" s="35" t="str">
        <f>IF('ม.ค.'!O9="","",'ม.ค.'!O9)</f>
        <v/>
      </c>
      <c r="LJ9" s="35" t="str">
        <f>IF('ม.ค.'!P9="","",'ม.ค.'!P9)</f>
        <v/>
      </c>
      <c r="LK9" s="35" t="str">
        <f>IF('ม.ค.'!Q9="","",'ม.ค.'!Q9)</f>
        <v/>
      </c>
      <c r="LL9" s="35" t="str">
        <f>IF('ม.ค.'!R9="","",'ม.ค.'!R9)</f>
        <v/>
      </c>
      <c r="LM9" s="35" t="str">
        <f>IF('ม.ค.'!S9="","",'ม.ค.'!S9)</f>
        <v/>
      </c>
      <c r="LN9" s="35" t="str">
        <f>IF('ม.ค.'!T9="","",'ม.ค.'!T9)</f>
        <v/>
      </c>
      <c r="LO9" s="35" t="str">
        <f>IF('ม.ค.'!U9="","",'ม.ค.'!U9)</f>
        <v/>
      </c>
      <c r="LP9" s="35" t="str">
        <f>IF('ม.ค.'!V9="","",'ม.ค.'!V9)</f>
        <v/>
      </c>
      <c r="LQ9" s="35" t="str">
        <f>IF('ม.ค.'!W9="","",'ม.ค.'!W9)</f>
        <v/>
      </c>
      <c r="LR9" s="35" t="str">
        <f>IF('ม.ค.'!X9="","",'ม.ค.'!X9)</f>
        <v/>
      </c>
      <c r="LS9" s="35" t="str">
        <f>IF('ม.ค.'!Y9="","",'ม.ค.'!Y9)</f>
        <v/>
      </c>
      <c r="LT9" s="35" t="str">
        <f>IF('ม.ค.'!Z9="","",'ม.ค.'!Z9)</f>
        <v/>
      </c>
      <c r="LU9" s="35" t="str">
        <f>IF('ม.ค.'!AA9="","",'ม.ค.'!AA9)</f>
        <v/>
      </c>
      <c r="LV9" s="35" t="str">
        <f>IF('ม.ค.'!AB9="","",'ม.ค.'!AB9)</f>
        <v/>
      </c>
      <c r="LW9" s="35" t="str">
        <f>IF('ม.ค.'!AC9="","",'ม.ค.'!AC9)</f>
        <v/>
      </c>
      <c r="LX9" s="35" t="str">
        <f>IF('ม.ค.'!AD9="","",'ม.ค.'!AD9)</f>
        <v/>
      </c>
      <c r="LY9" s="35" t="str">
        <f>IF('ม.ค.'!AE9="","",'ม.ค.'!AE9)</f>
        <v/>
      </c>
      <c r="LZ9" s="35" t="str">
        <f>IF('ม.ค.'!AF9="","",'ม.ค.'!AF9)</f>
        <v/>
      </c>
      <c r="MA9" s="35" t="str">
        <f>IF('ม.ค.'!AG9="","",'ม.ค.'!AG9)</f>
        <v/>
      </c>
      <c r="MB9" s="35" t="str">
        <f>IF('ม.ค.'!AH9="","",'ม.ค.'!AH9)</f>
        <v/>
      </c>
      <c r="MC9" s="35">
        <f>IF('ม.ค.'!AI9="","",'ม.ค.'!AI9)</f>
        <v>0</v>
      </c>
      <c r="MD9" s="34">
        <f t="shared" si="48"/>
        <v>6</v>
      </c>
      <c r="ME9" s="35"/>
      <c r="MF9" s="35" t="str">
        <f>IF('ก.พ.'!D9="","",'ก.พ.'!D9)</f>
        <v/>
      </c>
      <c r="MG9" s="35" t="str">
        <f>IF('ก.พ.'!E9="","",'ก.พ.'!E9)</f>
        <v/>
      </c>
      <c r="MH9" s="35" t="str">
        <f>IF('ก.พ.'!F9="","",'ก.พ.'!F9)</f>
        <v/>
      </c>
      <c r="MI9" s="35" t="str">
        <f>IF('ก.พ.'!G9="","",'ก.พ.'!G9)</f>
        <v/>
      </c>
      <c r="MJ9" s="35" t="str">
        <f>IF('ก.พ.'!H9="","",'ก.พ.'!H9)</f>
        <v/>
      </c>
      <c r="MK9" s="35" t="str">
        <f>IF('ก.พ.'!I9="","",'ก.พ.'!I9)</f>
        <v/>
      </c>
      <c r="ML9" s="35" t="str">
        <f>IF('ก.พ.'!J9="","",'ก.พ.'!J9)</f>
        <v/>
      </c>
      <c r="MM9" s="35" t="str">
        <f>IF('ก.พ.'!K9="","",'ก.พ.'!K9)</f>
        <v/>
      </c>
      <c r="MN9" s="35" t="str">
        <f>IF('ก.พ.'!L9="","",'ก.พ.'!L9)</f>
        <v/>
      </c>
      <c r="MO9" s="35" t="str">
        <f>IF('ก.พ.'!M9="","",'ก.พ.'!M9)</f>
        <v/>
      </c>
      <c r="MP9" s="35" t="str">
        <f>IF('ก.พ.'!N9="","",'ก.พ.'!N9)</f>
        <v/>
      </c>
      <c r="MQ9" s="35" t="str">
        <f>IF('ก.พ.'!O9="","",'ก.พ.'!O9)</f>
        <v/>
      </c>
      <c r="MR9" s="35" t="str">
        <f>IF('ก.พ.'!P9="","",'ก.พ.'!P9)</f>
        <v/>
      </c>
      <c r="MS9" s="35" t="str">
        <f>IF('ก.พ.'!Q9="","",'ก.พ.'!Q9)</f>
        <v/>
      </c>
      <c r="MT9" s="35" t="str">
        <f>IF('ก.พ.'!R9="","",'ก.พ.'!R9)</f>
        <v/>
      </c>
      <c r="MU9" s="35" t="str">
        <f>IF('ก.พ.'!S9="","",'ก.พ.'!S9)</f>
        <v/>
      </c>
      <c r="MV9" s="35" t="str">
        <f>IF('ก.พ.'!T9="","",'ก.พ.'!T9)</f>
        <v/>
      </c>
      <c r="MW9" s="35" t="str">
        <f>IF('ก.พ.'!U9="","",'ก.พ.'!U9)</f>
        <v/>
      </c>
      <c r="MX9" s="35" t="str">
        <f>IF('ก.พ.'!V9="","",'ก.พ.'!V9)</f>
        <v/>
      </c>
      <c r="MY9" s="35" t="str">
        <f>IF('ก.พ.'!W9="","",'ก.พ.'!W9)</f>
        <v/>
      </c>
      <c r="MZ9" s="35" t="str">
        <f>IF('ก.พ.'!X9="","",'ก.พ.'!X9)</f>
        <v/>
      </c>
      <c r="NA9" s="35" t="str">
        <f>IF('ก.พ.'!Y9="","",'ก.พ.'!Y9)</f>
        <v/>
      </c>
      <c r="NB9" s="35" t="str">
        <f>IF('ก.พ.'!Z9="","",'ก.พ.'!Z9)</f>
        <v/>
      </c>
      <c r="NC9" s="35" t="str">
        <f>IF('ก.พ.'!AA9="","",'ก.พ.'!AA9)</f>
        <v/>
      </c>
      <c r="ND9" s="35" t="str">
        <f>IF('ก.พ.'!AB9="","",'ก.พ.'!AB9)</f>
        <v/>
      </c>
      <c r="NE9" s="35" t="str">
        <f>IF('ก.พ.'!AC9="","",'ก.พ.'!AC9)</f>
        <v/>
      </c>
      <c r="NF9" s="35" t="str">
        <f>IF('ก.พ.'!AD9="","",'ก.พ.'!AD9)</f>
        <v/>
      </c>
      <c r="NG9" s="35" t="str">
        <f>IF('ก.พ.'!AE9="","",'ก.พ.'!AE9)</f>
        <v/>
      </c>
      <c r="NH9" s="35" t="str">
        <f>IF('ก.พ.'!AF9="","",'ก.พ.'!AF9)</f>
        <v/>
      </c>
      <c r="NI9" s="35" t="str">
        <f>IF('ก.พ.'!AG9="","",'ก.พ.'!AG9)</f>
        <v/>
      </c>
      <c r="NJ9" s="35" t="str">
        <f>IF('ก.พ.'!AH9="","",'ก.พ.'!AH9)</f>
        <v/>
      </c>
      <c r="NK9" s="35">
        <f>IF('ก.พ.'!AI9="","",'ก.พ.'!AI9)</f>
        <v>0</v>
      </c>
      <c r="NL9" s="34">
        <f t="shared" si="49"/>
        <v>6</v>
      </c>
      <c r="NM9" s="35"/>
      <c r="NN9" s="35" t="str">
        <f>IF('มี.ค.'!D9="","",'มี.ค.'!D9)</f>
        <v/>
      </c>
      <c r="NO9" s="35" t="str">
        <f>IF('มี.ค.'!E9="","",'มี.ค.'!E9)</f>
        <v/>
      </c>
      <c r="NP9" s="35" t="str">
        <f>IF('มี.ค.'!F9="","",'มี.ค.'!F9)</f>
        <v/>
      </c>
      <c r="NQ9" s="35" t="str">
        <f>IF('มี.ค.'!G9="","",'มี.ค.'!G9)</f>
        <v/>
      </c>
      <c r="NR9" s="35" t="str">
        <f>IF('มี.ค.'!H9="","",'มี.ค.'!H9)</f>
        <v/>
      </c>
      <c r="NS9" s="35" t="str">
        <f>IF('มี.ค.'!I9="","",'มี.ค.'!I9)</f>
        <v/>
      </c>
      <c r="NT9" s="35" t="str">
        <f>IF('มี.ค.'!J9="","",'มี.ค.'!J9)</f>
        <v/>
      </c>
      <c r="NU9" s="35" t="str">
        <f>IF('มี.ค.'!K9="","",'มี.ค.'!K9)</f>
        <v/>
      </c>
      <c r="NV9" s="35" t="str">
        <f>IF('มี.ค.'!L9="","",'มี.ค.'!L9)</f>
        <v/>
      </c>
      <c r="NW9" s="35" t="str">
        <f>IF('มี.ค.'!M9="","",'มี.ค.'!M9)</f>
        <v/>
      </c>
      <c r="NX9" s="35" t="str">
        <f>IF('มี.ค.'!N9="","",'มี.ค.'!N9)</f>
        <v/>
      </c>
      <c r="NY9" s="35" t="str">
        <f>IF('มี.ค.'!O9="","",'มี.ค.'!O9)</f>
        <v/>
      </c>
      <c r="NZ9" s="35" t="str">
        <f>IF('มี.ค.'!P9="","",'มี.ค.'!P9)</f>
        <v/>
      </c>
      <c r="OA9" s="35" t="str">
        <f>IF('มี.ค.'!Q9="","",'มี.ค.'!Q9)</f>
        <v/>
      </c>
      <c r="OB9" s="35" t="str">
        <f>IF('มี.ค.'!R9="","",'มี.ค.'!R9)</f>
        <v/>
      </c>
      <c r="OC9" s="35" t="str">
        <f>IF('มี.ค.'!S9="","",'มี.ค.'!S9)</f>
        <v/>
      </c>
      <c r="OD9" s="35" t="str">
        <f>IF('มี.ค.'!T9="","",'มี.ค.'!T9)</f>
        <v/>
      </c>
      <c r="OE9" s="35" t="str">
        <f>IF('มี.ค.'!U9="","",'มี.ค.'!U9)</f>
        <v/>
      </c>
      <c r="OF9" s="35" t="str">
        <f>IF('มี.ค.'!V9="","",'มี.ค.'!V9)</f>
        <v/>
      </c>
      <c r="OG9" s="35" t="str">
        <f>IF('มี.ค.'!W9="","",'มี.ค.'!W9)</f>
        <v/>
      </c>
      <c r="OH9" s="35" t="str">
        <f>IF('มี.ค.'!X9="","",'มี.ค.'!X9)</f>
        <v/>
      </c>
      <c r="OI9" s="35" t="str">
        <f>IF('มี.ค.'!Y9="","",'มี.ค.'!Y9)</f>
        <v/>
      </c>
      <c r="OJ9" s="35" t="str">
        <f>IF('มี.ค.'!Z9="","",'มี.ค.'!Z9)</f>
        <v/>
      </c>
      <c r="OK9" s="35" t="str">
        <f>IF('มี.ค.'!AA9="","",'มี.ค.'!AA9)</f>
        <v/>
      </c>
      <c r="OL9" s="35" t="str">
        <f>IF('มี.ค.'!AB9="","",'มี.ค.'!AB9)</f>
        <v/>
      </c>
      <c r="OM9" s="35" t="str">
        <f>IF('มี.ค.'!AC9="","",'มี.ค.'!AC9)</f>
        <v/>
      </c>
      <c r="ON9" s="35" t="str">
        <f>IF('มี.ค.'!AD9="","",'มี.ค.'!AD9)</f>
        <v/>
      </c>
      <c r="OO9" s="35" t="str">
        <f>IF('มี.ค.'!AE9="","",'มี.ค.'!AE9)</f>
        <v/>
      </c>
      <c r="OP9" s="35" t="str">
        <f>IF('มี.ค.'!AF9="","",'มี.ค.'!AF9)</f>
        <v/>
      </c>
      <c r="OQ9" s="35" t="str">
        <f>IF('มี.ค.'!AG9="","",'มี.ค.'!AG9)</f>
        <v/>
      </c>
      <c r="OR9" s="35" t="str">
        <f>IF('มี.ค.'!AH9="","",'มี.ค.'!AH9)</f>
        <v/>
      </c>
      <c r="OS9" s="35">
        <f>IF('มี.ค.'!AI9="","",'มี.ค.'!AI9)</f>
        <v>0</v>
      </c>
    </row>
    <row r="10" spans="1:409" ht="22.2" customHeight="1" x14ac:dyDescent="0.4">
      <c r="B10" s="34">
        <v>7</v>
      </c>
      <c r="C10" s="35"/>
      <c r="D10" s="35" t="str">
        <f>IF('พ.ค.'!D10="","",'พ.ค.'!D10)</f>
        <v/>
      </c>
      <c r="E10" s="35" t="str">
        <f>IF('พ.ค.'!E10="","",'พ.ค.'!E10)</f>
        <v/>
      </c>
      <c r="F10" s="35" t="str">
        <f>IF('พ.ค.'!F10="","",'พ.ค.'!F10)</f>
        <v/>
      </c>
      <c r="G10" s="35" t="str">
        <f>IF('พ.ค.'!G10="","",'พ.ค.'!G10)</f>
        <v/>
      </c>
      <c r="H10" s="35" t="str">
        <f>IF('พ.ค.'!H10="","",'พ.ค.'!H10)</f>
        <v/>
      </c>
      <c r="I10" s="35" t="str">
        <f>IF('พ.ค.'!I10="","",'พ.ค.'!I10)</f>
        <v/>
      </c>
      <c r="J10" s="35" t="str">
        <f>IF('พ.ค.'!J10="","",'พ.ค.'!J10)</f>
        <v/>
      </c>
      <c r="K10" s="35" t="str">
        <f>IF('พ.ค.'!K10="","",'พ.ค.'!K10)</f>
        <v/>
      </c>
      <c r="L10" s="35" t="str">
        <f>IF('พ.ค.'!L10="","",'พ.ค.'!L10)</f>
        <v/>
      </c>
      <c r="M10" s="35" t="str">
        <f>IF('พ.ค.'!M10="","",'พ.ค.'!M10)</f>
        <v/>
      </c>
      <c r="N10" s="35" t="str">
        <f>IF('พ.ค.'!N10="","",'พ.ค.'!N10)</f>
        <v/>
      </c>
      <c r="O10" s="35" t="str">
        <f>IF('พ.ค.'!O10="","",'พ.ค.'!O10)</f>
        <v/>
      </c>
      <c r="P10" s="35" t="str">
        <f>IF('พ.ค.'!P10="","",'พ.ค.'!P10)</f>
        <v/>
      </c>
      <c r="Q10" s="35" t="str">
        <f>IF('พ.ค.'!Q10="","",'พ.ค.'!Q10)</f>
        <v/>
      </c>
      <c r="R10" s="35" t="str">
        <f>IF('พ.ค.'!R10="","",'พ.ค.'!R10)</f>
        <v/>
      </c>
      <c r="S10" s="35" t="str">
        <f>IF('พ.ค.'!S10="","",'พ.ค.'!S10)</f>
        <v>/</v>
      </c>
      <c r="T10" s="35" t="str">
        <f>IF('พ.ค.'!T10="","",'พ.ค.'!T10)</f>
        <v/>
      </c>
      <c r="U10" s="35" t="str">
        <f>IF('พ.ค.'!U10="","",'พ.ค.'!U10)</f>
        <v/>
      </c>
      <c r="V10" s="35" t="str">
        <f>IF('พ.ค.'!V10="","",'พ.ค.'!V10)</f>
        <v>/</v>
      </c>
      <c r="W10" s="35" t="str">
        <f>IF('พ.ค.'!W10="","",'พ.ค.'!W10)</f>
        <v>/</v>
      </c>
      <c r="X10" s="35" t="str">
        <f>IF('พ.ค.'!X10="","",'พ.ค.'!X10)</f>
        <v>/</v>
      </c>
      <c r="Y10" s="35" t="str">
        <f>IF('พ.ค.'!Y10="","",'พ.ค.'!Y10)</f>
        <v>/</v>
      </c>
      <c r="Z10" s="35" t="str">
        <f>IF('พ.ค.'!Z10="","",'พ.ค.'!Z10)</f>
        <v>/</v>
      </c>
      <c r="AA10" s="35" t="str">
        <f>IF('พ.ค.'!AA10="","",'พ.ค.'!AA10)</f>
        <v/>
      </c>
      <c r="AB10" s="35" t="str">
        <f>IF('พ.ค.'!AB10="","",'พ.ค.'!AB10)</f>
        <v/>
      </c>
      <c r="AC10" s="35" t="str">
        <f>IF('พ.ค.'!AC10="","",'พ.ค.'!AC10)</f>
        <v>/</v>
      </c>
      <c r="AD10" s="35" t="str">
        <f>IF('พ.ค.'!AD10="","",'พ.ค.'!AD10)</f>
        <v>/</v>
      </c>
      <c r="AE10" s="35" t="str">
        <f>IF('พ.ค.'!AE10="","",'พ.ค.'!AE10)</f>
        <v>/</v>
      </c>
      <c r="AF10" s="35" t="str">
        <f>IF('พ.ค.'!AF10="","",'พ.ค.'!AF10)</f>
        <v>/</v>
      </c>
      <c r="AG10" s="35" t="str">
        <f>IF('พ.ค.'!AG10="","",'พ.ค.'!AG10)</f>
        <v>/</v>
      </c>
      <c r="AH10" s="35" t="str">
        <f>IF('พ.ค.'!AH10="","",'พ.ค.'!AH10)</f>
        <v/>
      </c>
      <c r="AI10" s="35">
        <f>IF('พ.ค.'!AI10="","",'พ.ค.'!AI10)</f>
        <v>11</v>
      </c>
      <c r="AJ10" s="34">
        <f t="shared" si="39"/>
        <v>7</v>
      </c>
      <c r="AK10" s="35"/>
      <c r="AL10" s="35" t="str">
        <f>IF('มิ.ย.'!D10="","",'มิ.ย.'!D10)</f>
        <v/>
      </c>
      <c r="AM10" s="35" t="str">
        <f>IF('มิ.ย.'!E10="","",'มิ.ย.'!E10)</f>
        <v/>
      </c>
      <c r="AN10" s="35" t="str">
        <f>IF('มิ.ย.'!F10="","",'มิ.ย.'!F10)</f>
        <v/>
      </c>
      <c r="AO10" s="35" t="str">
        <f>IF('มิ.ย.'!G10="","",'มิ.ย.'!G10)</f>
        <v/>
      </c>
      <c r="AP10" s="35" t="str">
        <f>IF('มิ.ย.'!H10="","",'มิ.ย.'!H10)</f>
        <v/>
      </c>
      <c r="AQ10" s="35" t="str">
        <f>IF('มิ.ย.'!I10="","",'มิ.ย.'!I10)</f>
        <v/>
      </c>
      <c r="AR10" s="35" t="str">
        <f>IF('มิ.ย.'!J10="","",'มิ.ย.'!J10)</f>
        <v/>
      </c>
      <c r="AS10" s="35" t="str">
        <f>IF('มิ.ย.'!K10="","",'มิ.ย.'!K10)</f>
        <v/>
      </c>
      <c r="AT10" s="35" t="str">
        <f>IF('มิ.ย.'!L10="","",'มิ.ย.'!L10)</f>
        <v/>
      </c>
      <c r="AU10" s="35" t="str">
        <f>IF('มิ.ย.'!M10="","",'มิ.ย.'!M10)</f>
        <v/>
      </c>
      <c r="AV10" s="35" t="str">
        <f>IF('มิ.ย.'!N10="","",'มิ.ย.'!N10)</f>
        <v/>
      </c>
      <c r="AW10" s="35" t="str">
        <f>IF('มิ.ย.'!O10="","",'มิ.ย.'!O10)</f>
        <v/>
      </c>
      <c r="AX10" s="35" t="str">
        <f>IF('มิ.ย.'!P10="","",'มิ.ย.'!P10)</f>
        <v/>
      </c>
      <c r="AY10" s="35" t="str">
        <f>IF('มิ.ย.'!Q10="","",'มิ.ย.'!Q10)</f>
        <v/>
      </c>
      <c r="AZ10" s="35" t="str">
        <f>IF('มิ.ย.'!R10="","",'มิ.ย.'!R10)</f>
        <v/>
      </c>
      <c r="BA10" s="35" t="str">
        <f>IF('มิ.ย.'!S10="","",'มิ.ย.'!S10)</f>
        <v/>
      </c>
      <c r="BB10" s="35" t="str">
        <f>IF('มิ.ย.'!T10="","",'มิ.ย.'!T10)</f>
        <v/>
      </c>
      <c r="BC10" s="35" t="str">
        <f>IF('มิ.ย.'!U10="","",'มิ.ย.'!U10)</f>
        <v/>
      </c>
      <c r="BD10" s="35" t="str">
        <f>IF('มิ.ย.'!V10="","",'มิ.ย.'!V10)</f>
        <v/>
      </c>
      <c r="BE10" s="35" t="str">
        <f>IF('มิ.ย.'!W10="","",'มิ.ย.'!W10)</f>
        <v/>
      </c>
      <c r="BF10" s="35" t="str">
        <f>IF('มิ.ย.'!X10="","",'มิ.ย.'!X10)</f>
        <v/>
      </c>
      <c r="BG10" s="35" t="str">
        <f>IF('มิ.ย.'!Y10="","",'มิ.ย.'!Y10)</f>
        <v/>
      </c>
      <c r="BH10" s="35" t="str">
        <f>IF('มิ.ย.'!Z10="","",'มิ.ย.'!Z10)</f>
        <v/>
      </c>
      <c r="BI10" s="35" t="str">
        <f>IF('มิ.ย.'!AA10="","",'มิ.ย.'!AA10)</f>
        <v/>
      </c>
      <c r="BJ10" s="35" t="str">
        <f>IF('มิ.ย.'!AB10="","",'มิ.ย.'!AB10)</f>
        <v/>
      </c>
      <c r="BK10" s="35" t="str">
        <f>IF('มิ.ย.'!AC10="","",'มิ.ย.'!AC10)</f>
        <v/>
      </c>
      <c r="BL10" s="35" t="str">
        <f>IF('มิ.ย.'!AD10="","",'มิ.ย.'!AD10)</f>
        <v/>
      </c>
      <c r="BM10" s="35" t="str">
        <f>IF('มิ.ย.'!AE10="","",'มิ.ย.'!AE10)</f>
        <v/>
      </c>
      <c r="BN10" s="35" t="str">
        <f>IF('มิ.ย.'!AF10="","",'มิ.ย.'!AF10)</f>
        <v/>
      </c>
      <c r="BO10" s="35" t="str">
        <f>IF('มิ.ย.'!AG10="","",'มิ.ย.'!AG10)</f>
        <v/>
      </c>
      <c r="BP10" s="35" t="str">
        <f>IF('มิ.ย.'!AH10="","",'มิ.ย.'!AH10)</f>
        <v/>
      </c>
      <c r="BQ10" s="35">
        <f>IF('มิ.ย.'!AI10="","",'มิ.ย.'!AI10)</f>
        <v>0</v>
      </c>
      <c r="BR10" s="34">
        <f t="shared" si="40"/>
        <v>7</v>
      </c>
      <c r="BS10" s="35"/>
      <c r="BT10" s="35" t="str">
        <f>IF('ก.ค.'!D10="","",'ก.ค.'!D10)</f>
        <v/>
      </c>
      <c r="BU10" s="35" t="str">
        <f>IF('ก.ค.'!E10="","",'ก.ค.'!E10)</f>
        <v/>
      </c>
      <c r="BV10" s="35" t="str">
        <f>IF('ก.ค.'!F10="","",'ก.ค.'!F10)</f>
        <v/>
      </c>
      <c r="BW10" s="35" t="str">
        <f>IF('ก.ค.'!G10="","",'ก.ค.'!G10)</f>
        <v/>
      </c>
      <c r="BX10" s="35" t="str">
        <f>IF('ก.ค.'!H10="","",'ก.ค.'!H10)</f>
        <v/>
      </c>
      <c r="BY10" s="35" t="str">
        <f>IF('ก.ค.'!I10="","",'ก.ค.'!I10)</f>
        <v/>
      </c>
      <c r="BZ10" s="35" t="str">
        <f>IF('ก.ค.'!J10="","",'ก.ค.'!J10)</f>
        <v/>
      </c>
      <c r="CA10" s="35" t="str">
        <f>IF('ก.ค.'!K10="","",'ก.ค.'!K10)</f>
        <v/>
      </c>
      <c r="CB10" s="35" t="str">
        <f>IF('ก.ค.'!L10="","",'ก.ค.'!L10)</f>
        <v/>
      </c>
      <c r="CC10" s="35" t="str">
        <f>IF('ก.ค.'!M10="","",'ก.ค.'!M10)</f>
        <v/>
      </c>
      <c r="CD10" s="35" t="str">
        <f>IF('ก.ค.'!N10="","",'ก.ค.'!N10)</f>
        <v/>
      </c>
      <c r="CE10" s="35" t="str">
        <f>IF('ก.ค.'!O10="","",'ก.ค.'!O10)</f>
        <v/>
      </c>
      <c r="CF10" s="35" t="str">
        <f>IF('ก.ค.'!P10="","",'ก.ค.'!P10)</f>
        <v/>
      </c>
      <c r="CG10" s="35" t="str">
        <f>IF('ก.ค.'!Q10="","",'ก.ค.'!Q10)</f>
        <v/>
      </c>
      <c r="CH10" s="35" t="str">
        <f>IF('ก.ค.'!R10="","",'ก.ค.'!R10)</f>
        <v/>
      </c>
      <c r="CI10" s="35" t="str">
        <f>IF('ก.ค.'!S10="","",'ก.ค.'!S10)</f>
        <v/>
      </c>
      <c r="CJ10" s="35" t="str">
        <f>IF('ก.ค.'!T10="","",'ก.ค.'!T10)</f>
        <v/>
      </c>
      <c r="CK10" s="35" t="str">
        <f>IF('ก.ค.'!U10="","",'ก.ค.'!U10)</f>
        <v/>
      </c>
      <c r="CL10" s="35" t="str">
        <f>IF('ก.ค.'!V10="","",'ก.ค.'!V10)</f>
        <v/>
      </c>
      <c r="CM10" s="35" t="str">
        <f>IF('ก.ค.'!W10="","",'ก.ค.'!W10)</f>
        <v/>
      </c>
      <c r="CN10" s="35" t="str">
        <f>IF('ก.ค.'!X10="","",'ก.ค.'!X10)</f>
        <v/>
      </c>
      <c r="CO10" s="35" t="str">
        <f>IF('ก.ค.'!Y10="","",'ก.ค.'!Y10)</f>
        <v/>
      </c>
      <c r="CP10" s="35" t="str">
        <f>IF('ก.ค.'!Z10="","",'ก.ค.'!Z10)</f>
        <v/>
      </c>
      <c r="CQ10" s="35" t="str">
        <f>IF('ก.ค.'!AA10="","",'ก.ค.'!AA10)</f>
        <v/>
      </c>
      <c r="CR10" s="35" t="str">
        <f>IF('ก.ค.'!AB10="","",'ก.ค.'!AB10)</f>
        <v/>
      </c>
      <c r="CS10" s="35" t="str">
        <f>IF('ก.ค.'!AC10="","",'ก.ค.'!AC10)</f>
        <v/>
      </c>
      <c r="CT10" s="35" t="str">
        <f>IF('ก.ค.'!AD10="","",'ก.ค.'!AD10)</f>
        <v/>
      </c>
      <c r="CU10" s="35" t="str">
        <f>IF('ก.ค.'!AE10="","",'ก.ค.'!AE10)</f>
        <v/>
      </c>
      <c r="CV10" s="35" t="str">
        <f>IF('ก.ค.'!AF10="","",'ก.ค.'!AF10)</f>
        <v/>
      </c>
      <c r="CW10" s="35" t="str">
        <f>IF('ก.ค.'!AG10="","",'ก.ค.'!AG10)</f>
        <v/>
      </c>
      <c r="CX10" s="35" t="str">
        <f>IF('ก.ค.'!AH10="","",'ก.ค.'!AH10)</f>
        <v/>
      </c>
      <c r="CY10" s="35">
        <f>IF('ก.ค.'!AI10="","",'ก.ค.'!AI10)</f>
        <v>0</v>
      </c>
      <c r="CZ10" s="34">
        <f t="shared" si="41"/>
        <v>7</v>
      </c>
      <c r="DA10" s="35"/>
      <c r="DB10" s="35" t="str">
        <f>IF('ส.ค.'!D10="","",'ส.ค.'!D10)</f>
        <v/>
      </c>
      <c r="DC10" s="35" t="str">
        <f>IF('ส.ค.'!E10="","",'ส.ค.'!E10)</f>
        <v/>
      </c>
      <c r="DD10" s="35" t="str">
        <f>IF('ส.ค.'!F10="","",'ส.ค.'!F10)</f>
        <v/>
      </c>
      <c r="DE10" s="35" t="str">
        <f>IF('ส.ค.'!G10="","",'ส.ค.'!G10)</f>
        <v/>
      </c>
      <c r="DF10" s="35" t="str">
        <f>IF('ส.ค.'!H10="","",'ส.ค.'!H10)</f>
        <v/>
      </c>
      <c r="DG10" s="35" t="str">
        <f>IF('ส.ค.'!I10="","",'ส.ค.'!I10)</f>
        <v/>
      </c>
      <c r="DH10" s="35" t="str">
        <f>IF('ส.ค.'!J10="","",'ส.ค.'!J10)</f>
        <v/>
      </c>
      <c r="DI10" s="35" t="str">
        <f>IF('ส.ค.'!K10="","",'ส.ค.'!K10)</f>
        <v/>
      </c>
      <c r="DJ10" s="35" t="str">
        <f>IF('ส.ค.'!L10="","",'ส.ค.'!L10)</f>
        <v/>
      </c>
      <c r="DK10" s="35" t="str">
        <f>IF('ส.ค.'!M10="","",'ส.ค.'!M10)</f>
        <v/>
      </c>
      <c r="DL10" s="35" t="str">
        <f>IF('ส.ค.'!N10="","",'ส.ค.'!N10)</f>
        <v/>
      </c>
      <c r="DM10" s="35" t="str">
        <f>IF('ส.ค.'!O10="","",'ส.ค.'!O10)</f>
        <v/>
      </c>
      <c r="DN10" s="35" t="str">
        <f>IF('ส.ค.'!P10="","",'ส.ค.'!P10)</f>
        <v/>
      </c>
      <c r="DO10" s="35" t="str">
        <f>IF('ส.ค.'!Q10="","",'ส.ค.'!Q10)</f>
        <v/>
      </c>
      <c r="DP10" s="35" t="str">
        <f>IF('ส.ค.'!R10="","",'ส.ค.'!R10)</f>
        <v/>
      </c>
      <c r="DQ10" s="35" t="str">
        <f>IF('ส.ค.'!S10="","",'ส.ค.'!S10)</f>
        <v/>
      </c>
      <c r="DR10" s="35" t="str">
        <f>IF('ส.ค.'!T10="","",'ส.ค.'!T10)</f>
        <v/>
      </c>
      <c r="DS10" s="35" t="str">
        <f>IF('ส.ค.'!U10="","",'ส.ค.'!U10)</f>
        <v/>
      </c>
      <c r="DT10" s="35" t="str">
        <f>IF('ส.ค.'!V10="","",'ส.ค.'!V10)</f>
        <v/>
      </c>
      <c r="DU10" s="35" t="str">
        <f>IF('ส.ค.'!W10="","",'ส.ค.'!W10)</f>
        <v/>
      </c>
      <c r="DV10" s="35" t="str">
        <f>IF('ส.ค.'!X10="","",'ส.ค.'!X10)</f>
        <v/>
      </c>
      <c r="DW10" s="35" t="str">
        <f>IF('ส.ค.'!Y10="","",'ส.ค.'!Y10)</f>
        <v/>
      </c>
      <c r="DX10" s="35" t="str">
        <f>IF('ส.ค.'!Z10="","",'ส.ค.'!Z10)</f>
        <v/>
      </c>
      <c r="DY10" s="35" t="str">
        <f>IF('ส.ค.'!AA10="","",'ส.ค.'!AA10)</f>
        <v/>
      </c>
      <c r="DZ10" s="35" t="str">
        <f>IF('ส.ค.'!AB10="","",'ส.ค.'!AB10)</f>
        <v/>
      </c>
      <c r="EA10" s="35" t="str">
        <f>IF('ส.ค.'!AC10="","",'ส.ค.'!AC10)</f>
        <v/>
      </c>
      <c r="EB10" s="35" t="str">
        <f>IF('ส.ค.'!AD10="","",'ส.ค.'!AD10)</f>
        <v/>
      </c>
      <c r="EC10" s="35" t="str">
        <f>IF('ส.ค.'!AE10="","",'ส.ค.'!AE10)</f>
        <v/>
      </c>
      <c r="ED10" s="35" t="str">
        <f>IF('ส.ค.'!AF10="","",'ส.ค.'!AF10)</f>
        <v/>
      </c>
      <c r="EE10" s="35" t="str">
        <f>IF('ส.ค.'!AG10="","",'ส.ค.'!AG10)</f>
        <v/>
      </c>
      <c r="EF10" s="35" t="str">
        <f>IF('ส.ค.'!AH10="","",'ส.ค.'!AH10)</f>
        <v/>
      </c>
      <c r="EG10" s="35">
        <f>IF('ส.ค.'!AI10="","",'ส.ค.'!AI10)</f>
        <v>0</v>
      </c>
      <c r="EH10" s="34">
        <f t="shared" si="42"/>
        <v>7</v>
      </c>
      <c r="EI10" s="35"/>
      <c r="EJ10" s="35" t="str">
        <f>IF('ก.ย.'!D10="","",'ก.ย.'!D10)</f>
        <v/>
      </c>
      <c r="EK10" s="35" t="str">
        <f>IF('ก.ย.'!E10="","",'ก.ย.'!E10)</f>
        <v/>
      </c>
      <c r="EL10" s="35" t="str">
        <f>IF('ก.ย.'!F10="","",'ก.ย.'!F10)</f>
        <v/>
      </c>
      <c r="EM10" s="35" t="str">
        <f>IF('ก.ย.'!G10="","",'ก.ย.'!G10)</f>
        <v/>
      </c>
      <c r="EN10" s="35" t="str">
        <f>IF('ก.ย.'!H10="","",'ก.ย.'!H10)</f>
        <v/>
      </c>
      <c r="EO10" s="35" t="str">
        <f>IF('ก.ย.'!I10="","",'ก.ย.'!I10)</f>
        <v/>
      </c>
      <c r="EP10" s="35" t="str">
        <f>IF('ก.ย.'!J10="","",'ก.ย.'!J10)</f>
        <v/>
      </c>
      <c r="EQ10" s="35" t="str">
        <f>IF('ก.ย.'!K10="","",'ก.ย.'!K10)</f>
        <v/>
      </c>
      <c r="ER10" s="35" t="str">
        <f>IF('ก.ย.'!L10="","",'ก.ย.'!L10)</f>
        <v/>
      </c>
      <c r="ES10" s="35" t="str">
        <f>IF('ก.ย.'!M10="","",'ก.ย.'!M10)</f>
        <v/>
      </c>
      <c r="ET10" s="35" t="str">
        <f>IF('ก.ย.'!N10="","",'ก.ย.'!N10)</f>
        <v/>
      </c>
      <c r="EU10" s="35" t="str">
        <f>IF('ก.ย.'!O10="","",'ก.ย.'!O10)</f>
        <v/>
      </c>
      <c r="EV10" s="35" t="str">
        <f>IF('ก.ย.'!P10="","",'ก.ย.'!P10)</f>
        <v/>
      </c>
      <c r="EW10" s="35" t="str">
        <f>IF('ก.ย.'!Q10="","",'ก.ย.'!Q10)</f>
        <v/>
      </c>
      <c r="EX10" s="35" t="str">
        <f>IF('ก.ย.'!R10="","",'ก.ย.'!R10)</f>
        <v/>
      </c>
      <c r="EY10" s="35" t="str">
        <f>IF('ก.ย.'!S10="","",'ก.ย.'!S10)</f>
        <v/>
      </c>
      <c r="EZ10" s="35" t="str">
        <f>IF('ก.ย.'!T10="","",'ก.ย.'!T10)</f>
        <v/>
      </c>
      <c r="FA10" s="35" t="str">
        <f>IF('ก.ย.'!U10="","",'ก.ย.'!U10)</f>
        <v/>
      </c>
      <c r="FB10" s="35" t="str">
        <f>IF('ก.ย.'!V10="","",'ก.ย.'!V10)</f>
        <v/>
      </c>
      <c r="FC10" s="35" t="str">
        <f>IF('ก.ย.'!W10="","",'ก.ย.'!W10)</f>
        <v/>
      </c>
      <c r="FD10" s="35" t="str">
        <f>IF('ก.ย.'!X10="","",'ก.ย.'!X10)</f>
        <v/>
      </c>
      <c r="FE10" s="35" t="str">
        <f>IF('ก.ย.'!Y10="","",'ก.ย.'!Y10)</f>
        <v/>
      </c>
      <c r="FF10" s="35" t="str">
        <f>IF('ก.ย.'!Z10="","",'ก.ย.'!Z10)</f>
        <v/>
      </c>
      <c r="FG10" s="35" t="str">
        <f>IF('ก.ย.'!AA10="","",'ก.ย.'!AA10)</f>
        <v/>
      </c>
      <c r="FH10" s="35" t="str">
        <f>IF('ก.ย.'!AB10="","",'ก.ย.'!AB10)</f>
        <v/>
      </c>
      <c r="FI10" s="35" t="str">
        <f>IF('ก.ย.'!AC10="","",'ก.ย.'!AC10)</f>
        <v/>
      </c>
      <c r="FJ10" s="35" t="str">
        <f>IF('ก.ย.'!AD10="","",'ก.ย.'!AD10)</f>
        <v/>
      </c>
      <c r="FK10" s="35" t="str">
        <f>IF('ก.ย.'!AE10="","",'ก.ย.'!AE10)</f>
        <v/>
      </c>
      <c r="FL10" s="35" t="str">
        <f>IF('ก.ย.'!AF10="","",'ก.ย.'!AF10)</f>
        <v/>
      </c>
      <c r="FM10" s="35" t="str">
        <f>IF('ก.ย.'!AG10="","",'ก.ย.'!AG10)</f>
        <v/>
      </c>
      <c r="FN10" s="35" t="str">
        <f>IF('ก.ย.'!AH10="","",'ก.ย.'!AH10)</f>
        <v/>
      </c>
      <c r="FO10" s="35">
        <f>IF('ก.ย.'!AI10="","",'ก.ย.'!AI10)</f>
        <v>0</v>
      </c>
      <c r="FP10" s="34">
        <f t="shared" si="43"/>
        <v>7</v>
      </c>
      <c r="FQ10" s="35"/>
      <c r="FR10" s="35" t="str">
        <f>IF('ต.ค. ภ.1'!D10="","",'ต.ค. ภ.1'!D10)</f>
        <v/>
      </c>
      <c r="FS10" s="35" t="str">
        <f>IF('ต.ค. ภ.1'!E10="","",'ต.ค. ภ.1'!E10)</f>
        <v/>
      </c>
      <c r="FT10" s="35" t="str">
        <f>IF('ต.ค. ภ.1'!F10="","",'ต.ค. ภ.1'!F10)</f>
        <v/>
      </c>
      <c r="FU10" s="35" t="str">
        <f>IF('ต.ค. ภ.1'!G10="","",'ต.ค. ภ.1'!G10)</f>
        <v/>
      </c>
      <c r="FV10" s="35" t="str">
        <f>IF('ต.ค. ภ.1'!H10="","",'ต.ค. ภ.1'!H10)</f>
        <v/>
      </c>
      <c r="FW10" s="35" t="str">
        <f>IF('ต.ค. ภ.1'!I10="","",'ต.ค. ภ.1'!I10)</f>
        <v/>
      </c>
      <c r="FX10" s="35" t="str">
        <f>IF('ต.ค. ภ.1'!J10="","",'ต.ค. ภ.1'!J10)</f>
        <v/>
      </c>
      <c r="FY10" s="35" t="str">
        <f>IF('ต.ค. ภ.1'!K10="","",'ต.ค. ภ.1'!K10)</f>
        <v/>
      </c>
      <c r="FZ10" s="35" t="str">
        <f>IF('ต.ค. ภ.1'!L10="","",'ต.ค. ภ.1'!L10)</f>
        <v/>
      </c>
      <c r="GA10" s="35" t="str">
        <f>IF('ต.ค. ภ.1'!M10="","",'ต.ค. ภ.1'!M10)</f>
        <v/>
      </c>
      <c r="GB10" s="35" t="str">
        <f>IF('ต.ค. ภ.1'!N10="","",'ต.ค. ภ.1'!N10)</f>
        <v/>
      </c>
      <c r="GC10" s="35" t="str">
        <f>IF('ต.ค. ภ.1'!O10="","",'ต.ค. ภ.1'!O10)</f>
        <v/>
      </c>
      <c r="GD10" s="35" t="str">
        <f>IF('ต.ค. ภ.1'!P10="","",'ต.ค. ภ.1'!P10)</f>
        <v/>
      </c>
      <c r="GE10" s="35" t="str">
        <f>IF('ต.ค. ภ.1'!Q10="","",'ต.ค. ภ.1'!Q10)</f>
        <v/>
      </c>
      <c r="GF10" s="35" t="str">
        <f>IF('ต.ค. ภ.1'!R10="","",'ต.ค. ภ.1'!R10)</f>
        <v/>
      </c>
      <c r="GG10" s="35" t="str">
        <f>IF('ต.ค. ภ.1'!S10="","",'ต.ค. ภ.1'!S10)</f>
        <v/>
      </c>
      <c r="GH10" s="35" t="str">
        <f>IF('ต.ค. ภ.1'!T10="","",'ต.ค. ภ.1'!T10)</f>
        <v/>
      </c>
      <c r="GI10" s="35" t="str">
        <f>IF('ต.ค. ภ.1'!U10="","",'ต.ค. ภ.1'!U10)</f>
        <v/>
      </c>
      <c r="GJ10" s="35" t="str">
        <f>IF('ต.ค. ภ.1'!V10="","",'ต.ค. ภ.1'!V10)</f>
        <v/>
      </c>
      <c r="GK10" s="35" t="str">
        <f>IF('ต.ค. ภ.1'!W10="","",'ต.ค. ภ.1'!W10)</f>
        <v/>
      </c>
      <c r="GL10" s="35" t="str">
        <f>IF('ต.ค. ภ.1'!X10="","",'ต.ค. ภ.1'!X10)</f>
        <v/>
      </c>
      <c r="GM10" s="35" t="str">
        <f>IF('ต.ค. ภ.1'!Y10="","",'ต.ค. ภ.1'!Y10)</f>
        <v/>
      </c>
      <c r="GN10" s="35" t="str">
        <f>IF('ต.ค. ภ.1'!Z10="","",'ต.ค. ภ.1'!Z10)</f>
        <v/>
      </c>
      <c r="GO10" s="35" t="str">
        <f>IF('ต.ค. ภ.1'!AA10="","",'ต.ค. ภ.1'!AA10)</f>
        <v/>
      </c>
      <c r="GP10" s="35" t="str">
        <f>IF('ต.ค. ภ.1'!AB10="","",'ต.ค. ภ.1'!AB10)</f>
        <v/>
      </c>
      <c r="GQ10" s="35" t="str">
        <f>IF('ต.ค. ภ.1'!AC10="","",'ต.ค. ภ.1'!AC10)</f>
        <v/>
      </c>
      <c r="GR10" s="35" t="str">
        <f>IF('ต.ค. ภ.1'!AD10="","",'ต.ค. ภ.1'!AD10)</f>
        <v/>
      </c>
      <c r="GS10" s="35" t="str">
        <f>IF('ต.ค. ภ.1'!AE10="","",'ต.ค. ภ.1'!AE10)</f>
        <v/>
      </c>
      <c r="GT10" s="35" t="str">
        <f>IF('ต.ค. ภ.1'!AF10="","",'ต.ค. ภ.1'!AF10)</f>
        <v/>
      </c>
      <c r="GU10" s="35" t="str">
        <f>IF('ต.ค. ภ.1'!AG10="","",'ต.ค. ภ.1'!AG10)</f>
        <v/>
      </c>
      <c r="GV10" s="35" t="str">
        <f>IF('ต.ค. ภ.1'!AH10="","",'ต.ค. ภ.1'!AH10)</f>
        <v/>
      </c>
      <c r="GW10" s="35">
        <f>IF('ต.ค. ภ.1'!AI10="","",'ต.ค. ภ.1'!AI10)</f>
        <v>0</v>
      </c>
      <c r="GX10" s="34">
        <f t="shared" si="44"/>
        <v>7</v>
      </c>
      <c r="GY10" s="35"/>
      <c r="GZ10" s="35" t="str">
        <f>IF('ต.ค. ภ.2'!D10="","",'ต.ค. ภ.2'!D10)</f>
        <v/>
      </c>
      <c r="HA10" s="35" t="str">
        <f>IF('ต.ค. ภ.2'!E10="","",'ต.ค. ภ.2'!E10)</f>
        <v/>
      </c>
      <c r="HB10" s="35" t="str">
        <f>IF('ต.ค. ภ.2'!F10="","",'ต.ค. ภ.2'!F10)</f>
        <v/>
      </c>
      <c r="HC10" s="35" t="str">
        <f>IF('ต.ค. ภ.2'!G10="","",'ต.ค. ภ.2'!G10)</f>
        <v/>
      </c>
      <c r="HD10" s="35" t="str">
        <f>IF('ต.ค. ภ.2'!H10="","",'ต.ค. ภ.2'!H10)</f>
        <v/>
      </c>
      <c r="HE10" s="35" t="str">
        <f>IF('ต.ค. ภ.2'!I10="","",'ต.ค. ภ.2'!I10)</f>
        <v/>
      </c>
      <c r="HF10" s="35" t="str">
        <f>IF('ต.ค. ภ.2'!J10="","",'ต.ค. ภ.2'!J10)</f>
        <v/>
      </c>
      <c r="HG10" s="35" t="str">
        <f>IF('ต.ค. ภ.2'!K10="","",'ต.ค. ภ.2'!K10)</f>
        <v/>
      </c>
      <c r="HH10" s="35" t="str">
        <f>IF('ต.ค. ภ.2'!L10="","",'ต.ค. ภ.2'!L10)</f>
        <v/>
      </c>
      <c r="HI10" s="35" t="str">
        <f>IF('ต.ค. ภ.2'!M10="","",'ต.ค. ภ.2'!M10)</f>
        <v/>
      </c>
      <c r="HJ10" s="35" t="str">
        <f>IF('ต.ค. ภ.2'!N10="","",'ต.ค. ภ.2'!N10)</f>
        <v/>
      </c>
      <c r="HK10" s="35" t="str">
        <f>IF('ต.ค. ภ.2'!O10="","",'ต.ค. ภ.2'!O10)</f>
        <v/>
      </c>
      <c r="HL10" s="35" t="str">
        <f>IF('ต.ค. ภ.2'!P10="","",'ต.ค. ภ.2'!P10)</f>
        <v/>
      </c>
      <c r="HM10" s="35" t="str">
        <f>IF('ต.ค. ภ.2'!Q10="","",'ต.ค. ภ.2'!Q10)</f>
        <v/>
      </c>
      <c r="HN10" s="35" t="str">
        <f>IF('ต.ค. ภ.2'!R10="","",'ต.ค. ภ.2'!R10)</f>
        <v/>
      </c>
      <c r="HO10" s="35" t="str">
        <f>IF('ต.ค. ภ.2'!S10="","",'ต.ค. ภ.2'!S10)</f>
        <v/>
      </c>
      <c r="HP10" s="35" t="str">
        <f>IF('ต.ค. ภ.2'!T10="","",'ต.ค. ภ.2'!T10)</f>
        <v/>
      </c>
      <c r="HQ10" s="35" t="str">
        <f>IF('ต.ค. ภ.2'!U10="","",'ต.ค. ภ.2'!U10)</f>
        <v/>
      </c>
      <c r="HR10" s="35" t="str">
        <f>IF('ต.ค. ภ.2'!V10="","",'ต.ค. ภ.2'!V10)</f>
        <v/>
      </c>
      <c r="HS10" s="35" t="str">
        <f>IF('ต.ค. ภ.2'!W10="","",'ต.ค. ภ.2'!W10)</f>
        <v/>
      </c>
      <c r="HT10" s="35" t="str">
        <f>IF('ต.ค. ภ.2'!X10="","",'ต.ค. ภ.2'!X10)</f>
        <v/>
      </c>
      <c r="HU10" s="35" t="str">
        <f>IF('ต.ค. ภ.2'!Y10="","",'ต.ค. ภ.2'!Y10)</f>
        <v/>
      </c>
      <c r="HV10" s="35" t="str">
        <f>IF('ต.ค. ภ.2'!Z10="","",'ต.ค. ภ.2'!Z10)</f>
        <v/>
      </c>
      <c r="HW10" s="35" t="str">
        <f>IF('ต.ค. ภ.2'!AA10="","",'ต.ค. ภ.2'!AA10)</f>
        <v/>
      </c>
      <c r="HX10" s="35" t="str">
        <f>IF('ต.ค. ภ.2'!AB10="","",'ต.ค. ภ.2'!AB10)</f>
        <v/>
      </c>
      <c r="HY10" s="35" t="str">
        <f>IF('ต.ค. ภ.2'!AC10="","",'ต.ค. ภ.2'!AC10)</f>
        <v/>
      </c>
      <c r="HZ10" s="35" t="str">
        <f>IF('ต.ค. ภ.2'!AD10="","",'ต.ค. ภ.2'!AD10)</f>
        <v/>
      </c>
      <c r="IA10" s="35" t="str">
        <f>IF('ต.ค. ภ.2'!AE10="","",'ต.ค. ภ.2'!AE10)</f>
        <v/>
      </c>
      <c r="IB10" s="35" t="str">
        <f>IF('ต.ค. ภ.2'!AF10="","",'ต.ค. ภ.2'!AF10)</f>
        <v/>
      </c>
      <c r="IC10" s="35" t="str">
        <f>IF('ต.ค. ภ.2'!AG10="","",'ต.ค. ภ.2'!AG10)</f>
        <v/>
      </c>
      <c r="ID10" s="35" t="str">
        <f>IF('ต.ค. ภ.2'!AH10="","",'ต.ค. ภ.2'!AH10)</f>
        <v/>
      </c>
      <c r="IE10" s="35">
        <f>IF('ต.ค. ภ.2'!AI10="","",'ต.ค. ภ.2'!AI10)</f>
        <v>0</v>
      </c>
      <c r="IF10" s="34">
        <f t="shared" si="45"/>
        <v>7</v>
      </c>
      <c r="IG10" s="35"/>
      <c r="IH10" s="35" t="str">
        <f>IF('พ.ย.'!D10="","",'พ.ย.'!D10)</f>
        <v/>
      </c>
      <c r="II10" s="35" t="str">
        <f>IF('พ.ย.'!E10="","",'พ.ย.'!E10)</f>
        <v/>
      </c>
      <c r="IJ10" s="35" t="str">
        <f>IF('พ.ย.'!F10="","",'พ.ย.'!F10)</f>
        <v/>
      </c>
      <c r="IK10" s="35" t="str">
        <f>IF('พ.ย.'!G10="","",'พ.ย.'!G10)</f>
        <v/>
      </c>
      <c r="IL10" s="35" t="str">
        <f>IF('พ.ย.'!H10="","",'พ.ย.'!H10)</f>
        <v/>
      </c>
      <c r="IM10" s="35" t="str">
        <f>IF('พ.ย.'!I10="","",'พ.ย.'!I10)</f>
        <v/>
      </c>
      <c r="IN10" s="35" t="str">
        <f>IF('พ.ย.'!J10="","",'พ.ย.'!J10)</f>
        <v/>
      </c>
      <c r="IO10" s="35" t="str">
        <f>IF('พ.ย.'!K10="","",'พ.ย.'!K10)</f>
        <v/>
      </c>
      <c r="IP10" s="35" t="str">
        <f>IF('พ.ย.'!L10="","",'พ.ย.'!L10)</f>
        <v/>
      </c>
      <c r="IQ10" s="35" t="str">
        <f>IF('พ.ย.'!M10="","",'พ.ย.'!M10)</f>
        <v/>
      </c>
      <c r="IR10" s="35" t="str">
        <f>IF('พ.ย.'!N10="","",'พ.ย.'!N10)</f>
        <v/>
      </c>
      <c r="IS10" s="35" t="str">
        <f>IF('พ.ย.'!O10="","",'พ.ย.'!O10)</f>
        <v/>
      </c>
      <c r="IT10" s="35" t="str">
        <f>IF('พ.ย.'!P10="","",'พ.ย.'!P10)</f>
        <v/>
      </c>
      <c r="IU10" s="35" t="str">
        <f>IF('พ.ย.'!Q10="","",'พ.ย.'!Q10)</f>
        <v/>
      </c>
      <c r="IV10" s="35" t="str">
        <f>IF('พ.ย.'!R10="","",'พ.ย.'!R10)</f>
        <v/>
      </c>
      <c r="IW10" s="35" t="str">
        <f>IF('พ.ย.'!S10="","",'พ.ย.'!S10)</f>
        <v/>
      </c>
      <c r="IX10" s="35" t="str">
        <f>IF('พ.ย.'!T10="","",'พ.ย.'!T10)</f>
        <v/>
      </c>
      <c r="IY10" s="35" t="str">
        <f>IF('พ.ย.'!U10="","",'พ.ย.'!U10)</f>
        <v/>
      </c>
      <c r="IZ10" s="35" t="str">
        <f>IF('พ.ย.'!V10="","",'พ.ย.'!V10)</f>
        <v/>
      </c>
      <c r="JA10" s="35" t="str">
        <f>IF('พ.ย.'!W10="","",'พ.ย.'!W10)</f>
        <v/>
      </c>
      <c r="JB10" s="35" t="str">
        <f>IF('พ.ย.'!X10="","",'พ.ย.'!X10)</f>
        <v/>
      </c>
      <c r="JC10" s="35" t="str">
        <f>IF('พ.ย.'!Y10="","",'พ.ย.'!Y10)</f>
        <v/>
      </c>
      <c r="JD10" s="35" t="str">
        <f>IF('พ.ย.'!Z10="","",'พ.ย.'!Z10)</f>
        <v/>
      </c>
      <c r="JE10" s="35" t="str">
        <f>IF('พ.ย.'!AA10="","",'พ.ย.'!AA10)</f>
        <v/>
      </c>
      <c r="JF10" s="35" t="str">
        <f>IF('พ.ย.'!AB10="","",'พ.ย.'!AB10)</f>
        <v/>
      </c>
      <c r="JG10" s="35" t="str">
        <f>IF('พ.ย.'!AC10="","",'พ.ย.'!AC10)</f>
        <v/>
      </c>
      <c r="JH10" s="35" t="str">
        <f>IF('พ.ย.'!AD10="","",'พ.ย.'!AD10)</f>
        <v/>
      </c>
      <c r="JI10" s="35" t="str">
        <f>IF('พ.ย.'!AE10="","",'พ.ย.'!AE10)</f>
        <v/>
      </c>
      <c r="JJ10" s="35" t="str">
        <f>IF('พ.ย.'!AF10="","",'พ.ย.'!AF10)</f>
        <v/>
      </c>
      <c r="JK10" s="35" t="str">
        <f>IF('พ.ย.'!AG10="","",'พ.ย.'!AG10)</f>
        <v/>
      </c>
      <c r="JL10" s="35" t="str">
        <f>IF('พ.ย.'!AH10="","",'พ.ย.'!AH10)</f>
        <v/>
      </c>
      <c r="JM10" s="35">
        <f>IF('พ.ย.'!AI10="","",'พ.ย.'!AI10)</f>
        <v>0</v>
      </c>
      <c r="JN10" s="34">
        <f t="shared" si="46"/>
        <v>7</v>
      </c>
      <c r="JO10" s="35"/>
      <c r="JP10" s="35" t="str">
        <f>IF('ธ.ค.'!D10="","",'ธ.ค.'!D10)</f>
        <v/>
      </c>
      <c r="JQ10" s="35" t="str">
        <f>IF('ธ.ค.'!E10="","",'ธ.ค.'!E10)</f>
        <v/>
      </c>
      <c r="JR10" s="35" t="str">
        <f>IF('ธ.ค.'!F10="","",'ธ.ค.'!F10)</f>
        <v/>
      </c>
      <c r="JS10" s="35" t="str">
        <f>IF('ธ.ค.'!G10="","",'ธ.ค.'!G10)</f>
        <v/>
      </c>
      <c r="JT10" s="35" t="str">
        <f>IF('ธ.ค.'!H10="","",'ธ.ค.'!H10)</f>
        <v/>
      </c>
      <c r="JU10" s="35" t="str">
        <f>IF('ธ.ค.'!I10="","",'ธ.ค.'!I10)</f>
        <v/>
      </c>
      <c r="JV10" s="35" t="str">
        <f>IF('ธ.ค.'!J10="","",'ธ.ค.'!J10)</f>
        <v/>
      </c>
      <c r="JW10" s="35" t="str">
        <f>IF('ธ.ค.'!K10="","",'ธ.ค.'!K10)</f>
        <v/>
      </c>
      <c r="JX10" s="35" t="str">
        <f>IF('ธ.ค.'!L10="","",'ธ.ค.'!L10)</f>
        <v/>
      </c>
      <c r="JY10" s="35" t="str">
        <f>IF('ธ.ค.'!M10="","",'ธ.ค.'!M10)</f>
        <v/>
      </c>
      <c r="JZ10" s="35" t="str">
        <f>IF('ธ.ค.'!N10="","",'ธ.ค.'!N10)</f>
        <v/>
      </c>
      <c r="KA10" s="35" t="str">
        <f>IF('ธ.ค.'!O10="","",'ธ.ค.'!O10)</f>
        <v/>
      </c>
      <c r="KB10" s="35" t="str">
        <f>IF('ธ.ค.'!P10="","",'ธ.ค.'!P10)</f>
        <v/>
      </c>
      <c r="KC10" s="35" t="str">
        <f>IF('ธ.ค.'!Q10="","",'ธ.ค.'!Q10)</f>
        <v/>
      </c>
      <c r="KD10" s="35" t="str">
        <f>IF('ธ.ค.'!R10="","",'ธ.ค.'!R10)</f>
        <v/>
      </c>
      <c r="KE10" s="35" t="str">
        <f>IF('ธ.ค.'!S10="","",'ธ.ค.'!S10)</f>
        <v/>
      </c>
      <c r="KF10" s="35" t="str">
        <f>IF('ธ.ค.'!T10="","",'ธ.ค.'!T10)</f>
        <v/>
      </c>
      <c r="KG10" s="35" t="str">
        <f>IF('ธ.ค.'!U10="","",'ธ.ค.'!U10)</f>
        <v/>
      </c>
      <c r="KH10" s="35" t="str">
        <f>IF('ธ.ค.'!V10="","",'ธ.ค.'!V10)</f>
        <v/>
      </c>
      <c r="KI10" s="35" t="str">
        <f>IF('ธ.ค.'!W10="","",'ธ.ค.'!W10)</f>
        <v/>
      </c>
      <c r="KJ10" s="35" t="str">
        <f>IF('ธ.ค.'!X10="","",'ธ.ค.'!X10)</f>
        <v/>
      </c>
      <c r="KK10" s="35" t="str">
        <f>IF('ธ.ค.'!Y10="","",'ธ.ค.'!Y10)</f>
        <v/>
      </c>
      <c r="KL10" s="35" t="str">
        <f>IF('ธ.ค.'!Z10="","",'ธ.ค.'!Z10)</f>
        <v/>
      </c>
      <c r="KM10" s="35" t="str">
        <f>IF('ธ.ค.'!AA10="","",'ธ.ค.'!AA10)</f>
        <v/>
      </c>
      <c r="KN10" s="35" t="str">
        <f>IF('ธ.ค.'!AB10="","",'ธ.ค.'!AB10)</f>
        <v/>
      </c>
      <c r="KO10" s="35" t="str">
        <f>IF('ธ.ค.'!AC10="","",'ธ.ค.'!AC10)</f>
        <v/>
      </c>
      <c r="KP10" s="35" t="str">
        <f>IF('ธ.ค.'!AD10="","",'ธ.ค.'!AD10)</f>
        <v/>
      </c>
      <c r="KQ10" s="35" t="str">
        <f>IF('ธ.ค.'!AE10="","",'ธ.ค.'!AE10)</f>
        <v/>
      </c>
      <c r="KR10" s="35" t="str">
        <f>IF('ธ.ค.'!AF10="","",'ธ.ค.'!AF10)</f>
        <v/>
      </c>
      <c r="KS10" s="35" t="str">
        <f>IF('ธ.ค.'!AG10="","",'ธ.ค.'!AG10)</f>
        <v/>
      </c>
      <c r="KT10" s="35" t="str">
        <f>IF('ธ.ค.'!AH10="","",'ธ.ค.'!AH10)</f>
        <v/>
      </c>
      <c r="KU10" s="35">
        <f>IF('ธ.ค.'!AI10="","",'ธ.ค.'!AI10)</f>
        <v>0</v>
      </c>
      <c r="KV10" s="34">
        <f t="shared" si="47"/>
        <v>7</v>
      </c>
      <c r="KW10" s="35"/>
      <c r="KX10" s="35" t="str">
        <f>IF('ม.ค.'!D10="","",'ม.ค.'!D10)</f>
        <v/>
      </c>
      <c r="KY10" s="35" t="str">
        <f>IF('ม.ค.'!E10="","",'ม.ค.'!E10)</f>
        <v/>
      </c>
      <c r="KZ10" s="35" t="str">
        <f>IF('ม.ค.'!F10="","",'ม.ค.'!F10)</f>
        <v/>
      </c>
      <c r="LA10" s="35" t="str">
        <f>IF('ม.ค.'!G10="","",'ม.ค.'!G10)</f>
        <v/>
      </c>
      <c r="LB10" s="35" t="str">
        <f>IF('ม.ค.'!H10="","",'ม.ค.'!H10)</f>
        <v/>
      </c>
      <c r="LC10" s="35" t="str">
        <f>IF('ม.ค.'!I10="","",'ม.ค.'!I10)</f>
        <v/>
      </c>
      <c r="LD10" s="35" t="str">
        <f>IF('ม.ค.'!J10="","",'ม.ค.'!J10)</f>
        <v/>
      </c>
      <c r="LE10" s="35" t="str">
        <f>IF('ม.ค.'!K10="","",'ม.ค.'!K10)</f>
        <v/>
      </c>
      <c r="LF10" s="35" t="str">
        <f>IF('ม.ค.'!L10="","",'ม.ค.'!L10)</f>
        <v/>
      </c>
      <c r="LG10" s="35" t="str">
        <f>IF('ม.ค.'!M10="","",'ม.ค.'!M10)</f>
        <v/>
      </c>
      <c r="LH10" s="35" t="str">
        <f>IF('ม.ค.'!N10="","",'ม.ค.'!N10)</f>
        <v/>
      </c>
      <c r="LI10" s="35" t="str">
        <f>IF('ม.ค.'!O10="","",'ม.ค.'!O10)</f>
        <v/>
      </c>
      <c r="LJ10" s="35" t="str">
        <f>IF('ม.ค.'!P10="","",'ม.ค.'!P10)</f>
        <v/>
      </c>
      <c r="LK10" s="35" t="str">
        <f>IF('ม.ค.'!Q10="","",'ม.ค.'!Q10)</f>
        <v/>
      </c>
      <c r="LL10" s="35" t="str">
        <f>IF('ม.ค.'!R10="","",'ม.ค.'!R10)</f>
        <v/>
      </c>
      <c r="LM10" s="35" t="str">
        <f>IF('ม.ค.'!S10="","",'ม.ค.'!S10)</f>
        <v/>
      </c>
      <c r="LN10" s="35" t="str">
        <f>IF('ม.ค.'!T10="","",'ม.ค.'!T10)</f>
        <v/>
      </c>
      <c r="LO10" s="35" t="str">
        <f>IF('ม.ค.'!U10="","",'ม.ค.'!U10)</f>
        <v/>
      </c>
      <c r="LP10" s="35" t="str">
        <f>IF('ม.ค.'!V10="","",'ม.ค.'!V10)</f>
        <v/>
      </c>
      <c r="LQ10" s="35" t="str">
        <f>IF('ม.ค.'!W10="","",'ม.ค.'!W10)</f>
        <v/>
      </c>
      <c r="LR10" s="35" t="str">
        <f>IF('ม.ค.'!X10="","",'ม.ค.'!X10)</f>
        <v/>
      </c>
      <c r="LS10" s="35" t="str">
        <f>IF('ม.ค.'!Y10="","",'ม.ค.'!Y10)</f>
        <v/>
      </c>
      <c r="LT10" s="35" t="str">
        <f>IF('ม.ค.'!Z10="","",'ม.ค.'!Z10)</f>
        <v/>
      </c>
      <c r="LU10" s="35" t="str">
        <f>IF('ม.ค.'!AA10="","",'ม.ค.'!AA10)</f>
        <v/>
      </c>
      <c r="LV10" s="35" t="str">
        <f>IF('ม.ค.'!AB10="","",'ม.ค.'!AB10)</f>
        <v/>
      </c>
      <c r="LW10" s="35" t="str">
        <f>IF('ม.ค.'!AC10="","",'ม.ค.'!AC10)</f>
        <v/>
      </c>
      <c r="LX10" s="35" t="str">
        <f>IF('ม.ค.'!AD10="","",'ม.ค.'!AD10)</f>
        <v/>
      </c>
      <c r="LY10" s="35" t="str">
        <f>IF('ม.ค.'!AE10="","",'ม.ค.'!AE10)</f>
        <v/>
      </c>
      <c r="LZ10" s="35" t="str">
        <f>IF('ม.ค.'!AF10="","",'ม.ค.'!AF10)</f>
        <v/>
      </c>
      <c r="MA10" s="35" t="str">
        <f>IF('ม.ค.'!AG10="","",'ม.ค.'!AG10)</f>
        <v/>
      </c>
      <c r="MB10" s="35" t="str">
        <f>IF('ม.ค.'!AH10="","",'ม.ค.'!AH10)</f>
        <v/>
      </c>
      <c r="MC10" s="35">
        <f>IF('ม.ค.'!AI10="","",'ม.ค.'!AI10)</f>
        <v>0</v>
      </c>
      <c r="MD10" s="34">
        <f t="shared" si="48"/>
        <v>7</v>
      </c>
      <c r="ME10" s="35"/>
      <c r="MF10" s="35" t="str">
        <f>IF('ก.พ.'!D10="","",'ก.พ.'!D10)</f>
        <v/>
      </c>
      <c r="MG10" s="35" t="str">
        <f>IF('ก.พ.'!E10="","",'ก.พ.'!E10)</f>
        <v/>
      </c>
      <c r="MH10" s="35" t="str">
        <f>IF('ก.พ.'!F10="","",'ก.พ.'!F10)</f>
        <v/>
      </c>
      <c r="MI10" s="35" t="str">
        <f>IF('ก.พ.'!G10="","",'ก.พ.'!G10)</f>
        <v/>
      </c>
      <c r="MJ10" s="35" t="str">
        <f>IF('ก.พ.'!H10="","",'ก.พ.'!H10)</f>
        <v/>
      </c>
      <c r="MK10" s="35" t="str">
        <f>IF('ก.พ.'!I10="","",'ก.พ.'!I10)</f>
        <v/>
      </c>
      <c r="ML10" s="35" t="str">
        <f>IF('ก.พ.'!J10="","",'ก.พ.'!J10)</f>
        <v/>
      </c>
      <c r="MM10" s="35" t="str">
        <f>IF('ก.พ.'!K10="","",'ก.พ.'!K10)</f>
        <v/>
      </c>
      <c r="MN10" s="35" t="str">
        <f>IF('ก.พ.'!L10="","",'ก.พ.'!L10)</f>
        <v/>
      </c>
      <c r="MO10" s="35" t="str">
        <f>IF('ก.พ.'!M10="","",'ก.พ.'!M10)</f>
        <v/>
      </c>
      <c r="MP10" s="35" t="str">
        <f>IF('ก.พ.'!N10="","",'ก.พ.'!N10)</f>
        <v/>
      </c>
      <c r="MQ10" s="35" t="str">
        <f>IF('ก.พ.'!O10="","",'ก.พ.'!O10)</f>
        <v/>
      </c>
      <c r="MR10" s="35" t="str">
        <f>IF('ก.พ.'!P10="","",'ก.พ.'!P10)</f>
        <v/>
      </c>
      <c r="MS10" s="35" t="str">
        <f>IF('ก.พ.'!Q10="","",'ก.พ.'!Q10)</f>
        <v/>
      </c>
      <c r="MT10" s="35" t="str">
        <f>IF('ก.พ.'!R10="","",'ก.พ.'!R10)</f>
        <v/>
      </c>
      <c r="MU10" s="35" t="str">
        <f>IF('ก.พ.'!S10="","",'ก.พ.'!S10)</f>
        <v/>
      </c>
      <c r="MV10" s="35" t="str">
        <f>IF('ก.พ.'!T10="","",'ก.พ.'!T10)</f>
        <v/>
      </c>
      <c r="MW10" s="35" t="str">
        <f>IF('ก.พ.'!U10="","",'ก.พ.'!U10)</f>
        <v/>
      </c>
      <c r="MX10" s="35" t="str">
        <f>IF('ก.พ.'!V10="","",'ก.พ.'!V10)</f>
        <v/>
      </c>
      <c r="MY10" s="35" t="str">
        <f>IF('ก.พ.'!W10="","",'ก.พ.'!W10)</f>
        <v/>
      </c>
      <c r="MZ10" s="35" t="str">
        <f>IF('ก.พ.'!X10="","",'ก.พ.'!X10)</f>
        <v/>
      </c>
      <c r="NA10" s="35" t="str">
        <f>IF('ก.พ.'!Y10="","",'ก.พ.'!Y10)</f>
        <v/>
      </c>
      <c r="NB10" s="35" t="str">
        <f>IF('ก.พ.'!Z10="","",'ก.พ.'!Z10)</f>
        <v/>
      </c>
      <c r="NC10" s="35" t="str">
        <f>IF('ก.พ.'!AA10="","",'ก.พ.'!AA10)</f>
        <v/>
      </c>
      <c r="ND10" s="35" t="str">
        <f>IF('ก.พ.'!AB10="","",'ก.พ.'!AB10)</f>
        <v/>
      </c>
      <c r="NE10" s="35" t="str">
        <f>IF('ก.พ.'!AC10="","",'ก.พ.'!AC10)</f>
        <v/>
      </c>
      <c r="NF10" s="35" t="str">
        <f>IF('ก.พ.'!AD10="","",'ก.พ.'!AD10)</f>
        <v/>
      </c>
      <c r="NG10" s="35" t="str">
        <f>IF('ก.พ.'!AE10="","",'ก.พ.'!AE10)</f>
        <v/>
      </c>
      <c r="NH10" s="35" t="str">
        <f>IF('ก.พ.'!AF10="","",'ก.พ.'!AF10)</f>
        <v/>
      </c>
      <c r="NI10" s="35" t="str">
        <f>IF('ก.พ.'!AG10="","",'ก.พ.'!AG10)</f>
        <v/>
      </c>
      <c r="NJ10" s="35" t="str">
        <f>IF('ก.พ.'!AH10="","",'ก.พ.'!AH10)</f>
        <v/>
      </c>
      <c r="NK10" s="35">
        <f>IF('ก.พ.'!AI10="","",'ก.พ.'!AI10)</f>
        <v>0</v>
      </c>
      <c r="NL10" s="34">
        <f t="shared" si="49"/>
        <v>7</v>
      </c>
      <c r="NM10" s="35"/>
      <c r="NN10" s="35" t="str">
        <f>IF('มี.ค.'!D10="","",'มี.ค.'!D10)</f>
        <v/>
      </c>
      <c r="NO10" s="35" t="str">
        <f>IF('มี.ค.'!E10="","",'มี.ค.'!E10)</f>
        <v/>
      </c>
      <c r="NP10" s="35" t="str">
        <f>IF('มี.ค.'!F10="","",'มี.ค.'!F10)</f>
        <v/>
      </c>
      <c r="NQ10" s="35" t="str">
        <f>IF('มี.ค.'!G10="","",'มี.ค.'!G10)</f>
        <v/>
      </c>
      <c r="NR10" s="35" t="str">
        <f>IF('มี.ค.'!H10="","",'มี.ค.'!H10)</f>
        <v/>
      </c>
      <c r="NS10" s="35" t="str">
        <f>IF('มี.ค.'!I10="","",'มี.ค.'!I10)</f>
        <v/>
      </c>
      <c r="NT10" s="35" t="str">
        <f>IF('มี.ค.'!J10="","",'มี.ค.'!J10)</f>
        <v/>
      </c>
      <c r="NU10" s="35" t="str">
        <f>IF('มี.ค.'!K10="","",'มี.ค.'!K10)</f>
        <v/>
      </c>
      <c r="NV10" s="35" t="str">
        <f>IF('มี.ค.'!L10="","",'มี.ค.'!L10)</f>
        <v/>
      </c>
      <c r="NW10" s="35" t="str">
        <f>IF('มี.ค.'!M10="","",'มี.ค.'!M10)</f>
        <v/>
      </c>
      <c r="NX10" s="35" t="str">
        <f>IF('มี.ค.'!N10="","",'มี.ค.'!N10)</f>
        <v/>
      </c>
      <c r="NY10" s="35" t="str">
        <f>IF('มี.ค.'!O10="","",'มี.ค.'!O10)</f>
        <v/>
      </c>
      <c r="NZ10" s="35" t="str">
        <f>IF('มี.ค.'!P10="","",'มี.ค.'!P10)</f>
        <v/>
      </c>
      <c r="OA10" s="35" t="str">
        <f>IF('มี.ค.'!Q10="","",'มี.ค.'!Q10)</f>
        <v/>
      </c>
      <c r="OB10" s="35" t="str">
        <f>IF('มี.ค.'!R10="","",'มี.ค.'!R10)</f>
        <v/>
      </c>
      <c r="OC10" s="35" t="str">
        <f>IF('มี.ค.'!S10="","",'มี.ค.'!S10)</f>
        <v/>
      </c>
      <c r="OD10" s="35" t="str">
        <f>IF('มี.ค.'!T10="","",'มี.ค.'!T10)</f>
        <v/>
      </c>
      <c r="OE10" s="35" t="str">
        <f>IF('มี.ค.'!U10="","",'มี.ค.'!U10)</f>
        <v/>
      </c>
      <c r="OF10" s="35" t="str">
        <f>IF('มี.ค.'!V10="","",'มี.ค.'!V10)</f>
        <v/>
      </c>
      <c r="OG10" s="35" t="str">
        <f>IF('มี.ค.'!W10="","",'มี.ค.'!W10)</f>
        <v/>
      </c>
      <c r="OH10" s="35" t="str">
        <f>IF('มี.ค.'!X10="","",'มี.ค.'!X10)</f>
        <v/>
      </c>
      <c r="OI10" s="35" t="str">
        <f>IF('มี.ค.'!Y10="","",'มี.ค.'!Y10)</f>
        <v/>
      </c>
      <c r="OJ10" s="35" t="str">
        <f>IF('มี.ค.'!Z10="","",'มี.ค.'!Z10)</f>
        <v/>
      </c>
      <c r="OK10" s="35" t="str">
        <f>IF('มี.ค.'!AA10="","",'มี.ค.'!AA10)</f>
        <v/>
      </c>
      <c r="OL10" s="35" t="str">
        <f>IF('มี.ค.'!AB10="","",'มี.ค.'!AB10)</f>
        <v/>
      </c>
      <c r="OM10" s="35" t="str">
        <f>IF('มี.ค.'!AC10="","",'มี.ค.'!AC10)</f>
        <v/>
      </c>
      <c r="ON10" s="35" t="str">
        <f>IF('มี.ค.'!AD10="","",'มี.ค.'!AD10)</f>
        <v/>
      </c>
      <c r="OO10" s="35" t="str">
        <f>IF('มี.ค.'!AE10="","",'มี.ค.'!AE10)</f>
        <v/>
      </c>
      <c r="OP10" s="35" t="str">
        <f>IF('มี.ค.'!AF10="","",'มี.ค.'!AF10)</f>
        <v/>
      </c>
      <c r="OQ10" s="35" t="str">
        <f>IF('มี.ค.'!AG10="","",'มี.ค.'!AG10)</f>
        <v/>
      </c>
      <c r="OR10" s="35" t="str">
        <f>IF('มี.ค.'!AH10="","",'มี.ค.'!AH10)</f>
        <v/>
      </c>
      <c r="OS10" s="35">
        <f>IF('มี.ค.'!AI10="","",'มี.ค.'!AI10)</f>
        <v>0</v>
      </c>
    </row>
    <row r="11" spans="1:409" ht="22.2" customHeight="1" x14ac:dyDescent="0.4">
      <c r="B11" s="34">
        <v>8</v>
      </c>
      <c r="C11" s="35"/>
      <c r="D11" s="35" t="str">
        <f>IF('พ.ค.'!D11="","",'พ.ค.'!D11)</f>
        <v/>
      </c>
      <c r="E11" s="35" t="str">
        <f>IF('พ.ค.'!E11="","",'พ.ค.'!E11)</f>
        <v/>
      </c>
      <c r="F11" s="35" t="str">
        <f>IF('พ.ค.'!F11="","",'พ.ค.'!F11)</f>
        <v/>
      </c>
      <c r="G11" s="35" t="str">
        <f>IF('พ.ค.'!G11="","",'พ.ค.'!G11)</f>
        <v/>
      </c>
      <c r="H11" s="35" t="str">
        <f>IF('พ.ค.'!H11="","",'พ.ค.'!H11)</f>
        <v/>
      </c>
      <c r="I11" s="35" t="str">
        <f>IF('พ.ค.'!I11="","",'พ.ค.'!I11)</f>
        <v/>
      </c>
      <c r="J11" s="35" t="str">
        <f>IF('พ.ค.'!J11="","",'พ.ค.'!J11)</f>
        <v/>
      </c>
      <c r="K11" s="35" t="str">
        <f>IF('พ.ค.'!K11="","",'พ.ค.'!K11)</f>
        <v/>
      </c>
      <c r="L11" s="35" t="str">
        <f>IF('พ.ค.'!L11="","",'พ.ค.'!L11)</f>
        <v/>
      </c>
      <c r="M11" s="35" t="str">
        <f>IF('พ.ค.'!M11="","",'พ.ค.'!M11)</f>
        <v/>
      </c>
      <c r="N11" s="35" t="str">
        <f>IF('พ.ค.'!N11="","",'พ.ค.'!N11)</f>
        <v/>
      </c>
      <c r="O11" s="35" t="str">
        <f>IF('พ.ค.'!O11="","",'พ.ค.'!O11)</f>
        <v/>
      </c>
      <c r="P11" s="35" t="str">
        <f>IF('พ.ค.'!P11="","",'พ.ค.'!P11)</f>
        <v/>
      </c>
      <c r="Q11" s="35" t="str">
        <f>IF('พ.ค.'!Q11="","",'พ.ค.'!Q11)</f>
        <v/>
      </c>
      <c r="R11" s="35" t="str">
        <f>IF('พ.ค.'!R11="","",'พ.ค.'!R11)</f>
        <v/>
      </c>
      <c r="S11" s="35" t="str">
        <f>IF('พ.ค.'!S11="","",'พ.ค.'!S11)</f>
        <v>/</v>
      </c>
      <c r="T11" s="35" t="str">
        <f>IF('พ.ค.'!T11="","",'พ.ค.'!T11)</f>
        <v/>
      </c>
      <c r="U11" s="35" t="str">
        <f>IF('พ.ค.'!U11="","",'พ.ค.'!U11)</f>
        <v/>
      </c>
      <c r="V11" s="35" t="str">
        <f>IF('พ.ค.'!V11="","",'พ.ค.'!V11)</f>
        <v>/</v>
      </c>
      <c r="W11" s="35" t="str">
        <f>IF('พ.ค.'!W11="","",'พ.ค.'!W11)</f>
        <v>/</v>
      </c>
      <c r="X11" s="35" t="str">
        <f>IF('พ.ค.'!X11="","",'พ.ค.'!X11)</f>
        <v>/</v>
      </c>
      <c r="Y11" s="35" t="str">
        <f>IF('พ.ค.'!Y11="","",'พ.ค.'!Y11)</f>
        <v>/</v>
      </c>
      <c r="Z11" s="35" t="str">
        <f>IF('พ.ค.'!Z11="","",'พ.ค.'!Z11)</f>
        <v>/</v>
      </c>
      <c r="AA11" s="35" t="str">
        <f>IF('พ.ค.'!AA11="","",'พ.ค.'!AA11)</f>
        <v/>
      </c>
      <c r="AB11" s="35" t="str">
        <f>IF('พ.ค.'!AB11="","",'พ.ค.'!AB11)</f>
        <v/>
      </c>
      <c r="AC11" s="35" t="str">
        <f>IF('พ.ค.'!AC11="","",'พ.ค.'!AC11)</f>
        <v>/</v>
      </c>
      <c r="AD11" s="35" t="str">
        <f>IF('พ.ค.'!AD11="","",'พ.ค.'!AD11)</f>
        <v>/</v>
      </c>
      <c r="AE11" s="35" t="str">
        <f>IF('พ.ค.'!AE11="","",'พ.ค.'!AE11)</f>
        <v>/</v>
      </c>
      <c r="AF11" s="35" t="str">
        <f>IF('พ.ค.'!AF11="","",'พ.ค.'!AF11)</f>
        <v>/</v>
      </c>
      <c r="AG11" s="35" t="str">
        <f>IF('พ.ค.'!AG11="","",'พ.ค.'!AG11)</f>
        <v>/</v>
      </c>
      <c r="AH11" s="35" t="str">
        <f>IF('พ.ค.'!AH11="","",'พ.ค.'!AH11)</f>
        <v/>
      </c>
      <c r="AI11" s="35">
        <f>IF('พ.ค.'!AI11="","",'พ.ค.'!AI11)</f>
        <v>11</v>
      </c>
      <c r="AJ11" s="34">
        <f t="shared" si="39"/>
        <v>8</v>
      </c>
      <c r="AK11" s="35"/>
      <c r="AL11" s="35" t="str">
        <f>IF('มิ.ย.'!D11="","",'มิ.ย.'!D11)</f>
        <v/>
      </c>
      <c r="AM11" s="35" t="str">
        <f>IF('มิ.ย.'!E11="","",'มิ.ย.'!E11)</f>
        <v/>
      </c>
      <c r="AN11" s="35" t="str">
        <f>IF('มิ.ย.'!F11="","",'มิ.ย.'!F11)</f>
        <v/>
      </c>
      <c r="AO11" s="35" t="str">
        <f>IF('มิ.ย.'!G11="","",'มิ.ย.'!G11)</f>
        <v/>
      </c>
      <c r="AP11" s="35" t="str">
        <f>IF('มิ.ย.'!H11="","",'มิ.ย.'!H11)</f>
        <v/>
      </c>
      <c r="AQ11" s="35" t="str">
        <f>IF('มิ.ย.'!I11="","",'มิ.ย.'!I11)</f>
        <v/>
      </c>
      <c r="AR11" s="35" t="str">
        <f>IF('มิ.ย.'!J11="","",'มิ.ย.'!J11)</f>
        <v/>
      </c>
      <c r="AS11" s="35" t="str">
        <f>IF('มิ.ย.'!K11="","",'มิ.ย.'!K11)</f>
        <v/>
      </c>
      <c r="AT11" s="35" t="str">
        <f>IF('มิ.ย.'!L11="","",'มิ.ย.'!L11)</f>
        <v/>
      </c>
      <c r="AU11" s="35" t="str">
        <f>IF('มิ.ย.'!M11="","",'มิ.ย.'!M11)</f>
        <v/>
      </c>
      <c r="AV11" s="35" t="str">
        <f>IF('มิ.ย.'!N11="","",'มิ.ย.'!N11)</f>
        <v/>
      </c>
      <c r="AW11" s="35" t="str">
        <f>IF('มิ.ย.'!O11="","",'มิ.ย.'!O11)</f>
        <v/>
      </c>
      <c r="AX11" s="35" t="str">
        <f>IF('มิ.ย.'!P11="","",'มิ.ย.'!P11)</f>
        <v/>
      </c>
      <c r="AY11" s="35" t="str">
        <f>IF('มิ.ย.'!Q11="","",'มิ.ย.'!Q11)</f>
        <v/>
      </c>
      <c r="AZ11" s="35" t="str">
        <f>IF('มิ.ย.'!R11="","",'มิ.ย.'!R11)</f>
        <v/>
      </c>
      <c r="BA11" s="35" t="str">
        <f>IF('มิ.ย.'!S11="","",'มิ.ย.'!S11)</f>
        <v/>
      </c>
      <c r="BB11" s="35" t="str">
        <f>IF('มิ.ย.'!T11="","",'มิ.ย.'!T11)</f>
        <v/>
      </c>
      <c r="BC11" s="35" t="str">
        <f>IF('มิ.ย.'!U11="","",'มิ.ย.'!U11)</f>
        <v/>
      </c>
      <c r="BD11" s="35" t="str">
        <f>IF('มิ.ย.'!V11="","",'มิ.ย.'!V11)</f>
        <v/>
      </c>
      <c r="BE11" s="35" t="str">
        <f>IF('มิ.ย.'!W11="","",'มิ.ย.'!W11)</f>
        <v/>
      </c>
      <c r="BF11" s="35" t="str">
        <f>IF('มิ.ย.'!X11="","",'มิ.ย.'!X11)</f>
        <v/>
      </c>
      <c r="BG11" s="35" t="str">
        <f>IF('มิ.ย.'!Y11="","",'มิ.ย.'!Y11)</f>
        <v/>
      </c>
      <c r="BH11" s="35" t="str">
        <f>IF('มิ.ย.'!Z11="","",'มิ.ย.'!Z11)</f>
        <v/>
      </c>
      <c r="BI11" s="35" t="str">
        <f>IF('มิ.ย.'!AA11="","",'มิ.ย.'!AA11)</f>
        <v/>
      </c>
      <c r="BJ11" s="35" t="str">
        <f>IF('มิ.ย.'!AB11="","",'มิ.ย.'!AB11)</f>
        <v/>
      </c>
      <c r="BK11" s="35" t="str">
        <f>IF('มิ.ย.'!AC11="","",'มิ.ย.'!AC11)</f>
        <v/>
      </c>
      <c r="BL11" s="35" t="str">
        <f>IF('มิ.ย.'!AD11="","",'มิ.ย.'!AD11)</f>
        <v/>
      </c>
      <c r="BM11" s="35" t="str">
        <f>IF('มิ.ย.'!AE11="","",'มิ.ย.'!AE11)</f>
        <v/>
      </c>
      <c r="BN11" s="35" t="str">
        <f>IF('มิ.ย.'!AF11="","",'มิ.ย.'!AF11)</f>
        <v/>
      </c>
      <c r="BO11" s="35" t="str">
        <f>IF('มิ.ย.'!AG11="","",'มิ.ย.'!AG11)</f>
        <v/>
      </c>
      <c r="BP11" s="35" t="str">
        <f>IF('มิ.ย.'!AH11="","",'มิ.ย.'!AH11)</f>
        <v/>
      </c>
      <c r="BQ11" s="35">
        <f>IF('มิ.ย.'!AI11="","",'มิ.ย.'!AI11)</f>
        <v>0</v>
      </c>
      <c r="BR11" s="34">
        <f t="shared" si="40"/>
        <v>8</v>
      </c>
      <c r="BS11" s="35"/>
      <c r="BT11" s="35" t="str">
        <f>IF('ก.ค.'!D11="","",'ก.ค.'!D11)</f>
        <v/>
      </c>
      <c r="BU11" s="35" t="str">
        <f>IF('ก.ค.'!E11="","",'ก.ค.'!E11)</f>
        <v/>
      </c>
      <c r="BV11" s="35" t="str">
        <f>IF('ก.ค.'!F11="","",'ก.ค.'!F11)</f>
        <v/>
      </c>
      <c r="BW11" s="35" t="str">
        <f>IF('ก.ค.'!G11="","",'ก.ค.'!G11)</f>
        <v/>
      </c>
      <c r="BX11" s="35" t="str">
        <f>IF('ก.ค.'!H11="","",'ก.ค.'!H11)</f>
        <v/>
      </c>
      <c r="BY11" s="35" t="str">
        <f>IF('ก.ค.'!I11="","",'ก.ค.'!I11)</f>
        <v/>
      </c>
      <c r="BZ11" s="35" t="str">
        <f>IF('ก.ค.'!J11="","",'ก.ค.'!J11)</f>
        <v/>
      </c>
      <c r="CA11" s="35" t="str">
        <f>IF('ก.ค.'!K11="","",'ก.ค.'!K11)</f>
        <v/>
      </c>
      <c r="CB11" s="35" t="str">
        <f>IF('ก.ค.'!L11="","",'ก.ค.'!L11)</f>
        <v/>
      </c>
      <c r="CC11" s="35" t="str">
        <f>IF('ก.ค.'!M11="","",'ก.ค.'!M11)</f>
        <v/>
      </c>
      <c r="CD11" s="35" t="str">
        <f>IF('ก.ค.'!N11="","",'ก.ค.'!N11)</f>
        <v/>
      </c>
      <c r="CE11" s="35" t="str">
        <f>IF('ก.ค.'!O11="","",'ก.ค.'!O11)</f>
        <v/>
      </c>
      <c r="CF11" s="35" t="str">
        <f>IF('ก.ค.'!P11="","",'ก.ค.'!P11)</f>
        <v/>
      </c>
      <c r="CG11" s="35" t="str">
        <f>IF('ก.ค.'!Q11="","",'ก.ค.'!Q11)</f>
        <v/>
      </c>
      <c r="CH11" s="35" t="str">
        <f>IF('ก.ค.'!R11="","",'ก.ค.'!R11)</f>
        <v/>
      </c>
      <c r="CI11" s="35" t="str">
        <f>IF('ก.ค.'!S11="","",'ก.ค.'!S11)</f>
        <v/>
      </c>
      <c r="CJ11" s="35" t="str">
        <f>IF('ก.ค.'!T11="","",'ก.ค.'!T11)</f>
        <v/>
      </c>
      <c r="CK11" s="35" t="str">
        <f>IF('ก.ค.'!U11="","",'ก.ค.'!U11)</f>
        <v/>
      </c>
      <c r="CL11" s="35" t="str">
        <f>IF('ก.ค.'!V11="","",'ก.ค.'!V11)</f>
        <v/>
      </c>
      <c r="CM11" s="35" t="str">
        <f>IF('ก.ค.'!W11="","",'ก.ค.'!W11)</f>
        <v/>
      </c>
      <c r="CN11" s="35" t="str">
        <f>IF('ก.ค.'!X11="","",'ก.ค.'!X11)</f>
        <v/>
      </c>
      <c r="CO11" s="35" t="str">
        <f>IF('ก.ค.'!Y11="","",'ก.ค.'!Y11)</f>
        <v/>
      </c>
      <c r="CP11" s="35" t="str">
        <f>IF('ก.ค.'!Z11="","",'ก.ค.'!Z11)</f>
        <v/>
      </c>
      <c r="CQ11" s="35" t="str">
        <f>IF('ก.ค.'!AA11="","",'ก.ค.'!AA11)</f>
        <v/>
      </c>
      <c r="CR11" s="35" t="str">
        <f>IF('ก.ค.'!AB11="","",'ก.ค.'!AB11)</f>
        <v/>
      </c>
      <c r="CS11" s="35" t="str">
        <f>IF('ก.ค.'!AC11="","",'ก.ค.'!AC11)</f>
        <v/>
      </c>
      <c r="CT11" s="35" t="str">
        <f>IF('ก.ค.'!AD11="","",'ก.ค.'!AD11)</f>
        <v/>
      </c>
      <c r="CU11" s="35" t="str">
        <f>IF('ก.ค.'!AE11="","",'ก.ค.'!AE11)</f>
        <v/>
      </c>
      <c r="CV11" s="35" t="str">
        <f>IF('ก.ค.'!AF11="","",'ก.ค.'!AF11)</f>
        <v/>
      </c>
      <c r="CW11" s="35" t="str">
        <f>IF('ก.ค.'!AG11="","",'ก.ค.'!AG11)</f>
        <v/>
      </c>
      <c r="CX11" s="35" t="str">
        <f>IF('ก.ค.'!AH11="","",'ก.ค.'!AH11)</f>
        <v/>
      </c>
      <c r="CY11" s="35">
        <f>IF('ก.ค.'!AI11="","",'ก.ค.'!AI11)</f>
        <v>0</v>
      </c>
      <c r="CZ11" s="34">
        <f t="shared" si="41"/>
        <v>8</v>
      </c>
      <c r="DA11" s="35"/>
      <c r="DB11" s="35" t="str">
        <f>IF('ส.ค.'!D11="","",'ส.ค.'!D11)</f>
        <v/>
      </c>
      <c r="DC11" s="35" t="str">
        <f>IF('ส.ค.'!E11="","",'ส.ค.'!E11)</f>
        <v/>
      </c>
      <c r="DD11" s="35" t="str">
        <f>IF('ส.ค.'!F11="","",'ส.ค.'!F11)</f>
        <v/>
      </c>
      <c r="DE11" s="35" t="str">
        <f>IF('ส.ค.'!G11="","",'ส.ค.'!G11)</f>
        <v/>
      </c>
      <c r="DF11" s="35" t="str">
        <f>IF('ส.ค.'!H11="","",'ส.ค.'!H11)</f>
        <v/>
      </c>
      <c r="DG11" s="35" t="str">
        <f>IF('ส.ค.'!I11="","",'ส.ค.'!I11)</f>
        <v/>
      </c>
      <c r="DH11" s="35" t="str">
        <f>IF('ส.ค.'!J11="","",'ส.ค.'!J11)</f>
        <v/>
      </c>
      <c r="DI11" s="35" t="str">
        <f>IF('ส.ค.'!K11="","",'ส.ค.'!K11)</f>
        <v/>
      </c>
      <c r="DJ11" s="35" t="str">
        <f>IF('ส.ค.'!L11="","",'ส.ค.'!L11)</f>
        <v/>
      </c>
      <c r="DK11" s="35" t="str">
        <f>IF('ส.ค.'!M11="","",'ส.ค.'!M11)</f>
        <v/>
      </c>
      <c r="DL11" s="35" t="str">
        <f>IF('ส.ค.'!N11="","",'ส.ค.'!N11)</f>
        <v/>
      </c>
      <c r="DM11" s="35" t="str">
        <f>IF('ส.ค.'!O11="","",'ส.ค.'!O11)</f>
        <v/>
      </c>
      <c r="DN11" s="35" t="str">
        <f>IF('ส.ค.'!P11="","",'ส.ค.'!P11)</f>
        <v/>
      </c>
      <c r="DO11" s="35" t="str">
        <f>IF('ส.ค.'!Q11="","",'ส.ค.'!Q11)</f>
        <v/>
      </c>
      <c r="DP11" s="35" t="str">
        <f>IF('ส.ค.'!R11="","",'ส.ค.'!R11)</f>
        <v/>
      </c>
      <c r="DQ11" s="35" t="str">
        <f>IF('ส.ค.'!S11="","",'ส.ค.'!S11)</f>
        <v/>
      </c>
      <c r="DR11" s="35" t="str">
        <f>IF('ส.ค.'!T11="","",'ส.ค.'!T11)</f>
        <v/>
      </c>
      <c r="DS11" s="35" t="str">
        <f>IF('ส.ค.'!U11="","",'ส.ค.'!U11)</f>
        <v/>
      </c>
      <c r="DT11" s="35" t="str">
        <f>IF('ส.ค.'!V11="","",'ส.ค.'!V11)</f>
        <v/>
      </c>
      <c r="DU11" s="35" t="str">
        <f>IF('ส.ค.'!W11="","",'ส.ค.'!W11)</f>
        <v/>
      </c>
      <c r="DV11" s="35" t="str">
        <f>IF('ส.ค.'!X11="","",'ส.ค.'!X11)</f>
        <v/>
      </c>
      <c r="DW11" s="35" t="str">
        <f>IF('ส.ค.'!Y11="","",'ส.ค.'!Y11)</f>
        <v/>
      </c>
      <c r="DX11" s="35" t="str">
        <f>IF('ส.ค.'!Z11="","",'ส.ค.'!Z11)</f>
        <v/>
      </c>
      <c r="DY11" s="35" t="str">
        <f>IF('ส.ค.'!AA11="","",'ส.ค.'!AA11)</f>
        <v/>
      </c>
      <c r="DZ11" s="35" t="str">
        <f>IF('ส.ค.'!AB11="","",'ส.ค.'!AB11)</f>
        <v/>
      </c>
      <c r="EA11" s="35" t="str">
        <f>IF('ส.ค.'!AC11="","",'ส.ค.'!AC11)</f>
        <v/>
      </c>
      <c r="EB11" s="35" t="str">
        <f>IF('ส.ค.'!AD11="","",'ส.ค.'!AD11)</f>
        <v/>
      </c>
      <c r="EC11" s="35" t="str">
        <f>IF('ส.ค.'!AE11="","",'ส.ค.'!AE11)</f>
        <v/>
      </c>
      <c r="ED11" s="35" t="str">
        <f>IF('ส.ค.'!AF11="","",'ส.ค.'!AF11)</f>
        <v/>
      </c>
      <c r="EE11" s="35" t="str">
        <f>IF('ส.ค.'!AG11="","",'ส.ค.'!AG11)</f>
        <v/>
      </c>
      <c r="EF11" s="35" t="str">
        <f>IF('ส.ค.'!AH11="","",'ส.ค.'!AH11)</f>
        <v/>
      </c>
      <c r="EG11" s="35">
        <f>IF('ส.ค.'!AI11="","",'ส.ค.'!AI11)</f>
        <v>0</v>
      </c>
      <c r="EH11" s="34">
        <f t="shared" si="42"/>
        <v>8</v>
      </c>
      <c r="EI11" s="35"/>
      <c r="EJ11" s="35" t="str">
        <f>IF('ก.ย.'!D11="","",'ก.ย.'!D11)</f>
        <v/>
      </c>
      <c r="EK11" s="35" t="str">
        <f>IF('ก.ย.'!E11="","",'ก.ย.'!E11)</f>
        <v/>
      </c>
      <c r="EL11" s="35" t="str">
        <f>IF('ก.ย.'!F11="","",'ก.ย.'!F11)</f>
        <v/>
      </c>
      <c r="EM11" s="35" t="str">
        <f>IF('ก.ย.'!G11="","",'ก.ย.'!G11)</f>
        <v/>
      </c>
      <c r="EN11" s="35" t="str">
        <f>IF('ก.ย.'!H11="","",'ก.ย.'!H11)</f>
        <v/>
      </c>
      <c r="EO11" s="35" t="str">
        <f>IF('ก.ย.'!I11="","",'ก.ย.'!I11)</f>
        <v/>
      </c>
      <c r="EP11" s="35" t="str">
        <f>IF('ก.ย.'!J11="","",'ก.ย.'!J11)</f>
        <v/>
      </c>
      <c r="EQ11" s="35" t="str">
        <f>IF('ก.ย.'!K11="","",'ก.ย.'!K11)</f>
        <v/>
      </c>
      <c r="ER11" s="35" t="str">
        <f>IF('ก.ย.'!L11="","",'ก.ย.'!L11)</f>
        <v/>
      </c>
      <c r="ES11" s="35" t="str">
        <f>IF('ก.ย.'!M11="","",'ก.ย.'!M11)</f>
        <v/>
      </c>
      <c r="ET11" s="35" t="str">
        <f>IF('ก.ย.'!N11="","",'ก.ย.'!N11)</f>
        <v/>
      </c>
      <c r="EU11" s="35" t="str">
        <f>IF('ก.ย.'!O11="","",'ก.ย.'!O11)</f>
        <v/>
      </c>
      <c r="EV11" s="35" t="str">
        <f>IF('ก.ย.'!P11="","",'ก.ย.'!P11)</f>
        <v/>
      </c>
      <c r="EW11" s="35" t="str">
        <f>IF('ก.ย.'!Q11="","",'ก.ย.'!Q11)</f>
        <v/>
      </c>
      <c r="EX11" s="35" t="str">
        <f>IF('ก.ย.'!R11="","",'ก.ย.'!R11)</f>
        <v/>
      </c>
      <c r="EY11" s="35" t="str">
        <f>IF('ก.ย.'!S11="","",'ก.ย.'!S11)</f>
        <v/>
      </c>
      <c r="EZ11" s="35" t="str">
        <f>IF('ก.ย.'!T11="","",'ก.ย.'!T11)</f>
        <v/>
      </c>
      <c r="FA11" s="35" t="str">
        <f>IF('ก.ย.'!U11="","",'ก.ย.'!U11)</f>
        <v/>
      </c>
      <c r="FB11" s="35" t="str">
        <f>IF('ก.ย.'!V11="","",'ก.ย.'!V11)</f>
        <v/>
      </c>
      <c r="FC11" s="35" t="str">
        <f>IF('ก.ย.'!W11="","",'ก.ย.'!W11)</f>
        <v/>
      </c>
      <c r="FD11" s="35" t="str">
        <f>IF('ก.ย.'!X11="","",'ก.ย.'!X11)</f>
        <v/>
      </c>
      <c r="FE11" s="35" t="str">
        <f>IF('ก.ย.'!Y11="","",'ก.ย.'!Y11)</f>
        <v/>
      </c>
      <c r="FF11" s="35" t="str">
        <f>IF('ก.ย.'!Z11="","",'ก.ย.'!Z11)</f>
        <v/>
      </c>
      <c r="FG11" s="35" t="str">
        <f>IF('ก.ย.'!AA11="","",'ก.ย.'!AA11)</f>
        <v/>
      </c>
      <c r="FH11" s="35" t="str">
        <f>IF('ก.ย.'!AB11="","",'ก.ย.'!AB11)</f>
        <v/>
      </c>
      <c r="FI11" s="35" t="str">
        <f>IF('ก.ย.'!AC11="","",'ก.ย.'!AC11)</f>
        <v/>
      </c>
      <c r="FJ11" s="35" t="str">
        <f>IF('ก.ย.'!AD11="","",'ก.ย.'!AD11)</f>
        <v/>
      </c>
      <c r="FK11" s="35" t="str">
        <f>IF('ก.ย.'!AE11="","",'ก.ย.'!AE11)</f>
        <v/>
      </c>
      <c r="FL11" s="35" t="str">
        <f>IF('ก.ย.'!AF11="","",'ก.ย.'!AF11)</f>
        <v/>
      </c>
      <c r="FM11" s="35" t="str">
        <f>IF('ก.ย.'!AG11="","",'ก.ย.'!AG11)</f>
        <v/>
      </c>
      <c r="FN11" s="35" t="str">
        <f>IF('ก.ย.'!AH11="","",'ก.ย.'!AH11)</f>
        <v/>
      </c>
      <c r="FO11" s="35">
        <f>IF('ก.ย.'!AI11="","",'ก.ย.'!AI11)</f>
        <v>0</v>
      </c>
      <c r="FP11" s="34">
        <f t="shared" si="43"/>
        <v>8</v>
      </c>
      <c r="FQ11" s="35"/>
      <c r="FR11" s="35" t="str">
        <f>IF('ต.ค. ภ.1'!D11="","",'ต.ค. ภ.1'!D11)</f>
        <v/>
      </c>
      <c r="FS11" s="35" t="str">
        <f>IF('ต.ค. ภ.1'!E11="","",'ต.ค. ภ.1'!E11)</f>
        <v/>
      </c>
      <c r="FT11" s="35" t="str">
        <f>IF('ต.ค. ภ.1'!F11="","",'ต.ค. ภ.1'!F11)</f>
        <v/>
      </c>
      <c r="FU11" s="35" t="str">
        <f>IF('ต.ค. ภ.1'!G11="","",'ต.ค. ภ.1'!G11)</f>
        <v/>
      </c>
      <c r="FV11" s="35" t="str">
        <f>IF('ต.ค. ภ.1'!H11="","",'ต.ค. ภ.1'!H11)</f>
        <v/>
      </c>
      <c r="FW11" s="35" t="str">
        <f>IF('ต.ค. ภ.1'!I11="","",'ต.ค. ภ.1'!I11)</f>
        <v/>
      </c>
      <c r="FX11" s="35" t="str">
        <f>IF('ต.ค. ภ.1'!J11="","",'ต.ค. ภ.1'!J11)</f>
        <v/>
      </c>
      <c r="FY11" s="35" t="str">
        <f>IF('ต.ค. ภ.1'!K11="","",'ต.ค. ภ.1'!K11)</f>
        <v/>
      </c>
      <c r="FZ11" s="35" t="str">
        <f>IF('ต.ค. ภ.1'!L11="","",'ต.ค. ภ.1'!L11)</f>
        <v/>
      </c>
      <c r="GA11" s="35" t="str">
        <f>IF('ต.ค. ภ.1'!M11="","",'ต.ค. ภ.1'!M11)</f>
        <v/>
      </c>
      <c r="GB11" s="35" t="str">
        <f>IF('ต.ค. ภ.1'!N11="","",'ต.ค. ภ.1'!N11)</f>
        <v/>
      </c>
      <c r="GC11" s="35" t="str">
        <f>IF('ต.ค. ภ.1'!O11="","",'ต.ค. ภ.1'!O11)</f>
        <v/>
      </c>
      <c r="GD11" s="35" t="str">
        <f>IF('ต.ค. ภ.1'!P11="","",'ต.ค. ภ.1'!P11)</f>
        <v/>
      </c>
      <c r="GE11" s="35" t="str">
        <f>IF('ต.ค. ภ.1'!Q11="","",'ต.ค. ภ.1'!Q11)</f>
        <v/>
      </c>
      <c r="GF11" s="35" t="str">
        <f>IF('ต.ค. ภ.1'!R11="","",'ต.ค. ภ.1'!R11)</f>
        <v/>
      </c>
      <c r="GG11" s="35" t="str">
        <f>IF('ต.ค. ภ.1'!S11="","",'ต.ค. ภ.1'!S11)</f>
        <v/>
      </c>
      <c r="GH11" s="35" t="str">
        <f>IF('ต.ค. ภ.1'!T11="","",'ต.ค. ภ.1'!T11)</f>
        <v/>
      </c>
      <c r="GI11" s="35" t="str">
        <f>IF('ต.ค. ภ.1'!U11="","",'ต.ค. ภ.1'!U11)</f>
        <v/>
      </c>
      <c r="GJ11" s="35" t="str">
        <f>IF('ต.ค. ภ.1'!V11="","",'ต.ค. ภ.1'!V11)</f>
        <v/>
      </c>
      <c r="GK11" s="35" t="str">
        <f>IF('ต.ค. ภ.1'!W11="","",'ต.ค. ภ.1'!W11)</f>
        <v/>
      </c>
      <c r="GL11" s="35" t="str">
        <f>IF('ต.ค. ภ.1'!X11="","",'ต.ค. ภ.1'!X11)</f>
        <v/>
      </c>
      <c r="GM11" s="35" t="str">
        <f>IF('ต.ค. ภ.1'!Y11="","",'ต.ค. ภ.1'!Y11)</f>
        <v/>
      </c>
      <c r="GN11" s="35" t="str">
        <f>IF('ต.ค. ภ.1'!Z11="","",'ต.ค. ภ.1'!Z11)</f>
        <v/>
      </c>
      <c r="GO11" s="35" t="str">
        <f>IF('ต.ค. ภ.1'!AA11="","",'ต.ค. ภ.1'!AA11)</f>
        <v/>
      </c>
      <c r="GP11" s="35" t="str">
        <f>IF('ต.ค. ภ.1'!AB11="","",'ต.ค. ภ.1'!AB11)</f>
        <v/>
      </c>
      <c r="GQ11" s="35" t="str">
        <f>IF('ต.ค. ภ.1'!AC11="","",'ต.ค. ภ.1'!AC11)</f>
        <v/>
      </c>
      <c r="GR11" s="35" t="str">
        <f>IF('ต.ค. ภ.1'!AD11="","",'ต.ค. ภ.1'!AD11)</f>
        <v/>
      </c>
      <c r="GS11" s="35" t="str">
        <f>IF('ต.ค. ภ.1'!AE11="","",'ต.ค. ภ.1'!AE11)</f>
        <v/>
      </c>
      <c r="GT11" s="35" t="str">
        <f>IF('ต.ค. ภ.1'!AF11="","",'ต.ค. ภ.1'!AF11)</f>
        <v/>
      </c>
      <c r="GU11" s="35" t="str">
        <f>IF('ต.ค. ภ.1'!AG11="","",'ต.ค. ภ.1'!AG11)</f>
        <v/>
      </c>
      <c r="GV11" s="35" t="str">
        <f>IF('ต.ค. ภ.1'!AH11="","",'ต.ค. ภ.1'!AH11)</f>
        <v/>
      </c>
      <c r="GW11" s="35">
        <f>IF('ต.ค. ภ.1'!AI11="","",'ต.ค. ภ.1'!AI11)</f>
        <v>0</v>
      </c>
      <c r="GX11" s="34">
        <f t="shared" si="44"/>
        <v>8</v>
      </c>
      <c r="GY11" s="35"/>
      <c r="GZ11" s="35" t="str">
        <f>IF('ต.ค. ภ.2'!D11="","",'ต.ค. ภ.2'!D11)</f>
        <v/>
      </c>
      <c r="HA11" s="35" t="str">
        <f>IF('ต.ค. ภ.2'!E11="","",'ต.ค. ภ.2'!E11)</f>
        <v/>
      </c>
      <c r="HB11" s="35" t="str">
        <f>IF('ต.ค. ภ.2'!F11="","",'ต.ค. ภ.2'!F11)</f>
        <v/>
      </c>
      <c r="HC11" s="35" t="str">
        <f>IF('ต.ค. ภ.2'!G11="","",'ต.ค. ภ.2'!G11)</f>
        <v/>
      </c>
      <c r="HD11" s="35" t="str">
        <f>IF('ต.ค. ภ.2'!H11="","",'ต.ค. ภ.2'!H11)</f>
        <v/>
      </c>
      <c r="HE11" s="35" t="str">
        <f>IF('ต.ค. ภ.2'!I11="","",'ต.ค. ภ.2'!I11)</f>
        <v/>
      </c>
      <c r="HF11" s="35" t="str">
        <f>IF('ต.ค. ภ.2'!J11="","",'ต.ค. ภ.2'!J11)</f>
        <v/>
      </c>
      <c r="HG11" s="35" t="str">
        <f>IF('ต.ค. ภ.2'!K11="","",'ต.ค. ภ.2'!K11)</f>
        <v/>
      </c>
      <c r="HH11" s="35" t="str">
        <f>IF('ต.ค. ภ.2'!L11="","",'ต.ค. ภ.2'!L11)</f>
        <v/>
      </c>
      <c r="HI11" s="35" t="str">
        <f>IF('ต.ค. ภ.2'!M11="","",'ต.ค. ภ.2'!M11)</f>
        <v/>
      </c>
      <c r="HJ11" s="35" t="str">
        <f>IF('ต.ค. ภ.2'!N11="","",'ต.ค. ภ.2'!N11)</f>
        <v/>
      </c>
      <c r="HK11" s="35" t="str">
        <f>IF('ต.ค. ภ.2'!O11="","",'ต.ค. ภ.2'!O11)</f>
        <v/>
      </c>
      <c r="HL11" s="35" t="str">
        <f>IF('ต.ค. ภ.2'!P11="","",'ต.ค. ภ.2'!P11)</f>
        <v/>
      </c>
      <c r="HM11" s="35" t="str">
        <f>IF('ต.ค. ภ.2'!Q11="","",'ต.ค. ภ.2'!Q11)</f>
        <v/>
      </c>
      <c r="HN11" s="35" t="str">
        <f>IF('ต.ค. ภ.2'!R11="","",'ต.ค. ภ.2'!R11)</f>
        <v/>
      </c>
      <c r="HO11" s="35" t="str">
        <f>IF('ต.ค. ภ.2'!S11="","",'ต.ค. ภ.2'!S11)</f>
        <v/>
      </c>
      <c r="HP11" s="35" t="str">
        <f>IF('ต.ค. ภ.2'!T11="","",'ต.ค. ภ.2'!T11)</f>
        <v/>
      </c>
      <c r="HQ11" s="35" t="str">
        <f>IF('ต.ค. ภ.2'!U11="","",'ต.ค. ภ.2'!U11)</f>
        <v/>
      </c>
      <c r="HR11" s="35" t="str">
        <f>IF('ต.ค. ภ.2'!V11="","",'ต.ค. ภ.2'!V11)</f>
        <v/>
      </c>
      <c r="HS11" s="35" t="str">
        <f>IF('ต.ค. ภ.2'!W11="","",'ต.ค. ภ.2'!W11)</f>
        <v/>
      </c>
      <c r="HT11" s="35" t="str">
        <f>IF('ต.ค. ภ.2'!X11="","",'ต.ค. ภ.2'!X11)</f>
        <v/>
      </c>
      <c r="HU11" s="35" t="str">
        <f>IF('ต.ค. ภ.2'!Y11="","",'ต.ค. ภ.2'!Y11)</f>
        <v/>
      </c>
      <c r="HV11" s="35" t="str">
        <f>IF('ต.ค. ภ.2'!Z11="","",'ต.ค. ภ.2'!Z11)</f>
        <v/>
      </c>
      <c r="HW11" s="35" t="str">
        <f>IF('ต.ค. ภ.2'!AA11="","",'ต.ค. ภ.2'!AA11)</f>
        <v/>
      </c>
      <c r="HX11" s="35" t="str">
        <f>IF('ต.ค. ภ.2'!AB11="","",'ต.ค. ภ.2'!AB11)</f>
        <v/>
      </c>
      <c r="HY11" s="35" t="str">
        <f>IF('ต.ค. ภ.2'!AC11="","",'ต.ค. ภ.2'!AC11)</f>
        <v/>
      </c>
      <c r="HZ11" s="35" t="str">
        <f>IF('ต.ค. ภ.2'!AD11="","",'ต.ค. ภ.2'!AD11)</f>
        <v/>
      </c>
      <c r="IA11" s="35" t="str">
        <f>IF('ต.ค. ภ.2'!AE11="","",'ต.ค. ภ.2'!AE11)</f>
        <v/>
      </c>
      <c r="IB11" s="35" t="str">
        <f>IF('ต.ค. ภ.2'!AF11="","",'ต.ค. ภ.2'!AF11)</f>
        <v/>
      </c>
      <c r="IC11" s="35" t="str">
        <f>IF('ต.ค. ภ.2'!AG11="","",'ต.ค. ภ.2'!AG11)</f>
        <v/>
      </c>
      <c r="ID11" s="35" t="str">
        <f>IF('ต.ค. ภ.2'!AH11="","",'ต.ค. ภ.2'!AH11)</f>
        <v/>
      </c>
      <c r="IE11" s="35">
        <f>IF('ต.ค. ภ.2'!AI11="","",'ต.ค. ภ.2'!AI11)</f>
        <v>0</v>
      </c>
      <c r="IF11" s="34">
        <f t="shared" si="45"/>
        <v>8</v>
      </c>
      <c r="IG11" s="35"/>
      <c r="IH11" s="35" t="str">
        <f>IF('พ.ย.'!D11="","",'พ.ย.'!D11)</f>
        <v/>
      </c>
      <c r="II11" s="35" t="str">
        <f>IF('พ.ย.'!E11="","",'พ.ย.'!E11)</f>
        <v/>
      </c>
      <c r="IJ11" s="35" t="str">
        <f>IF('พ.ย.'!F11="","",'พ.ย.'!F11)</f>
        <v/>
      </c>
      <c r="IK11" s="35" t="str">
        <f>IF('พ.ย.'!G11="","",'พ.ย.'!G11)</f>
        <v/>
      </c>
      <c r="IL11" s="35" t="str">
        <f>IF('พ.ย.'!H11="","",'พ.ย.'!H11)</f>
        <v/>
      </c>
      <c r="IM11" s="35" t="str">
        <f>IF('พ.ย.'!I11="","",'พ.ย.'!I11)</f>
        <v/>
      </c>
      <c r="IN11" s="35" t="str">
        <f>IF('พ.ย.'!J11="","",'พ.ย.'!J11)</f>
        <v/>
      </c>
      <c r="IO11" s="35" t="str">
        <f>IF('พ.ย.'!K11="","",'พ.ย.'!K11)</f>
        <v/>
      </c>
      <c r="IP11" s="35" t="str">
        <f>IF('พ.ย.'!L11="","",'พ.ย.'!L11)</f>
        <v/>
      </c>
      <c r="IQ11" s="35" t="str">
        <f>IF('พ.ย.'!M11="","",'พ.ย.'!M11)</f>
        <v/>
      </c>
      <c r="IR11" s="35" t="str">
        <f>IF('พ.ย.'!N11="","",'พ.ย.'!N11)</f>
        <v/>
      </c>
      <c r="IS11" s="35" t="str">
        <f>IF('พ.ย.'!O11="","",'พ.ย.'!O11)</f>
        <v/>
      </c>
      <c r="IT11" s="35" t="str">
        <f>IF('พ.ย.'!P11="","",'พ.ย.'!P11)</f>
        <v/>
      </c>
      <c r="IU11" s="35" t="str">
        <f>IF('พ.ย.'!Q11="","",'พ.ย.'!Q11)</f>
        <v/>
      </c>
      <c r="IV11" s="35" t="str">
        <f>IF('พ.ย.'!R11="","",'พ.ย.'!R11)</f>
        <v/>
      </c>
      <c r="IW11" s="35" t="str">
        <f>IF('พ.ย.'!S11="","",'พ.ย.'!S11)</f>
        <v/>
      </c>
      <c r="IX11" s="35" t="str">
        <f>IF('พ.ย.'!T11="","",'พ.ย.'!T11)</f>
        <v/>
      </c>
      <c r="IY11" s="35" t="str">
        <f>IF('พ.ย.'!U11="","",'พ.ย.'!U11)</f>
        <v/>
      </c>
      <c r="IZ11" s="35" t="str">
        <f>IF('พ.ย.'!V11="","",'พ.ย.'!V11)</f>
        <v/>
      </c>
      <c r="JA11" s="35" t="str">
        <f>IF('พ.ย.'!W11="","",'พ.ย.'!W11)</f>
        <v/>
      </c>
      <c r="JB11" s="35" t="str">
        <f>IF('พ.ย.'!X11="","",'พ.ย.'!X11)</f>
        <v/>
      </c>
      <c r="JC11" s="35" t="str">
        <f>IF('พ.ย.'!Y11="","",'พ.ย.'!Y11)</f>
        <v/>
      </c>
      <c r="JD11" s="35" t="str">
        <f>IF('พ.ย.'!Z11="","",'พ.ย.'!Z11)</f>
        <v/>
      </c>
      <c r="JE11" s="35" t="str">
        <f>IF('พ.ย.'!AA11="","",'พ.ย.'!AA11)</f>
        <v/>
      </c>
      <c r="JF11" s="35" t="str">
        <f>IF('พ.ย.'!AB11="","",'พ.ย.'!AB11)</f>
        <v/>
      </c>
      <c r="JG11" s="35" t="str">
        <f>IF('พ.ย.'!AC11="","",'พ.ย.'!AC11)</f>
        <v/>
      </c>
      <c r="JH11" s="35" t="str">
        <f>IF('พ.ย.'!AD11="","",'พ.ย.'!AD11)</f>
        <v/>
      </c>
      <c r="JI11" s="35" t="str">
        <f>IF('พ.ย.'!AE11="","",'พ.ย.'!AE11)</f>
        <v/>
      </c>
      <c r="JJ11" s="35" t="str">
        <f>IF('พ.ย.'!AF11="","",'พ.ย.'!AF11)</f>
        <v/>
      </c>
      <c r="JK11" s="35" t="str">
        <f>IF('พ.ย.'!AG11="","",'พ.ย.'!AG11)</f>
        <v/>
      </c>
      <c r="JL11" s="35" t="str">
        <f>IF('พ.ย.'!AH11="","",'พ.ย.'!AH11)</f>
        <v/>
      </c>
      <c r="JM11" s="35">
        <f>IF('พ.ย.'!AI11="","",'พ.ย.'!AI11)</f>
        <v>0</v>
      </c>
      <c r="JN11" s="34">
        <f t="shared" si="46"/>
        <v>8</v>
      </c>
      <c r="JO11" s="35"/>
      <c r="JP11" s="35" t="str">
        <f>IF('ธ.ค.'!D11="","",'ธ.ค.'!D11)</f>
        <v/>
      </c>
      <c r="JQ11" s="35" t="str">
        <f>IF('ธ.ค.'!E11="","",'ธ.ค.'!E11)</f>
        <v/>
      </c>
      <c r="JR11" s="35" t="str">
        <f>IF('ธ.ค.'!F11="","",'ธ.ค.'!F11)</f>
        <v/>
      </c>
      <c r="JS11" s="35" t="str">
        <f>IF('ธ.ค.'!G11="","",'ธ.ค.'!G11)</f>
        <v/>
      </c>
      <c r="JT11" s="35" t="str">
        <f>IF('ธ.ค.'!H11="","",'ธ.ค.'!H11)</f>
        <v/>
      </c>
      <c r="JU11" s="35" t="str">
        <f>IF('ธ.ค.'!I11="","",'ธ.ค.'!I11)</f>
        <v/>
      </c>
      <c r="JV11" s="35" t="str">
        <f>IF('ธ.ค.'!J11="","",'ธ.ค.'!J11)</f>
        <v/>
      </c>
      <c r="JW11" s="35" t="str">
        <f>IF('ธ.ค.'!K11="","",'ธ.ค.'!K11)</f>
        <v/>
      </c>
      <c r="JX11" s="35" t="str">
        <f>IF('ธ.ค.'!L11="","",'ธ.ค.'!L11)</f>
        <v/>
      </c>
      <c r="JY11" s="35" t="str">
        <f>IF('ธ.ค.'!M11="","",'ธ.ค.'!M11)</f>
        <v/>
      </c>
      <c r="JZ11" s="35" t="str">
        <f>IF('ธ.ค.'!N11="","",'ธ.ค.'!N11)</f>
        <v/>
      </c>
      <c r="KA11" s="35" t="str">
        <f>IF('ธ.ค.'!O11="","",'ธ.ค.'!O11)</f>
        <v/>
      </c>
      <c r="KB11" s="35" t="str">
        <f>IF('ธ.ค.'!P11="","",'ธ.ค.'!P11)</f>
        <v/>
      </c>
      <c r="KC11" s="35" t="str">
        <f>IF('ธ.ค.'!Q11="","",'ธ.ค.'!Q11)</f>
        <v/>
      </c>
      <c r="KD11" s="35" t="str">
        <f>IF('ธ.ค.'!R11="","",'ธ.ค.'!R11)</f>
        <v/>
      </c>
      <c r="KE11" s="35" t="str">
        <f>IF('ธ.ค.'!S11="","",'ธ.ค.'!S11)</f>
        <v/>
      </c>
      <c r="KF11" s="35" t="str">
        <f>IF('ธ.ค.'!T11="","",'ธ.ค.'!T11)</f>
        <v/>
      </c>
      <c r="KG11" s="35" t="str">
        <f>IF('ธ.ค.'!U11="","",'ธ.ค.'!U11)</f>
        <v/>
      </c>
      <c r="KH11" s="35" t="str">
        <f>IF('ธ.ค.'!V11="","",'ธ.ค.'!V11)</f>
        <v/>
      </c>
      <c r="KI11" s="35" t="str">
        <f>IF('ธ.ค.'!W11="","",'ธ.ค.'!W11)</f>
        <v/>
      </c>
      <c r="KJ11" s="35" t="str">
        <f>IF('ธ.ค.'!X11="","",'ธ.ค.'!X11)</f>
        <v/>
      </c>
      <c r="KK11" s="35" t="str">
        <f>IF('ธ.ค.'!Y11="","",'ธ.ค.'!Y11)</f>
        <v/>
      </c>
      <c r="KL11" s="35" t="str">
        <f>IF('ธ.ค.'!Z11="","",'ธ.ค.'!Z11)</f>
        <v/>
      </c>
      <c r="KM11" s="35" t="str">
        <f>IF('ธ.ค.'!AA11="","",'ธ.ค.'!AA11)</f>
        <v/>
      </c>
      <c r="KN11" s="35" t="str">
        <f>IF('ธ.ค.'!AB11="","",'ธ.ค.'!AB11)</f>
        <v/>
      </c>
      <c r="KO11" s="35" t="str">
        <f>IF('ธ.ค.'!AC11="","",'ธ.ค.'!AC11)</f>
        <v/>
      </c>
      <c r="KP11" s="35" t="str">
        <f>IF('ธ.ค.'!AD11="","",'ธ.ค.'!AD11)</f>
        <v/>
      </c>
      <c r="KQ11" s="35" t="str">
        <f>IF('ธ.ค.'!AE11="","",'ธ.ค.'!AE11)</f>
        <v/>
      </c>
      <c r="KR11" s="35" t="str">
        <f>IF('ธ.ค.'!AF11="","",'ธ.ค.'!AF11)</f>
        <v/>
      </c>
      <c r="KS11" s="35" t="str">
        <f>IF('ธ.ค.'!AG11="","",'ธ.ค.'!AG11)</f>
        <v/>
      </c>
      <c r="KT11" s="35" t="str">
        <f>IF('ธ.ค.'!AH11="","",'ธ.ค.'!AH11)</f>
        <v/>
      </c>
      <c r="KU11" s="35">
        <f>IF('ธ.ค.'!AI11="","",'ธ.ค.'!AI11)</f>
        <v>0</v>
      </c>
      <c r="KV11" s="34">
        <f t="shared" si="47"/>
        <v>8</v>
      </c>
      <c r="KW11" s="35"/>
      <c r="KX11" s="35" t="str">
        <f>IF('ม.ค.'!D11="","",'ม.ค.'!D11)</f>
        <v/>
      </c>
      <c r="KY11" s="35" t="str">
        <f>IF('ม.ค.'!E11="","",'ม.ค.'!E11)</f>
        <v/>
      </c>
      <c r="KZ11" s="35" t="str">
        <f>IF('ม.ค.'!F11="","",'ม.ค.'!F11)</f>
        <v/>
      </c>
      <c r="LA11" s="35" t="str">
        <f>IF('ม.ค.'!G11="","",'ม.ค.'!G11)</f>
        <v/>
      </c>
      <c r="LB11" s="35" t="str">
        <f>IF('ม.ค.'!H11="","",'ม.ค.'!H11)</f>
        <v/>
      </c>
      <c r="LC11" s="35" t="str">
        <f>IF('ม.ค.'!I11="","",'ม.ค.'!I11)</f>
        <v/>
      </c>
      <c r="LD11" s="35" t="str">
        <f>IF('ม.ค.'!J11="","",'ม.ค.'!J11)</f>
        <v/>
      </c>
      <c r="LE11" s="35" t="str">
        <f>IF('ม.ค.'!K11="","",'ม.ค.'!K11)</f>
        <v/>
      </c>
      <c r="LF11" s="35" t="str">
        <f>IF('ม.ค.'!L11="","",'ม.ค.'!L11)</f>
        <v/>
      </c>
      <c r="LG11" s="35" t="str">
        <f>IF('ม.ค.'!M11="","",'ม.ค.'!M11)</f>
        <v/>
      </c>
      <c r="LH11" s="35" t="str">
        <f>IF('ม.ค.'!N11="","",'ม.ค.'!N11)</f>
        <v/>
      </c>
      <c r="LI11" s="35" t="str">
        <f>IF('ม.ค.'!O11="","",'ม.ค.'!O11)</f>
        <v/>
      </c>
      <c r="LJ11" s="35" t="str">
        <f>IF('ม.ค.'!P11="","",'ม.ค.'!P11)</f>
        <v/>
      </c>
      <c r="LK11" s="35" t="str">
        <f>IF('ม.ค.'!Q11="","",'ม.ค.'!Q11)</f>
        <v/>
      </c>
      <c r="LL11" s="35" t="str">
        <f>IF('ม.ค.'!R11="","",'ม.ค.'!R11)</f>
        <v/>
      </c>
      <c r="LM11" s="35" t="str">
        <f>IF('ม.ค.'!S11="","",'ม.ค.'!S11)</f>
        <v/>
      </c>
      <c r="LN11" s="35" t="str">
        <f>IF('ม.ค.'!T11="","",'ม.ค.'!T11)</f>
        <v/>
      </c>
      <c r="LO11" s="35" t="str">
        <f>IF('ม.ค.'!U11="","",'ม.ค.'!U11)</f>
        <v/>
      </c>
      <c r="LP11" s="35" t="str">
        <f>IF('ม.ค.'!V11="","",'ม.ค.'!V11)</f>
        <v/>
      </c>
      <c r="LQ11" s="35" t="str">
        <f>IF('ม.ค.'!W11="","",'ม.ค.'!W11)</f>
        <v/>
      </c>
      <c r="LR11" s="35" t="str">
        <f>IF('ม.ค.'!X11="","",'ม.ค.'!X11)</f>
        <v/>
      </c>
      <c r="LS11" s="35" t="str">
        <f>IF('ม.ค.'!Y11="","",'ม.ค.'!Y11)</f>
        <v/>
      </c>
      <c r="LT11" s="35" t="str">
        <f>IF('ม.ค.'!Z11="","",'ม.ค.'!Z11)</f>
        <v/>
      </c>
      <c r="LU11" s="35" t="str">
        <f>IF('ม.ค.'!AA11="","",'ม.ค.'!AA11)</f>
        <v/>
      </c>
      <c r="LV11" s="35" t="str">
        <f>IF('ม.ค.'!AB11="","",'ม.ค.'!AB11)</f>
        <v/>
      </c>
      <c r="LW11" s="35" t="str">
        <f>IF('ม.ค.'!AC11="","",'ม.ค.'!AC11)</f>
        <v/>
      </c>
      <c r="LX11" s="35" t="str">
        <f>IF('ม.ค.'!AD11="","",'ม.ค.'!AD11)</f>
        <v/>
      </c>
      <c r="LY11" s="35" t="str">
        <f>IF('ม.ค.'!AE11="","",'ม.ค.'!AE11)</f>
        <v/>
      </c>
      <c r="LZ11" s="35" t="str">
        <f>IF('ม.ค.'!AF11="","",'ม.ค.'!AF11)</f>
        <v/>
      </c>
      <c r="MA11" s="35" t="str">
        <f>IF('ม.ค.'!AG11="","",'ม.ค.'!AG11)</f>
        <v/>
      </c>
      <c r="MB11" s="35" t="str">
        <f>IF('ม.ค.'!AH11="","",'ม.ค.'!AH11)</f>
        <v/>
      </c>
      <c r="MC11" s="35">
        <f>IF('ม.ค.'!AI11="","",'ม.ค.'!AI11)</f>
        <v>0</v>
      </c>
      <c r="MD11" s="34">
        <f t="shared" si="48"/>
        <v>8</v>
      </c>
      <c r="ME11" s="35"/>
      <c r="MF11" s="35" t="str">
        <f>IF('ก.พ.'!D11="","",'ก.พ.'!D11)</f>
        <v/>
      </c>
      <c r="MG11" s="35" t="str">
        <f>IF('ก.พ.'!E11="","",'ก.พ.'!E11)</f>
        <v/>
      </c>
      <c r="MH11" s="35" t="str">
        <f>IF('ก.พ.'!F11="","",'ก.พ.'!F11)</f>
        <v/>
      </c>
      <c r="MI11" s="35" t="str">
        <f>IF('ก.พ.'!G11="","",'ก.พ.'!G11)</f>
        <v/>
      </c>
      <c r="MJ11" s="35" t="str">
        <f>IF('ก.พ.'!H11="","",'ก.พ.'!H11)</f>
        <v/>
      </c>
      <c r="MK11" s="35" t="str">
        <f>IF('ก.พ.'!I11="","",'ก.พ.'!I11)</f>
        <v/>
      </c>
      <c r="ML11" s="35" t="str">
        <f>IF('ก.พ.'!J11="","",'ก.พ.'!J11)</f>
        <v/>
      </c>
      <c r="MM11" s="35" t="str">
        <f>IF('ก.พ.'!K11="","",'ก.พ.'!K11)</f>
        <v/>
      </c>
      <c r="MN11" s="35" t="str">
        <f>IF('ก.พ.'!L11="","",'ก.พ.'!L11)</f>
        <v/>
      </c>
      <c r="MO11" s="35" t="str">
        <f>IF('ก.พ.'!M11="","",'ก.พ.'!M11)</f>
        <v/>
      </c>
      <c r="MP11" s="35" t="str">
        <f>IF('ก.พ.'!N11="","",'ก.พ.'!N11)</f>
        <v/>
      </c>
      <c r="MQ11" s="35" t="str">
        <f>IF('ก.พ.'!O11="","",'ก.พ.'!O11)</f>
        <v/>
      </c>
      <c r="MR11" s="35" t="str">
        <f>IF('ก.พ.'!P11="","",'ก.พ.'!P11)</f>
        <v/>
      </c>
      <c r="MS11" s="35" t="str">
        <f>IF('ก.พ.'!Q11="","",'ก.พ.'!Q11)</f>
        <v/>
      </c>
      <c r="MT11" s="35" t="str">
        <f>IF('ก.พ.'!R11="","",'ก.พ.'!R11)</f>
        <v/>
      </c>
      <c r="MU11" s="35" t="str">
        <f>IF('ก.พ.'!S11="","",'ก.พ.'!S11)</f>
        <v/>
      </c>
      <c r="MV11" s="35" t="str">
        <f>IF('ก.พ.'!T11="","",'ก.พ.'!T11)</f>
        <v/>
      </c>
      <c r="MW11" s="35" t="str">
        <f>IF('ก.พ.'!U11="","",'ก.พ.'!U11)</f>
        <v/>
      </c>
      <c r="MX11" s="35" t="str">
        <f>IF('ก.พ.'!V11="","",'ก.พ.'!V11)</f>
        <v/>
      </c>
      <c r="MY11" s="35" t="str">
        <f>IF('ก.พ.'!W11="","",'ก.พ.'!W11)</f>
        <v/>
      </c>
      <c r="MZ11" s="35" t="str">
        <f>IF('ก.พ.'!X11="","",'ก.พ.'!X11)</f>
        <v/>
      </c>
      <c r="NA11" s="35" t="str">
        <f>IF('ก.พ.'!Y11="","",'ก.พ.'!Y11)</f>
        <v/>
      </c>
      <c r="NB11" s="35" t="str">
        <f>IF('ก.พ.'!Z11="","",'ก.พ.'!Z11)</f>
        <v/>
      </c>
      <c r="NC11" s="35" t="str">
        <f>IF('ก.พ.'!AA11="","",'ก.พ.'!AA11)</f>
        <v/>
      </c>
      <c r="ND11" s="35" t="str">
        <f>IF('ก.พ.'!AB11="","",'ก.พ.'!AB11)</f>
        <v/>
      </c>
      <c r="NE11" s="35" t="str">
        <f>IF('ก.พ.'!AC11="","",'ก.พ.'!AC11)</f>
        <v/>
      </c>
      <c r="NF11" s="35" t="str">
        <f>IF('ก.พ.'!AD11="","",'ก.พ.'!AD11)</f>
        <v/>
      </c>
      <c r="NG11" s="35" t="str">
        <f>IF('ก.พ.'!AE11="","",'ก.พ.'!AE11)</f>
        <v/>
      </c>
      <c r="NH11" s="35" t="str">
        <f>IF('ก.พ.'!AF11="","",'ก.พ.'!AF11)</f>
        <v/>
      </c>
      <c r="NI11" s="35" t="str">
        <f>IF('ก.พ.'!AG11="","",'ก.พ.'!AG11)</f>
        <v/>
      </c>
      <c r="NJ11" s="35" t="str">
        <f>IF('ก.พ.'!AH11="","",'ก.พ.'!AH11)</f>
        <v/>
      </c>
      <c r="NK11" s="35">
        <f>IF('ก.พ.'!AI11="","",'ก.พ.'!AI11)</f>
        <v>0</v>
      </c>
      <c r="NL11" s="34">
        <f t="shared" si="49"/>
        <v>8</v>
      </c>
      <c r="NM11" s="35"/>
      <c r="NN11" s="35" t="str">
        <f>IF('มี.ค.'!D11="","",'มี.ค.'!D11)</f>
        <v/>
      </c>
      <c r="NO11" s="35" t="str">
        <f>IF('มี.ค.'!E11="","",'มี.ค.'!E11)</f>
        <v/>
      </c>
      <c r="NP11" s="35" t="str">
        <f>IF('มี.ค.'!F11="","",'มี.ค.'!F11)</f>
        <v/>
      </c>
      <c r="NQ11" s="35" t="str">
        <f>IF('มี.ค.'!G11="","",'มี.ค.'!G11)</f>
        <v/>
      </c>
      <c r="NR11" s="35" t="str">
        <f>IF('มี.ค.'!H11="","",'มี.ค.'!H11)</f>
        <v/>
      </c>
      <c r="NS11" s="35" t="str">
        <f>IF('มี.ค.'!I11="","",'มี.ค.'!I11)</f>
        <v/>
      </c>
      <c r="NT11" s="35" t="str">
        <f>IF('มี.ค.'!J11="","",'มี.ค.'!J11)</f>
        <v/>
      </c>
      <c r="NU11" s="35" t="str">
        <f>IF('มี.ค.'!K11="","",'มี.ค.'!K11)</f>
        <v/>
      </c>
      <c r="NV11" s="35" t="str">
        <f>IF('มี.ค.'!L11="","",'มี.ค.'!L11)</f>
        <v/>
      </c>
      <c r="NW11" s="35" t="str">
        <f>IF('มี.ค.'!M11="","",'มี.ค.'!M11)</f>
        <v/>
      </c>
      <c r="NX11" s="35" t="str">
        <f>IF('มี.ค.'!N11="","",'มี.ค.'!N11)</f>
        <v/>
      </c>
      <c r="NY11" s="35" t="str">
        <f>IF('มี.ค.'!O11="","",'มี.ค.'!O11)</f>
        <v/>
      </c>
      <c r="NZ11" s="35" t="str">
        <f>IF('มี.ค.'!P11="","",'มี.ค.'!P11)</f>
        <v/>
      </c>
      <c r="OA11" s="35" t="str">
        <f>IF('มี.ค.'!Q11="","",'มี.ค.'!Q11)</f>
        <v/>
      </c>
      <c r="OB11" s="35" t="str">
        <f>IF('มี.ค.'!R11="","",'มี.ค.'!R11)</f>
        <v/>
      </c>
      <c r="OC11" s="35" t="str">
        <f>IF('มี.ค.'!S11="","",'มี.ค.'!S11)</f>
        <v/>
      </c>
      <c r="OD11" s="35" t="str">
        <f>IF('มี.ค.'!T11="","",'มี.ค.'!T11)</f>
        <v/>
      </c>
      <c r="OE11" s="35" t="str">
        <f>IF('มี.ค.'!U11="","",'มี.ค.'!U11)</f>
        <v/>
      </c>
      <c r="OF11" s="35" t="str">
        <f>IF('มี.ค.'!V11="","",'มี.ค.'!V11)</f>
        <v/>
      </c>
      <c r="OG11" s="35" t="str">
        <f>IF('มี.ค.'!W11="","",'มี.ค.'!W11)</f>
        <v/>
      </c>
      <c r="OH11" s="35" t="str">
        <f>IF('มี.ค.'!X11="","",'มี.ค.'!X11)</f>
        <v/>
      </c>
      <c r="OI11" s="35" t="str">
        <f>IF('มี.ค.'!Y11="","",'มี.ค.'!Y11)</f>
        <v/>
      </c>
      <c r="OJ11" s="35" t="str">
        <f>IF('มี.ค.'!Z11="","",'มี.ค.'!Z11)</f>
        <v/>
      </c>
      <c r="OK11" s="35" t="str">
        <f>IF('มี.ค.'!AA11="","",'มี.ค.'!AA11)</f>
        <v/>
      </c>
      <c r="OL11" s="35" t="str">
        <f>IF('มี.ค.'!AB11="","",'มี.ค.'!AB11)</f>
        <v/>
      </c>
      <c r="OM11" s="35" t="str">
        <f>IF('มี.ค.'!AC11="","",'มี.ค.'!AC11)</f>
        <v/>
      </c>
      <c r="ON11" s="35" t="str">
        <f>IF('มี.ค.'!AD11="","",'มี.ค.'!AD11)</f>
        <v/>
      </c>
      <c r="OO11" s="35" t="str">
        <f>IF('มี.ค.'!AE11="","",'มี.ค.'!AE11)</f>
        <v/>
      </c>
      <c r="OP11" s="35" t="str">
        <f>IF('มี.ค.'!AF11="","",'มี.ค.'!AF11)</f>
        <v/>
      </c>
      <c r="OQ11" s="35" t="str">
        <f>IF('มี.ค.'!AG11="","",'มี.ค.'!AG11)</f>
        <v/>
      </c>
      <c r="OR11" s="35" t="str">
        <f>IF('มี.ค.'!AH11="","",'มี.ค.'!AH11)</f>
        <v/>
      </c>
      <c r="OS11" s="35">
        <f>IF('มี.ค.'!AI11="","",'มี.ค.'!AI11)</f>
        <v>0</v>
      </c>
    </row>
    <row r="12" spans="1:409" ht="22.2" customHeight="1" x14ac:dyDescent="0.4">
      <c r="B12" s="34">
        <v>9</v>
      </c>
      <c r="C12" s="35"/>
      <c r="D12" s="35" t="str">
        <f>IF('พ.ค.'!D12="","",'พ.ค.'!D12)</f>
        <v/>
      </c>
      <c r="E12" s="35" t="str">
        <f>IF('พ.ค.'!E12="","",'พ.ค.'!E12)</f>
        <v/>
      </c>
      <c r="F12" s="35" t="str">
        <f>IF('พ.ค.'!F12="","",'พ.ค.'!F12)</f>
        <v/>
      </c>
      <c r="G12" s="35" t="str">
        <f>IF('พ.ค.'!G12="","",'พ.ค.'!G12)</f>
        <v/>
      </c>
      <c r="H12" s="35" t="str">
        <f>IF('พ.ค.'!H12="","",'พ.ค.'!H12)</f>
        <v/>
      </c>
      <c r="I12" s="35" t="str">
        <f>IF('พ.ค.'!I12="","",'พ.ค.'!I12)</f>
        <v/>
      </c>
      <c r="J12" s="35" t="str">
        <f>IF('พ.ค.'!J12="","",'พ.ค.'!J12)</f>
        <v/>
      </c>
      <c r="K12" s="35" t="str">
        <f>IF('พ.ค.'!K12="","",'พ.ค.'!K12)</f>
        <v/>
      </c>
      <c r="L12" s="35" t="str">
        <f>IF('พ.ค.'!L12="","",'พ.ค.'!L12)</f>
        <v/>
      </c>
      <c r="M12" s="35" t="str">
        <f>IF('พ.ค.'!M12="","",'พ.ค.'!M12)</f>
        <v/>
      </c>
      <c r="N12" s="35" t="str">
        <f>IF('พ.ค.'!N12="","",'พ.ค.'!N12)</f>
        <v/>
      </c>
      <c r="O12" s="35" t="str">
        <f>IF('พ.ค.'!O12="","",'พ.ค.'!O12)</f>
        <v/>
      </c>
      <c r="P12" s="35" t="str">
        <f>IF('พ.ค.'!P12="","",'พ.ค.'!P12)</f>
        <v/>
      </c>
      <c r="Q12" s="35" t="str">
        <f>IF('พ.ค.'!Q12="","",'พ.ค.'!Q12)</f>
        <v/>
      </c>
      <c r="R12" s="35" t="str">
        <f>IF('พ.ค.'!R12="","",'พ.ค.'!R12)</f>
        <v/>
      </c>
      <c r="S12" s="35" t="str">
        <f>IF('พ.ค.'!S12="","",'พ.ค.'!S12)</f>
        <v>/</v>
      </c>
      <c r="T12" s="35" t="str">
        <f>IF('พ.ค.'!T12="","",'พ.ค.'!T12)</f>
        <v/>
      </c>
      <c r="U12" s="35" t="str">
        <f>IF('พ.ค.'!U12="","",'พ.ค.'!U12)</f>
        <v/>
      </c>
      <c r="V12" s="35" t="str">
        <f>IF('พ.ค.'!V12="","",'พ.ค.'!V12)</f>
        <v>/</v>
      </c>
      <c r="W12" s="35" t="str">
        <f>IF('พ.ค.'!W12="","",'พ.ค.'!W12)</f>
        <v>/</v>
      </c>
      <c r="X12" s="35" t="str">
        <f>IF('พ.ค.'!X12="","",'พ.ค.'!X12)</f>
        <v>/</v>
      </c>
      <c r="Y12" s="35" t="str">
        <f>IF('พ.ค.'!Y12="","",'พ.ค.'!Y12)</f>
        <v>/</v>
      </c>
      <c r="Z12" s="35" t="str">
        <f>IF('พ.ค.'!Z12="","",'พ.ค.'!Z12)</f>
        <v>/</v>
      </c>
      <c r="AA12" s="35" t="str">
        <f>IF('พ.ค.'!AA12="","",'พ.ค.'!AA12)</f>
        <v/>
      </c>
      <c r="AB12" s="35" t="str">
        <f>IF('พ.ค.'!AB12="","",'พ.ค.'!AB12)</f>
        <v/>
      </c>
      <c r="AC12" s="35" t="str">
        <f>IF('พ.ค.'!AC12="","",'พ.ค.'!AC12)</f>
        <v>/</v>
      </c>
      <c r="AD12" s="35" t="str">
        <f>IF('พ.ค.'!AD12="","",'พ.ค.'!AD12)</f>
        <v>/</v>
      </c>
      <c r="AE12" s="35" t="str">
        <f>IF('พ.ค.'!AE12="","",'พ.ค.'!AE12)</f>
        <v>/</v>
      </c>
      <c r="AF12" s="35" t="str">
        <f>IF('พ.ค.'!AF12="","",'พ.ค.'!AF12)</f>
        <v>/</v>
      </c>
      <c r="AG12" s="35" t="str">
        <f>IF('พ.ค.'!AG12="","",'พ.ค.'!AG12)</f>
        <v>/</v>
      </c>
      <c r="AH12" s="35" t="str">
        <f>IF('พ.ค.'!AH12="","",'พ.ค.'!AH12)</f>
        <v/>
      </c>
      <c r="AI12" s="35">
        <f>IF('พ.ค.'!AI12="","",'พ.ค.'!AI12)</f>
        <v>11</v>
      </c>
      <c r="AJ12" s="34">
        <f t="shared" si="39"/>
        <v>9</v>
      </c>
      <c r="AK12" s="35"/>
      <c r="AL12" s="35" t="str">
        <f>IF('มิ.ย.'!D12="","",'มิ.ย.'!D12)</f>
        <v/>
      </c>
      <c r="AM12" s="35" t="str">
        <f>IF('มิ.ย.'!E12="","",'มิ.ย.'!E12)</f>
        <v/>
      </c>
      <c r="AN12" s="35" t="str">
        <f>IF('มิ.ย.'!F12="","",'มิ.ย.'!F12)</f>
        <v/>
      </c>
      <c r="AO12" s="35" t="str">
        <f>IF('มิ.ย.'!G12="","",'มิ.ย.'!G12)</f>
        <v/>
      </c>
      <c r="AP12" s="35" t="str">
        <f>IF('มิ.ย.'!H12="","",'มิ.ย.'!H12)</f>
        <v/>
      </c>
      <c r="AQ12" s="35" t="str">
        <f>IF('มิ.ย.'!I12="","",'มิ.ย.'!I12)</f>
        <v/>
      </c>
      <c r="AR12" s="35" t="str">
        <f>IF('มิ.ย.'!J12="","",'มิ.ย.'!J12)</f>
        <v/>
      </c>
      <c r="AS12" s="35" t="str">
        <f>IF('มิ.ย.'!K12="","",'มิ.ย.'!K12)</f>
        <v/>
      </c>
      <c r="AT12" s="35" t="str">
        <f>IF('มิ.ย.'!L12="","",'มิ.ย.'!L12)</f>
        <v/>
      </c>
      <c r="AU12" s="35" t="str">
        <f>IF('มิ.ย.'!M12="","",'มิ.ย.'!M12)</f>
        <v/>
      </c>
      <c r="AV12" s="35" t="str">
        <f>IF('มิ.ย.'!N12="","",'มิ.ย.'!N12)</f>
        <v/>
      </c>
      <c r="AW12" s="35" t="str">
        <f>IF('มิ.ย.'!O12="","",'มิ.ย.'!O12)</f>
        <v/>
      </c>
      <c r="AX12" s="35" t="str">
        <f>IF('มิ.ย.'!P12="","",'มิ.ย.'!P12)</f>
        <v/>
      </c>
      <c r="AY12" s="35" t="str">
        <f>IF('มิ.ย.'!Q12="","",'มิ.ย.'!Q12)</f>
        <v/>
      </c>
      <c r="AZ12" s="35" t="str">
        <f>IF('มิ.ย.'!R12="","",'มิ.ย.'!R12)</f>
        <v/>
      </c>
      <c r="BA12" s="35" t="str">
        <f>IF('มิ.ย.'!S12="","",'มิ.ย.'!S12)</f>
        <v/>
      </c>
      <c r="BB12" s="35" t="str">
        <f>IF('มิ.ย.'!T12="","",'มิ.ย.'!T12)</f>
        <v/>
      </c>
      <c r="BC12" s="35" t="str">
        <f>IF('มิ.ย.'!U12="","",'มิ.ย.'!U12)</f>
        <v/>
      </c>
      <c r="BD12" s="35" t="str">
        <f>IF('มิ.ย.'!V12="","",'มิ.ย.'!V12)</f>
        <v/>
      </c>
      <c r="BE12" s="35" t="str">
        <f>IF('มิ.ย.'!W12="","",'มิ.ย.'!W12)</f>
        <v/>
      </c>
      <c r="BF12" s="35" t="str">
        <f>IF('มิ.ย.'!X12="","",'มิ.ย.'!X12)</f>
        <v/>
      </c>
      <c r="BG12" s="35" t="str">
        <f>IF('มิ.ย.'!Y12="","",'มิ.ย.'!Y12)</f>
        <v/>
      </c>
      <c r="BH12" s="35" t="str">
        <f>IF('มิ.ย.'!Z12="","",'มิ.ย.'!Z12)</f>
        <v/>
      </c>
      <c r="BI12" s="35" t="str">
        <f>IF('มิ.ย.'!AA12="","",'มิ.ย.'!AA12)</f>
        <v/>
      </c>
      <c r="BJ12" s="35" t="str">
        <f>IF('มิ.ย.'!AB12="","",'มิ.ย.'!AB12)</f>
        <v/>
      </c>
      <c r="BK12" s="35" t="str">
        <f>IF('มิ.ย.'!AC12="","",'มิ.ย.'!AC12)</f>
        <v/>
      </c>
      <c r="BL12" s="35" t="str">
        <f>IF('มิ.ย.'!AD12="","",'มิ.ย.'!AD12)</f>
        <v/>
      </c>
      <c r="BM12" s="35" t="str">
        <f>IF('มิ.ย.'!AE12="","",'มิ.ย.'!AE12)</f>
        <v/>
      </c>
      <c r="BN12" s="35" t="str">
        <f>IF('มิ.ย.'!AF12="","",'มิ.ย.'!AF12)</f>
        <v/>
      </c>
      <c r="BO12" s="35" t="str">
        <f>IF('มิ.ย.'!AG12="","",'มิ.ย.'!AG12)</f>
        <v/>
      </c>
      <c r="BP12" s="35" t="str">
        <f>IF('มิ.ย.'!AH12="","",'มิ.ย.'!AH12)</f>
        <v/>
      </c>
      <c r="BQ12" s="35">
        <f>IF('มิ.ย.'!AI12="","",'มิ.ย.'!AI12)</f>
        <v>0</v>
      </c>
      <c r="BR12" s="34">
        <f t="shared" si="40"/>
        <v>9</v>
      </c>
      <c r="BS12" s="35"/>
      <c r="BT12" s="35" t="str">
        <f>IF('ก.ค.'!D12="","",'ก.ค.'!D12)</f>
        <v/>
      </c>
      <c r="BU12" s="35" t="str">
        <f>IF('ก.ค.'!E12="","",'ก.ค.'!E12)</f>
        <v/>
      </c>
      <c r="BV12" s="35" t="str">
        <f>IF('ก.ค.'!F12="","",'ก.ค.'!F12)</f>
        <v/>
      </c>
      <c r="BW12" s="35" t="str">
        <f>IF('ก.ค.'!G12="","",'ก.ค.'!G12)</f>
        <v/>
      </c>
      <c r="BX12" s="35" t="str">
        <f>IF('ก.ค.'!H12="","",'ก.ค.'!H12)</f>
        <v/>
      </c>
      <c r="BY12" s="35" t="str">
        <f>IF('ก.ค.'!I12="","",'ก.ค.'!I12)</f>
        <v/>
      </c>
      <c r="BZ12" s="35" t="str">
        <f>IF('ก.ค.'!J12="","",'ก.ค.'!J12)</f>
        <v/>
      </c>
      <c r="CA12" s="35" t="str">
        <f>IF('ก.ค.'!K12="","",'ก.ค.'!K12)</f>
        <v/>
      </c>
      <c r="CB12" s="35" t="str">
        <f>IF('ก.ค.'!L12="","",'ก.ค.'!L12)</f>
        <v/>
      </c>
      <c r="CC12" s="35" t="str">
        <f>IF('ก.ค.'!M12="","",'ก.ค.'!M12)</f>
        <v/>
      </c>
      <c r="CD12" s="35" t="str">
        <f>IF('ก.ค.'!N12="","",'ก.ค.'!N12)</f>
        <v/>
      </c>
      <c r="CE12" s="35" t="str">
        <f>IF('ก.ค.'!O12="","",'ก.ค.'!O12)</f>
        <v/>
      </c>
      <c r="CF12" s="35" t="str">
        <f>IF('ก.ค.'!P12="","",'ก.ค.'!P12)</f>
        <v/>
      </c>
      <c r="CG12" s="35" t="str">
        <f>IF('ก.ค.'!Q12="","",'ก.ค.'!Q12)</f>
        <v/>
      </c>
      <c r="CH12" s="35" t="str">
        <f>IF('ก.ค.'!R12="","",'ก.ค.'!R12)</f>
        <v/>
      </c>
      <c r="CI12" s="35" t="str">
        <f>IF('ก.ค.'!S12="","",'ก.ค.'!S12)</f>
        <v/>
      </c>
      <c r="CJ12" s="35" t="str">
        <f>IF('ก.ค.'!T12="","",'ก.ค.'!T12)</f>
        <v/>
      </c>
      <c r="CK12" s="35" t="str">
        <f>IF('ก.ค.'!U12="","",'ก.ค.'!U12)</f>
        <v/>
      </c>
      <c r="CL12" s="35" t="str">
        <f>IF('ก.ค.'!V12="","",'ก.ค.'!V12)</f>
        <v/>
      </c>
      <c r="CM12" s="35" t="str">
        <f>IF('ก.ค.'!W12="","",'ก.ค.'!W12)</f>
        <v/>
      </c>
      <c r="CN12" s="35" t="str">
        <f>IF('ก.ค.'!X12="","",'ก.ค.'!X12)</f>
        <v/>
      </c>
      <c r="CO12" s="35" t="str">
        <f>IF('ก.ค.'!Y12="","",'ก.ค.'!Y12)</f>
        <v/>
      </c>
      <c r="CP12" s="35" t="str">
        <f>IF('ก.ค.'!Z12="","",'ก.ค.'!Z12)</f>
        <v/>
      </c>
      <c r="CQ12" s="35" t="str">
        <f>IF('ก.ค.'!AA12="","",'ก.ค.'!AA12)</f>
        <v/>
      </c>
      <c r="CR12" s="35" t="str">
        <f>IF('ก.ค.'!AB12="","",'ก.ค.'!AB12)</f>
        <v/>
      </c>
      <c r="CS12" s="35" t="str">
        <f>IF('ก.ค.'!AC12="","",'ก.ค.'!AC12)</f>
        <v/>
      </c>
      <c r="CT12" s="35" t="str">
        <f>IF('ก.ค.'!AD12="","",'ก.ค.'!AD12)</f>
        <v/>
      </c>
      <c r="CU12" s="35" t="str">
        <f>IF('ก.ค.'!AE12="","",'ก.ค.'!AE12)</f>
        <v/>
      </c>
      <c r="CV12" s="35" t="str">
        <f>IF('ก.ค.'!AF12="","",'ก.ค.'!AF12)</f>
        <v/>
      </c>
      <c r="CW12" s="35" t="str">
        <f>IF('ก.ค.'!AG12="","",'ก.ค.'!AG12)</f>
        <v/>
      </c>
      <c r="CX12" s="35" t="str">
        <f>IF('ก.ค.'!AH12="","",'ก.ค.'!AH12)</f>
        <v/>
      </c>
      <c r="CY12" s="35">
        <f>IF('ก.ค.'!AI12="","",'ก.ค.'!AI12)</f>
        <v>0</v>
      </c>
      <c r="CZ12" s="34">
        <f t="shared" si="41"/>
        <v>9</v>
      </c>
      <c r="DA12" s="35"/>
      <c r="DB12" s="35" t="str">
        <f>IF('ส.ค.'!D12="","",'ส.ค.'!D12)</f>
        <v/>
      </c>
      <c r="DC12" s="35" t="str">
        <f>IF('ส.ค.'!E12="","",'ส.ค.'!E12)</f>
        <v/>
      </c>
      <c r="DD12" s="35" t="str">
        <f>IF('ส.ค.'!F12="","",'ส.ค.'!F12)</f>
        <v/>
      </c>
      <c r="DE12" s="35" t="str">
        <f>IF('ส.ค.'!G12="","",'ส.ค.'!G12)</f>
        <v/>
      </c>
      <c r="DF12" s="35" t="str">
        <f>IF('ส.ค.'!H12="","",'ส.ค.'!H12)</f>
        <v/>
      </c>
      <c r="DG12" s="35" t="str">
        <f>IF('ส.ค.'!I12="","",'ส.ค.'!I12)</f>
        <v/>
      </c>
      <c r="DH12" s="35" t="str">
        <f>IF('ส.ค.'!J12="","",'ส.ค.'!J12)</f>
        <v/>
      </c>
      <c r="DI12" s="35" t="str">
        <f>IF('ส.ค.'!K12="","",'ส.ค.'!K12)</f>
        <v/>
      </c>
      <c r="DJ12" s="35" t="str">
        <f>IF('ส.ค.'!L12="","",'ส.ค.'!L12)</f>
        <v/>
      </c>
      <c r="DK12" s="35" t="str">
        <f>IF('ส.ค.'!M12="","",'ส.ค.'!M12)</f>
        <v/>
      </c>
      <c r="DL12" s="35" t="str">
        <f>IF('ส.ค.'!N12="","",'ส.ค.'!N12)</f>
        <v/>
      </c>
      <c r="DM12" s="35" t="str">
        <f>IF('ส.ค.'!O12="","",'ส.ค.'!O12)</f>
        <v/>
      </c>
      <c r="DN12" s="35" t="str">
        <f>IF('ส.ค.'!P12="","",'ส.ค.'!P12)</f>
        <v/>
      </c>
      <c r="DO12" s="35" t="str">
        <f>IF('ส.ค.'!Q12="","",'ส.ค.'!Q12)</f>
        <v/>
      </c>
      <c r="DP12" s="35" t="str">
        <f>IF('ส.ค.'!R12="","",'ส.ค.'!R12)</f>
        <v/>
      </c>
      <c r="DQ12" s="35" t="str">
        <f>IF('ส.ค.'!S12="","",'ส.ค.'!S12)</f>
        <v/>
      </c>
      <c r="DR12" s="35" t="str">
        <f>IF('ส.ค.'!T12="","",'ส.ค.'!T12)</f>
        <v/>
      </c>
      <c r="DS12" s="35" t="str">
        <f>IF('ส.ค.'!U12="","",'ส.ค.'!U12)</f>
        <v/>
      </c>
      <c r="DT12" s="35" t="str">
        <f>IF('ส.ค.'!V12="","",'ส.ค.'!V12)</f>
        <v/>
      </c>
      <c r="DU12" s="35" t="str">
        <f>IF('ส.ค.'!W12="","",'ส.ค.'!W12)</f>
        <v/>
      </c>
      <c r="DV12" s="35" t="str">
        <f>IF('ส.ค.'!X12="","",'ส.ค.'!X12)</f>
        <v/>
      </c>
      <c r="DW12" s="35" t="str">
        <f>IF('ส.ค.'!Y12="","",'ส.ค.'!Y12)</f>
        <v/>
      </c>
      <c r="DX12" s="35" t="str">
        <f>IF('ส.ค.'!Z12="","",'ส.ค.'!Z12)</f>
        <v/>
      </c>
      <c r="DY12" s="35" t="str">
        <f>IF('ส.ค.'!AA12="","",'ส.ค.'!AA12)</f>
        <v/>
      </c>
      <c r="DZ12" s="35" t="str">
        <f>IF('ส.ค.'!AB12="","",'ส.ค.'!AB12)</f>
        <v/>
      </c>
      <c r="EA12" s="35" t="str">
        <f>IF('ส.ค.'!AC12="","",'ส.ค.'!AC12)</f>
        <v/>
      </c>
      <c r="EB12" s="35" t="str">
        <f>IF('ส.ค.'!AD12="","",'ส.ค.'!AD12)</f>
        <v/>
      </c>
      <c r="EC12" s="35" t="str">
        <f>IF('ส.ค.'!AE12="","",'ส.ค.'!AE12)</f>
        <v/>
      </c>
      <c r="ED12" s="35" t="str">
        <f>IF('ส.ค.'!AF12="","",'ส.ค.'!AF12)</f>
        <v/>
      </c>
      <c r="EE12" s="35" t="str">
        <f>IF('ส.ค.'!AG12="","",'ส.ค.'!AG12)</f>
        <v/>
      </c>
      <c r="EF12" s="35" t="str">
        <f>IF('ส.ค.'!AH12="","",'ส.ค.'!AH12)</f>
        <v/>
      </c>
      <c r="EG12" s="35">
        <f>IF('ส.ค.'!AI12="","",'ส.ค.'!AI12)</f>
        <v>0</v>
      </c>
      <c r="EH12" s="34">
        <f t="shared" si="42"/>
        <v>9</v>
      </c>
      <c r="EI12" s="35"/>
      <c r="EJ12" s="35" t="str">
        <f>IF('ก.ย.'!D12="","",'ก.ย.'!D12)</f>
        <v/>
      </c>
      <c r="EK12" s="35" t="str">
        <f>IF('ก.ย.'!E12="","",'ก.ย.'!E12)</f>
        <v/>
      </c>
      <c r="EL12" s="35" t="str">
        <f>IF('ก.ย.'!F12="","",'ก.ย.'!F12)</f>
        <v/>
      </c>
      <c r="EM12" s="35" t="str">
        <f>IF('ก.ย.'!G12="","",'ก.ย.'!G12)</f>
        <v/>
      </c>
      <c r="EN12" s="35" t="str">
        <f>IF('ก.ย.'!H12="","",'ก.ย.'!H12)</f>
        <v/>
      </c>
      <c r="EO12" s="35" t="str">
        <f>IF('ก.ย.'!I12="","",'ก.ย.'!I12)</f>
        <v/>
      </c>
      <c r="EP12" s="35" t="str">
        <f>IF('ก.ย.'!J12="","",'ก.ย.'!J12)</f>
        <v/>
      </c>
      <c r="EQ12" s="35" t="str">
        <f>IF('ก.ย.'!K12="","",'ก.ย.'!K12)</f>
        <v/>
      </c>
      <c r="ER12" s="35" t="str">
        <f>IF('ก.ย.'!L12="","",'ก.ย.'!L12)</f>
        <v/>
      </c>
      <c r="ES12" s="35" t="str">
        <f>IF('ก.ย.'!M12="","",'ก.ย.'!M12)</f>
        <v/>
      </c>
      <c r="ET12" s="35" t="str">
        <f>IF('ก.ย.'!N12="","",'ก.ย.'!N12)</f>
        <v/>
      </c>
      <c r="EU12" s="35" t="str">
        <f>IF('ก.ย.'!O12="","",'ก.ย.'!O12)</f>
        <v/>
      </c>
      <c r="EV12" s="35" t="str">
        <f>IF('ก.ย.'!P12="","",'ก.ย.'!P12)</f>
        <v/>
      </c>
      <c r="EW12" s="35" t="str">
        <f>IF('ก.ย.'!Q12="","",'ก.ย.'!Q12)</f>
        <v/>
      </c>
      <c r="EX12" s="35" t="str">
        <f>IF('ก.ย.'!R12="","",'ก.ย.'!R12)</f>
        <v/>
      </c>
      <c r="EY12" s="35" t="str">
        <f>IF('ก.ย.'!S12="","",'ก.ย.'!S12)</f>
        <v/>
      </c>
      <c r="EZ12" s="35" t="str">
        <f>IF('ก.ย.'!T12="","",'ก.ย.'!T12)</f>
        <v/>
      </c>
      <c r="FA12" s="35" t="str">
        <f>IF('ก.ย.'!U12="","",'ก.ย.'!U12)</f>
        <v/>
      </c>
      <c r="FB12" s="35" t="str">
        <f>IF('ก.ย.'!V12="","",'ก.ย.'!V12)</f>
        <v/>
      </c>
      <c r="FC12" s="35" t="str">
        <f>IF('ก.ย.'!W12="","",'ก.ย.'!W12)</f>
        <v/>
      </c>
      <c r="FD12" s="35" t="str">
        <f>IF('ก.ย.'!X12="","",'ก.ย.'!X12)</f>
        <v/>
      </c>
      <c r="FE12" s="35" t="str">
        <f>IF('ก.ย.'!Y12="","",'ก.ย.'!Y12)</f>
        <v/>
      </c>
      <c r="FF12" s="35" t="str">
        <f>IF('ก.ย.'!Z12="","",'ก.ย.'!Z12)</f>
        <v/>
      </c>
      <c r="FG12" s="35" t="str">
        <f>IF('ก.ย.'!AA12="","",'ก.ย.'!AA12)</f>
        <v/>
      </c>
      <c r="FH12" s="35" t="str">
        <f>IF('ก.ย.'!AB12="","",'ก.ย.'!AB12)</f>
        <v/>
      </c>
      <c r="FI12" s="35" t="str">
        <f>IF('ก.ย.'!AC12="","",'ก.ย.'!AC12)</f>
        <v/>
      </c>
      <c r="FJ12" s="35" t="str">
        <f>IF('ก.ย.'!AD12="","",'ก.ย.'!AD12)</f>
        <v/>
      </c>
      <c r="FK12" s="35" t="str">
        <f>IF('ก.ย.'!AE12="","",'ก.ย.'!AE12)</f>
        <v/>
      </c>
      <c r="FL12" s="35" t="str">
        <f>IF('ก.ย.'!AF12="","",'ก.ย.'!AF12)</f>
        <v/>
      </c>
      <c r="FM12" s="35" t="str">
        <f>IF('ก.ย.'!AG12="","",'ก.ย.'!AG12)</f>
        <v/>
      </c>
      <c r="FN12" s="35" t="str">
        <f>IF('ก.ย.'!AH12="","",'ก.ย.'!AH12)</f>
        <v/>
      </c>
      <c r="FO12" s="35">
        <f>IF('ก.ย.'!AI12="","",'ก.ย.'!AI12)</f>
        <v>0</v>
      </c>
      <c r="FP12" s="34">
        <f t="shared" si="43"/>
        <v>9</v>
      </c>
      <c r="FQ12" s="35"/>
      <c r="FR12" s="35" t="str">
        <f>IF('ต.ค. ภ.1'!D12="","",'ต.ค. ภ.1'!D12)</f>
        <v/>
      </c>
      <c r="FS12" s="35" t="str">
        <f>IF('ต.ค. ภ.1'!E12="","",'ต.ค. ภ.1'!E12)</f>
        <v/>
      </c>
      <c r="FT12" s="35" t="str">
        <f>IF('ต.ค. ภ.1'!F12="","",'ต.ค. ภ.1'!F12)</f>
        <v/>
      </c>
      <c r="FU12" s="35" t="str">
        <f>IF('ต.ค. ภ.1'!G12="","",'ต.ค. ภ.1'!G12)</f>
        <v/>
      </c>
      <c r="FV12" s="35" t="str">
        <f>IF('ต.ค. ภ.1'!H12="","",'ต.ค. ภ.1'!H12)</f>
        <v/>
      </c>
      <c r="FW12" s="35" t="str">
        <f>IF('ต.ค. ภ.1'!I12="","",'ต.ค. ภ.1'!I12)</f>
        <v/>
      </c>
      <c r="FX12" s="35" t="str">
        <f>IF('ต.ค. ภ.1'!J12="","",'ต.ค. ภ.1'!J12)</f>
        <v/>
      </c>
      <c r="FY12" s="35" t="str">
        <f>IF('ต.ค. ภ.1'!K12="","",'ต.ค. ภ.1'!K12)</f>
        <v/>
      </c>
      <c r="FZ12" s="35" t="str">
        <f>IF('ต.ค. ภ.1'!L12="","",'ต.ค. ภ.1'!L12)</f>
        <v/>
      </c>
      <c r="GA12" s="35" t="str">
        <f>IF('ต.ค. ภ.1'!M12="","",'ต.ค. ภ.1'!M12)</f>
        <v/>
      </c>
      <c r="GB12" s="35" t="str">
        <f>IF('ต.ค. ภ.1'!N12="","",'ต.ค. ภ.1'!N12)</f>
        <v/>
      </c>
      <c r="GC12" s="35" t="str">
        <f>IF('ต.ค. ภ.1'!O12="","",'ต.ค. ภ.1'!O12)</f>
        <v/>
      </c>
      <c r="GD12" s="35" t="str">
        <f>IF('ต.ค. ภ.1'!P12="","",'ต.ค. ภ.1'!P12)</f>
        <v/>
      </c>
      <c r="GE12" s="35" t="str">
        <f>IF('ต.ค. ภ.1'!Q12="","",'ต.ค. ภ.1'!Q12)</f>
        <v/>
      </c>
      <c r="GF12" s="35" t="str">
        <f>IF('ต.ค. ภ.1'!R12="","",'ต.ค. ภ.1'!R12)</f>
        <v/>
      </c>
      <c r="GG12" s="35" t="str">
        <f>IF('ต.ค. ภ.1'!S12="","",'ต.ค. ภ.1'!S12)</f>
        <v/>
      </c>
      <c r="GH12" s="35" t="str">
        <f>IF('ต.ค. ภ.1'!T12="","",'ต.ค. ภ.1'!T12)</f>
        <v/>
      </c>
      <c r="GI12" s="35" t="str">
        <f>IF('ต.ค. ภ.1'!U12="","",'ต.ค. ภ.1'!U12)</f>
        <v/>
      </c>
      <c r="GJ12" s="35" t="str">
        <f>IF('ต.ค. ภ.1'!V12="","",'ต.ค. ภ.1'!V12)</f>
        <v/>
      </c>
      <c r="GK12" s="35" t="str">
        <f>IF('ต.ค. ภ.1'!W12="","",'ต.ค. ภ.1'!W12)</f>
        <v/>
      </c>
      <c r="GL12" s="35" t="str">
        <f>IF('ต.ค. ภ.1'!X12="","",'ต.ค. ภ.1'!X12)</f>
        <v/>
      </c>
      <c r="GM12" s="35" t="str">
        <f>IF('ต.ค. ภ.1'!Y12="","",'ต.ค. ภ.1'!Y12)</f>
        <v/>
      </c>
      <c r="GN12" s="35" t="str">
        <f>IF('ต.ค. ภ.1'!Z12="","",'ต.ค. ภ.1'!Z12)</f>
        <v/>
      </c>
      <c r="GO12" s="35" t="str">
        <f>IF('ต.ค. ภ.1'!AA12="","",'ต.ค. ภ.1'!AA12)</f>
        <v/>
      </c>
      <c r="GP12" s="35" t="str">
        <f>IF('ต.ค. ภ.1'!AB12="","",'ต.ค. ภ.1'!AB12)</f>
        <v/>
      </c>
      <c r="GQ12" s="35" t="str">
        <f>IF('ต.ค. ภ.1'!AC12="","",'ต.ค. ภ.1'!AC12)</f>
        <v/>
      </c>
      <c r="GR12" s="35" t="str">
        <f>IF('ต.ค. ภ.1'!AD12="","",'ต.ค. ภ.1'!AD12)</f>
        <v/>
      </c>
      <c r="GS12" s="35" t="str">
        <f>IF('ต.ค. ภ.1'!AE12="","",'ต.ค. ภ.1'!AE12)</f>
        <v/>
      </c>
      <c r="GT12" s="35" t="str">
        <f>IF('ต.ค. ภ.1'!AF12="","",'ต.ค. ภ.1'!AF12)</f>
        <v/>
      </c>
      <c r="GU12" s="35" t="str">
        <f>IF('ต.ค. ภ.1'!AG12="","",'ต.ค. ภ.1'!AG12)</f>
        <v/>
      </c>
      <c r="GV12" s="35" t="str">
        <f>IF('ต.ค. ภ.1'!AH12="","",'ต.ค. ภ.1'!AH12)</f>
        <v/>
      </c>
      <c r="GW12" s="35">
        <f>IF('ต.ค. ภ.1'!AI12="","",'ต.ค. ภ.1'!AI12)</f>
        <v>0</v>
      </c>
      <c r="GX12" s="34">
        <f t="shared" si="44"/>
        <v>9</v>
      </c>
      <c r="GY12" s="35"/>
      <c r="GZ12" s="35" t="str">
        <f>IF('ต.ค. ภ.2'!D12="","",'ต.ค. ภ.2'!D12)</f>
        <v/>
      </c>
      <c r="HA12" s="35" t="str">
        <f>IF('ต.ค. ภ.2'!E12="","",'ต.ค. ภ.2'!E12)</f>
        <v/>
      </c>
      <c r="HB12" s="35" t="str">
        <f>IF('ต.ค. ภ.2'!F12="","",'ต.ค. ภ.2'!F12)</f>
        <v/>
      </c>
      <c r="HC12" s="35" t="str">
        <f>IF('ต.ค. ภ.2'!G12="","",'ต.ค. ภ.2'!G12)</f>
        <v/>
      </c>
      <c r="HD12" s="35" t="str">
        <f>IF('ต.ค. ภ.2'!H12="","",'ต.ค. ภ.2'!H12)</f>
        <v/>
      </c>
      <c r="HE12" s="35" t="str">
        <f>IF('ต.ค. ภ.2'!I12="","",'ต.ค. ภ.2'!I12)</f>
        <v/>
      </c>
      <c r="HF12" s="35" t="str">
        <f>IF('ต.ค. ภ.2'!J12="","",'ต.ค. ภ.2'!J12)</f>
        <v/>
      </c>
      <c r="HG12" s="35" t="str">
        <f>IF('ต.ค. ภ.2'!K12="","",'ต.ค. ภ.2'!K12)</f>
        <v/>
      </c>
      <c r="HH12" s="35" t="str">
        <f>IF('ต.ค. ภ.2'!L12="","",'ต.ค. ภ.2'!L12)</f>
        <v/>
      </c>
      <c r="HI12" s="35" t="str">
        <f>IF('ต.ค. ภ.2'!M12="","",'ต.ค. ภ.2'!M12)</f>
        <v/>
      </c>
      <c r="HJ12" s="35" t="str">
        <f>IF('ต.ค. ภ.2'!N12="","",'ต.ค. ภ.2'!N12)</f>
        <v/>
      </c>
      <c r="HK12" s="35" t="str">
        <f>IF('ต.ค. ภ.2'!O12="","",'ต.ค. ภ.2'!O12)</f>
        <v/>
      </c>
      <c r="HL12" s="35" t="str">
        <f>IF('ต.ค. ภ.2'!P12="","",'ต.ค. ภ.2'!P12)</f>
        <v/>
      </c>
      <c r="HM12" s="35" t="str">
        <f>IF('ต.ค. ภ.2'!Q12="","",'ต.ค. ภ.2'!Q12)</f>
        <v/>
      </c>
      <c r="HN12" s="35" t="str">
        <f>IF('ต.ค. ภ.2'!R12="","",'ต.ค. ภ.2'!R12)</f>
        <v/>
      </c>
      <c r="HO12" s="35" t="str">
        <f>IF('ต.ค. ภ.2'!S12="","",'ต.ค. ภ.2'!S12)</f>
        <v/>
      </c>
      <c r="HP12" s="35" t="str">
        <f>IF('ต.ค. ภ.2'!T12="","",'ต.ค. ภ.2'!T12)</f>
        <v/>
      </c>
      <c r="HQ12" s="35" t="str">
        <f>IF('ต.ค. ภ.2'!U12="","",'ต.ค. ภ.2'!U12)</f>
        <v/>
      </c>
      <c r="HR12" s="35" t="str">
        <f>IF('ต.ค. ภ.2'!V12="","",'ต.ค. ภ.2'!V12)</f>
        <v/>
      </c>
      <c r="HS12" s="35" t="str">
        <f>IF('ต.ค. ภ.2'!W12="","",'ต.ค. ภ.2'!W12)</f>
        <v/>
      </c>
      <c r="HT12" s="35" t="str">
        <f>IF('ต.ค. ภ.2'!X12="","",'ต.ค. ภ.2'!X12)</f>
        <v/>
      </c>
      <c r="HU12" s="35" t="str">
        <f>IF('ต.ค. ภ.2'!Y12="","",'ต.ค. ภ.2'!Y12)</f>
        <v/>
      </c>
      <c r="HV12" s="35" t="str">
        <f>IF('ต.ค. ภ.2'!Z12="","",'ต.ค. ภ.2'!Z12)</f>
        <v/>
      </c>
      <c r="HW12" s="35" t="str">
        <f>IF('ต.ค. ภ.2'!AA12="","",'ต.ค. ภ.2'!AA12)</f>
        <v/>
      </c>
      <c r="HX12" s="35" t="str">
        <f>IF('ต.ค. ภ.2'!AB12="","",'ต.ค. ภ.2'!AB12)</f>
        <v/>
      </c>
      <c r="HY12" s="35" t="str">
        <f>IF('ต.ค. ภ.2'!AC12="","",'ต.ค. ภ.2'!AC12)</f>
        <v/>
      </c>
      <c r="HZ12" s="35" t="str">
        <f>IF('ต.ค. ภ.2'!AD12="","",'ต.ค. ภ.2'!AD12)</f>
        <v/>
      </c>
      <c r="IA12" s="35" t="str">
        <f>IF('ต.ค. ภ.2'!AE12="","",'ต.ค. ภ.2'!AE12)</f>
        <v/>
      </c>
      <c r="IB12" s="35" t="str">
        <f>IF('ต.ค. ภ.2'!AF12="","",'ต.ค. ภ.2'!AF12)</f>
        <v/>
      </c>
      <c r="IC12" s="35" t="str">
        <f>IF('ต.ค. ภ.2'!AG12="","",'ต.ค. ภ.2'!AG12)</f>
        <v/>
      </c>
      <c r="ID12" s="35" t="str">
        <f>IF('ต.ค. ภ.2'!AH12="","",'ต.ค. ภ.2'!AH12)</f>
        <v/>
      </c>
      <c r="IE12" s="35">
        <f>IF('ต.ค. ภ.2'!AI12="","",'ต.ค. ภ.2'!AI12)</f>
        <v>0</v>
      </c>
      <c r="IF12" s="34">
        <f t="shared" si="45"/>
        <v>9</v>
      </c>
      <c r="IG12" s="35"/>
      <c r="IH12" s="35" t="str">
        <f>IF('พ.ย.'!D12="","",'พ.ย.'!D12)</f>
        <v/>
      </c>
      <c r="II12" s="35" t="str">
        <f>IF('พ.ย.'!E12="","",'พ.ย.'!E12)</f>
        <v/>
      </c>
      <c r="IJ12" s="35" t="str">
        <f>IF('พ.ย.'!F12="","",'พ.ย.'!F12)</f>
        <v/>
      </c>
      <c r="IK12" s="35" t="str">
        <f>IF('พ.ย.'!G12="","",'พ.ย.'!G12)</f>
        <v/>
      </c>
      <c r="IL12" s="35" t="str">
        <f>IF('พ.ย.'!H12="","",'พ.ย.'!H12)</f>
        <v/>
      </c>
      <c r="IM12" s="35" t="str">
        <f>IF('พ.ย.'!I12="","",'พ.ย.'!I12)</f>
        <v/>
      </c>
      <c r="IN12" s="35" t="str">
        <f>IF('พ.ย.'!J12="","",'พ.ย.'!J12)</f>
        <v/>
      </c>
      <c r="IO12" s="35" t="str">
        <f>IF('พ.ย.'!K12="","",'พ.ย.'!K12)</f>
        <v/>
      </c>
      <c r="IP12" s="35" t="str">
        <f>IF('พ.ย.'!L12="","",'พ.ย.'!L12)</f>
        <v/>
      </c>
      <c r="IQ12" s="35" t="str">
        <f>IF('พ.ย.'!M12="","",'พ.ย.'!M12)</f>
        <v/>
      </c>
      <c r="IR12" s="35" t="str">
        <f>IF('พ.ย.'!N12="","",'พ.ย.'!N12)</f>
        <v/>
      </c>
      <c r="IS12" s="35" t="str">
        <f>IF('พ.ย.'!O12="","",'พ.ย.'!O12)</f>
        <v/>
      </c>
      <c r="IT12" s="35" t="str">
        <f>IF('พ.ย.'!P12="","",'พ.ย.'!P12)</f>
        <v/>
      </c>
      <c r="IU12" s="35" t="str">
        <f>IF('พ.ย.'!Q12="","",'พ.ย.'!Q12)</f>
        <v/>
      </c>
      <c r="IV12" s="35" t="str">
        <f>IF('พ.ย.'!R12="","",'พ.ย.'!R12)</f>
        <v/>
      </c>
      <c r="IW12" s="35" t="str">
        <f>IF('พ.ย.'!S12="","",'พ.ย.'!S12)</f>
        <v/>
      </c>
      <c r="IX12" s="35" t="str">
        <f>IF('พ.ย.'!T12="","",'พ.ย.'!T12)</f>
        <v/>
      </c>
      <c r="IY12" s="35" t="str">
        <f>IF('พ.ย.'!U12="","",'พ.ย.'!U12)</f>
        <v/>
      </c>
      <c r="IZ12" s="35" t="str">
        <f>IF('พ.ย.'!V12="","",'พ.ย.'!V12)</f>
        <v/>
      </c>
      <c r="JA12" s="35" t="str">
        <f>IF('พ.ย.'!W12="","",'พ.ย.'!W12)</f>
        <v/>
      </c>
      <c r="JB12" s="35" t="str">
        <f>IF('พ.ย.'!X12="","",'พ.ย.'!X12)</f>
        <v/>
      </c>
      <c r="JC12" s="35" t="str">
        <f>IF('พ.ย.'!Y12="","",'พ.ย.'!Y12)</f>
        <v/>
      </c>
      <c r="JD12" s="35" t="str">
        <f>IF('พ.ย.'!Z12="","",'พ.ย.'!Z12)</f>
        <v/>
      </c>
      <c r="JE12" s="35" t="str">
        <f>IF('พ.ย.'!AA12="","",'พ.ย.'!AA12)</f>
        <v/>
      </c>
      <c r="JF12" s="35" t="str">
        <f>IF('พ.ย.'!AB12="","",'พ.ย.'!AB12)</f>
        <v/>
      </c>
      <c r="JG12" s="35" t="str">
        <f>IF('พ.ย.'!AC12="","",'พ.ย.'!AC12)</f>
        <v/>
      </c>
      <c r="JH12" s="35" t="str">
        <f>IF('พ.ย.'!AD12="","",'พ.ย.'!AD12)</f>
        <v/>
      </c>
      <c r="JI12" s="35" t="str">
        <f>IF('พ.ย.'!AE12="","",'พ.ย.'!AE12)</f>
        <v/>
      </c>
      <c r="JJ12" s="35" t="str">
        <f>IF('พ.ย.'!AF12="","",'พ.ย.'!AF12)</f>
        <v/>
      </c>
      <c r="JK12" s="35" t="str">
        <f>IF('พ.ย.'!AG12="","",'พ.ย.'!AG12)</f>
        <v/>
      </c>
      <c r="JL12" s="35" t="str">
        <f>IF('พ.ย.'!AH12="","",'พ.ย.'!AH12)</f>
        <v/>
      </c>
      <c r="JM12" s="35">
        <f>IF('พ.ย.'!AI12="","",'พ.ย.'!AI12)</f>
        <v>0</v>
      </c>
      <c r="JN12" s="34">
        <f t="shared" si="46"/>
        <v>9</v>
      </c>
      <c r="JO12" s="35"/>
      <c r="JP12" s="35" t="str">
        <f>IF('ธ.ค.'!D12="","",'ธ.ค.'!D12)</f>
        <v/>
      </c>
      <c r="JQ12" s="35" t="str">
        <f>IF('ธ.ค.'!E12="","",'ธ.ค.'!E12)</f>
        <v/>
      </c>
      <c r="JR12" s="35" t="str">
        <f>IF('ธ.ค.'!F12="","",'ธ.ค.'!F12)</f>
        <v/>
      </c>
      <c r="JS12" s="35" t="str">
        <f>IF('ธ.ค.'!G12="","",'ธ.ค.'!G12)</f>
        <v/>
      </c>
      <c r="JT12" s="35" t="str">
        <f>IF('ธ.ค.'!H12="","",'ธ.ค.'!H12)</f>
        <v/>
      </c>
      <c r="JU12" s="35" t="str">
        <f>IF('ธ.ค.'!I12="","",'ธ.ค.'!I12)</f>
        <v/>
      </c>
      <c r="JV12" s="35" t="str">
        <f>IF('ธ.ค.'!J12="","",'ธ.ค.'!J12)</f>
        <v/>
      </c>
      <c r="JW12" s="35" t="str">
        <f>IF('ธ.ค.'!K12="","",'ธ.ค.'!K12)</f>
        <v/>
      </c>
      <c r="JX12" s="35" t="str">
        <f>IF('ธ.ค.'!L12="","",'ธ.ค.'!L12)</f>
        <v/>
      </c>
      <c r="JY12" s="35" t="str">
        <f>IF('ธ.ค.'!M12="","",'ธ.ค.'!M12)</f>
        <v/>
      </c>
      <c r="JZ12" s="35" t="str">
        <f>IF('ธ.ค.'!N12="","",'ธ.ค.'!N12)</f>
        <v/>
      </c>
      <c r="KA12" s="35" t="str">
        <f>IF('ธ.ค.'!O12="","",'ธ.ค.'!O12)</f>
        <v/>
      </c>
      <c r="KB12" s="35" t="str">
        <f>IF('ธ.ค.'!P12="","",'ธ.ค.'!P12)</f>
        <v/>
      </c>
      <c r="KC12" s="35" t="str">
        <f>IF('ธ.ค.'!Q12="","",'ธ.ค.'!Q12)</f>
        <v/>
      </c>
      <c r="KD12" s="35" t="str">
        <f>IF('ธ.ค.'!R12="","",'ธ.ค.'!R12)</f>
        <v/>
      </c>
      <c r="KE12" s="35" t="str">
        <f>IF('ธ.ค.'!S12="","",'ธ.ค.'!S12)</f>
        <v/>
      </c>
      <c r="KF12" s="35" t="str">
        <f>IF('ธ.ค.'!T12="","",'ธ.ค.'!T12)</f>
        <v/>
      </c>
      <c r="KG12" s="35" t="str">
        <f>IF('ธ.ค.'!U12="","",'ธ.ค.'!U12)</f>
        <v/>
      </c>
      <c r="KH12" s="35" t="str">
        <f>IF('ธ.ค.'!V12="","",'ธ.ค.'!V12)</f>
        <v/>
      </c>
      <c r="KI12" s="35" t="str">
        <f>IF('ธ.ค.'!W12="","",'ธ.ค.'!W12)</f>
        <v/>
      </c>
      <c r="KJ12" s="35" t="str">
        <f>IF('ธ.ค.'!X12="","",'ธ.ค.'!X12)</f>
        <v/>
      </c>
      <c r="KK12" s="35" t="str">
        <f>IF('ธ.ค.'!Y12="","",'ธ.ค.'!Y12)</f>
        <v/>
      </c>
      <c r="KL12" s="35" t="str">
        <f>IF('ธ.ค.'!Z12="","",'ธ.ค.'!Z12)</f>
        <v/>
      </c>
      <c r="KM12" s="35" t="str">
        <f>IF('ธ.ค.'!AA12="","",'ธ.ค.'!AA12)</f>
        <v/>
      </c>
      <c r="KN12" s="35" t="str">
        <f>IF('ธ.ค.'!AB12="","",'ธ.ค.'!AB12)</f>
        <v/>
      </c>
      <c r="KO12" s="35" t="str">
        <f>IF('ธ.ค.'!AC12="","",'ธ.ค.'!AC12)</f>
        <v/>
      </c>
      <c r="KP12" s="35" t="str">
        <f>IF('ธ.ค.'!AD12="","",'ธ.ค.'!AD12)</f>
        <v/>
      </c>
      <c r="KQ12" s="35" t="str">
        <f>IF('ธ.ค.'!AE12="","",'ธ.ค.'!AE12)</f>
        <v/>
      </c>
      <c r="KR12" s="35" t="str">
        <f>IF('ธ.ค.'!AF12="","",'ธ.ค.'!AF12)</f>
        <v/>
      </c>
      <c r="KS12" s="35" t="str">
        <f>IF('ธ.ค.'!AG12="","",'ธ.ค.'!AG12)</f>
        <v/>
      </c>
      <c r="KT12" s="35" t="str">
        <f>IF('ธ.ค.'!AH12="","",'ธ.ค.'!AH12)</f>
        <v/>
      </c>
      <c r="KU12" s="35">
        <f>IF('ธ.ค.'!AI12="","",'ธ.ค.'!AI12)</f>
        <v>0</v>
      </c>
      <c r="KV12" s="34">
        <f t="shared" si="47"/>
        <v>9</v>
      </c>
      <c r="KW12" s="35"/>
      <c r="KX12" s="35" t="str">
        <f>IF('ม.ค.'!D12="","",'ม.ค.'!D12)</f>
        <v/>
      </c>
      <c r="KY12" s="35" t="str">
        <f>IF('ม.ค.'!E12="","",'ม.ค.'!E12)</f>
        <v/>
      </c>
      <c r="KZ12" s="35" t="str">
        <f>IF('ม.ค.'!F12="","",'ม.ค.'!F12)</f>
        <v/>
      </c>
      <c r="LA12" s="35" t="str">
        <f>IF('ม.ค.'!G12="","",'ม.ค.'!G12)</f>
        <v/>
      </c>
      <c r="LB12" s="35" t="str">
        <f>IF('ม.ค.'!H12="","",'ม.ค.'!H12)</f>
        <v/>
      </c>
      <c r="LC12" s="35" t="str">
        <f>IF('ม.ค.'!I12="","",'ม.ค.'!I12)</f>
        <v/>
      </c>
      <c r="LD12" s="35" t="str">
        <f>IF('ม.ค.'!J12="","",'ม.ค.'!J12)</f>
        <v/>
      </c>
      <c r="LE12" s="35" t="str">
        <f>IF('ม.ค.'!K12="","",'ม.ค.'!K12)</f>
        <v/>
      </c>
      <c r="LF12" s="35" t="str">
        <f>IF('ม.ค.'!L12="","",'ม.ค.'!L12)</f>
        <v/>
      </c>
      <c r="LG12" s="35" t="str">
        <f>IF('ม.ค.'!M12="","",'ม.ค.'!M12)</f>
        <v/>
      </c>
      <c r="LH12" s="35" t="str">
        <f>IF('ม.ค.'!N12="","",'ม.ค.'!N12)</f>
        <v/>
      </c>
      <c r="LI12" s="35" t="str">
        <f>IF('ม.ค.'!O12="","",'ม.ค.'!O12)</f>
        <v/>
      </c>
      <c r="LJ12" s="35" t="str">
        <f>IF('ม.ค.'!P12="","",'ม.ค.'!P12)</f>
        <v/>
      </c>
      <c r="LK12" s="35" t="str">
        <f>IF('ม.ค.'!Q12="","",'ม.ค.'!Q12)</f>
        <v/>
      </c>
      <c r="LL12" s="35" t="str">
        <f>IF('ม.ค.'!R12="","",'ม.ค.'!R12)</f>
        <v/>
      </c>
      <c r="LM12" s="35" t="str">
        <f>IF('ม.ค.'!S12="","",'ม.ค.'!S12)</f>
        <v/>
      </c>
      <c r="LN12" s="35" t="str">
        <f>IF('ม.ค.'!T12="","",'ม.ค.'!T12)</f>
        <v/>
      </c>
      <c r="LO12" s="35" t="str">
        <f>IF('ม.ค.'!U12="","",'ม.ค.'!U12)</f>
        <v/>
      </c>
      <c r="LP12" s="35" t="str">
        <f>IF('ม.ค.'!V12="","",'ม.ค.'!V12)</f>
        <v/>
      </c>
      <c r="LQ12" s="35" t="str">
        <f>IF('ม.ค.'!W12="","",'ม.ค.'!W12)</f>
        <v/>
      </c>
      <c r="LR12" s="35" t="str">
        <f>IF('ม.ค.'!X12="","",'ม.ค.'!X12)</f>
        <v/>
      </c>
      <c r="LS12" s="35" t="str">
        <f>IF('ม.ค.'!Y12="","",'ม.ค.'!Y12)</f>
        <v/>
      </c>
      <c r="LT12" s="35" t="str">
        <f>IF('ม.ค.'!Z12="","",'ม.ค.'!Z12)</f>
        <v/>
      </c>
      <c r="LU12" s="35" t="str">
        <f>IF('ม.ค.'!AA12="","",'ม.ค.'!AA12)</f>
        <v/>
      </c>
      <c r="LV12" s="35" t="str">
        <f>IF('ม.ค.'!AB12="","",'ม.ค.'!AB12)</f>
        <v/>
      </c>
      <c r="LW12" s="35" t="str">
        <f>IF('ม.ค.'!AC12="","",'ม.ค.'!AC12)</f>
        <v/>
      </c>
      <c r="LX12" s="35" t="str">
        <f>IF('ม.ค.'!AD12="","",'ม.ค.'!AD12)</f>
        <v/>
      </c>
      <c r="LY12" s="35" t="str">
        <f>IF('ม.ค.'!AE12="","",'ม.ค.'!AE12)</f>
        <v/>
      </c>
      <c r="LZ12" s="35" t="str">
        <f>IF('ม.ค.'!AF12="","",'ม.ค.'!AF12)</f>
        <v/>
      </c>
      <c r="MA12" s="35" t="str">
        <f>IF('ม.ค.'!AG12="","",'ม.ค.'!AG12)</f>
        <v/>
      </c>
      <c r="MB12" s="35" t="str">
        <f>IF('ม.ค.'!AH12="","",'ม.ค.'!AH12)</f>
        <v/>
      </c>
      <c r="MC12" s="35">
        <f>IF('ม.ค.'!AI12="","",'ม.ค.'!AI12)</f>
        <v>0</v>
      </c>
      <c r="MD12" s="34">
        <f t="shared" si="48"/>
        <v>9</v>
      </c>
      <c r="ME12" s="35"/>
      <c r="MF12" s="35" t="str">
        <f>IF('ก.พ.'!D12="","",'ก.พ.'!D12)</f>
        <v/>
      </c>
      <c r="MG12" s="35" t="str">
        <f>IF('ก.พ.'!E12="","",'ก.พ.'!E12)</f>
        <v/>
      </c>
      <c r="MH12" s="35" t="str">
        <f>IF('ก.พ.'!F12="","",'ก.พ.'!F12)</f>
        <v/>
      </c>
      <c r="MI12" s="35" t="str">
        <f>IF('ก.พ.'!G12="","",'ก.พ.'!G12)</f>
        <v/>
      </c>
      <c r="MJ12" s="35" t="str">
        <f>IF('ก.พ.'!H12="","",'ก.พ.'!H12)</f>
        <v/>
      </c>
      <c r="MK12" s="35" t="str">
        <f>IF('ก.พ.'!I12="","",'ก.พ.'!I12)</f>
        <v/>
      </c>
      <c r="ML12" s="35" t="str">
        <f>IF('ก.พ.'!J12="","",'ก.พ.'!J12)</f>
        <v/>
      </c>
      <c r="MM12" s="35" t="str">
        <f>IF('ก.พ.'!K12="","",'ก.พ.'!K12)</f>
        <v/>
      </c>
      <c r="MN12" s="35" t="str">
        <f>IF('ก.พ.'!L12="","",'ก.พ.'!L12)</f>
        <v/>
      </c>
      <c r="MO12" s="35" t="str">
        <f>IF('ก.พ.'!M12="","",'ก.พ.'!M12)</f>
        <v/>
      </c>
      <c r="MP12" s="35" t="str">
        <f>IF('ก.พ.'!N12="","",'ก.พ.'!N12)</f>
        <v/>
      </c>
      <c r="MQ12" s="35" t="str">
        <f>IF('ก.พ.'!O12="","",'ก.พ.'!O12)</f>
        <v/>
      </c>
      <c r="MR12" s="35" t="str">
        <f>IF('ก.พ.'!P12="","",'ก.พ.'!P12)</f>
        <v/>
      </c>
      <c r="MS12" s="35" t="str">
        <f>IF('ก.พ.'!Q12="","",'ก.พ.'!Q12)</f>
        <v/>
      </c>
      <c r="MT12" s="35" t="str">
        <f>IF('ก.พ.'!R12="","",'ก.พ.'!R12)</f>
        <v/>
      </c>
      <c r="MU12" s="35" t="str">
        <f>IF('ก.พ.'!S12="","",'ก.พ.'!S12)</f>
        <v/>
      </c>
      <c r="MV12" s="35" t="str">
        <f>IF('ก.พ.'!T12="","",'ก.พ.'!T12)</f>
        <v/>
      </c>
      <c r="MW12" s="35" t="str">
        <f>IF('ก.พ.'!U12="","",'ก.พ.'!U12)</f>
        <v/>
      </c>
      <c r="MX12" s="35" t="str">
        <f>IF('ก.พ.'!V12="","",'ก.พ.'!V12)</f>
        <v/>
      </c>
      <c r="MY12" s="35" t="str">
        <f>IF('ก.พ.'!W12="","",'ก.พ.'!W12)</f>
        <v/>
      </c>
      <c r="MZ12" s="35" t="str">
        <f>IF('ก.พ.'!X12="","",'ก.พ.'!X12)</f>
        <v/>
      </c>
      <c r="NA12" s="35" t="str">
        <f>IF('ก.พ.'!Y12="","",'ก.พ.'!Y12)</f>
        <v/>
      </c>
      <c r="NB12" s="35" t="str">
        <f>IF('ก.พ.'!Z12="","",'ก.พ.'!Z12)</f>
        <v/>
      </c>
      <c r="NC12" s="35" t="str">
        <f>IF('ก.พ.'!AA12="","",'ก.พ.'!AA12)</f>
        <v/>
      </c>
      <c r="ND12" s="35" t="str">
        <f>IF('ก.พ.'!AB12="","",'ก.พ.'!AB12)</f>
        <v/>
      </c>
      <c r="NE12" s="35" t="str">
        <f>IF('ก.พ.'!AC12="","",'ก.พ.'!AC12)</f>
        <v/>
      </c>
      <c r="NF12" s="35" t="str">
        <f>IF('ก.พ.'!AD12="","",'ก.พ.'!AD12)</f>
        <v/>
      </c>
      <c r="NG12" s="35" t="str">
        <f>IF('ก.พ.'!AE12="","",'ก.พ.'!AE12)</f>
        <v/>
      </c>
      <c r="NH12" s="35" t="str">
        <f>IF('ก.พ.'!AF12="","",'ก.พ.'!AF12)</f>
        <v/>
      </c>
      <c r="NI12" s="35" t="str">
        <f>IF('ก.พ.'!AG12="","",'ก.พ.'!AG12)</f>
        <v/>
      </c>
      <c r="NJ12" s="35" t="str">
        <f>IF('ก.พ.'!AH12="","",'ก.พ.'!AH12)</f>
        <v/>
      </c>
      <c r="NK12" s="35">
        <f>IF('ก.พ.'!AI12="","",'ก.พ.'!AI12)</f>
        <v>0</v>
      </c>
      <c r="NL12" s="34">
        <f t="shared" si="49"/>
        <v>9</v>
      </c>
      <c r="NM12" s="35"/>
      <c r="NN12" s="35" t="str">
        <f>IF('มี.ค.'!D12="","",'มี.ค.'!D12)</f>
        <v/>
      </c>
      <c r="NO12" s="35" t="str">
        <f>IF('มี.ค.'!E12="","",'มี.ค.'!E12)</f>
        <v/>
      </c>
      <c r="NP12" s="35" t="str">
        <f>IF('มี.ค.'!F12="","",'มี.ค.'!F12)</f>
        <v/>
      </c>
      <c r="NQ12" s="35" t="str">
        <f>IF('มี.ค.'!G12="","",'มี.ค.'!G12)</f>
        <v/>
      </c>
      <c r="NR12" s="35" t="str">
        <f>IF('มี.ค.'!H12="","",'มี.ค.'!H12)</f>
        <v/>
      </c>
      <c r="NS12" s="35" t="str">
        <f>IF('มี.ค.'!I12="","",'มี.ค.'!I12)</f>
        <v/>
      </c>
      <c r="NT12" s="35" t="str">
        <f>IF('มี.ค.'!J12="","",'มี.ค.'!J12)</f>
        <v/>
      </c>
      <c r="NU12" s="35" t="str">
        <f>IF('มี.ค.'!K12="","",'มี.ค.'!K12)</f>
        <v/>
      </c>
      <c r="NV12" s="35" t="str">
        <f>IF('มี.ค.'!L12="","",'มี.ค.'!L12)</f>
        <v/>
      </c>
      <c r="NW12" s="35" t="str">
        <f>IF('มี.ค.'!M12="","",'มี.ค.'!M12)</f>
        <v/>
      </c>
      <c r="NX12" s="35" t="str">
        <f>IF('มี.ค.'!N12="","",'มี.ค.'!N12)</f>
        <v/>
      </c>
      <c r="NY12" s="35" t="str">
        <f>IF('มี.ค.'!O12="","",'มี.ค.'!O12)</f>
        <v/>
      </c>
      <c r="NZ12" s="35" t="str">
        <f>IF('มี.ค.'!P12="","",'มี.ค.'!P12)</f>
        <v/>
      </c>
      <c r="OA12" s="35" t="str">
        <f>IF('มี.ค.'!Q12="","",'มี.ค.'!Q12)</f>
        <v/>
      </c>
      <c r="OB12" s="35" t="str">
        <f>IF('มี.ค.'!R12="","",'มี.ค.'!R12)</f>
        <v/>
      </c>
      <c r="OC12" s="35" t="str">
        <f>IF('มี.ค.'!S12="","",'มี.ค.'!S12)</f>
        <v/>
      </c>
      <c r="OD12" s="35" t="str">
        <f>IF('มี.ค.'!T12="","",'มี.ค.'!T12)</f>
        <v/>
      </c>
      <c r="OE12" s="35" t="str">
        <f>IF('มี.ค.'!U12="","",'มี.ค.'!U12)</f>
        <v/>
      </c>
      <c r="OF12" s="35" t="str">
        <f>IF('มี.ค.'!V12="","",'มี.ค.'!V12)</f>
        <v/>
      </c>
      <c r="OG12" s="35" t="str">
        <f>IF('มี.ค.'!W12="","",'มี.ค.'!W12)</f>
        <v/>
      </c>
      <c r="OH12" s="35" t="str">
        <f>IF('มี.ค.'!X12="","",'มี.ค.'!X12)</f>
        <v/>
      </c>
      <c r="OI12" s="35" t="str">
        <f>IF('มี.ค.'!Y12="","",'มี.ค.'!Y12)</f>
        <v/>
      </c>
      <c r="OJ12" s="35" t="str">
        <f>IF('มี.ค.'!Z12="","",'มี.ค.'!Z12)</f>
        <v/>
      </c>
      <c r="OK12" s="35" t="str">
        <f>IF('มี.ค.'!AA12="","",'มี.ค.'!AA12)</f>
        <v/>
      </c>
      <c r="OL12" s="35" t="str">
        <f>IF('มี.ค.'!AB12="","",'มี.ค.'!AB12)</f>
        <v/>
      </c>
      <c r="OM12" s="35" t="str">
        <f>IF('มี.ค.'!AC12="","",'มี.ค.'!AC12)</f>
        <v/>
      </c>
      <c r="ON12" s="35" t="str">
        <f>IF('มี.ค.'!AD12="","",'มี.ค.'!AD12)</f>
        <v/>
      </c>
      <c r="OO12" s="35" t="str">
        <f>IF('มี.ค.'!AE12="","",'มี.ค.'!AE12)</f>
        <v/>
      </c>
      <c r="OP12" s="35" t="str">
        <f>IF('มี.ค.'!AF12="","",'มี.ค.'!AF12)</f>
        <v/>
      </c>
      <c r="OQ12" s="35" t="str">
        <f>IF('มี.ค.'!AG12="","",'มี.ค.'!AG12)</f>
        <v/>
      </c>
      <c r="OR12" s="35" t="str">
        <f>IF('มี.ค.'!AH12="","",'มี.ค.'!AH12)</f>
        <v/>
      </c>
      <c r="OS12" s="35">
        <f>IF('มี.ค.'!AI12="","",'มี.ค.'!AI12)</f>
        <v>0</v>
      </c>
    </row>
    <row r="13" spans="1:409" ht="22.2" customHeight="1" x14ac:dyDescent="0.4">
      <c r="B13" s="34">
        <v>10</v>
      </c>
      <c r="C13" s="35"/>
      <c r="D13" s="35" t="str">
        <f>IF('พ.ค.'!D13="","",'พ.ค.'!D13)</f>
        <v/>
      </c>
      <c r="E13" s="35" t="str">
        <f>IF('พ.ค.'!E13="","",'พ.ค.'!E13)</f>
        <v/>
      </c>
      <c r="F13" s="35" t="str">
        <f>IF('พ.ค.'!F13="","",'พ.ค.'!F13)</f>
        <v/>
      </c>
      <c r="G13" s="35" t="str">
        <f>IF('พ.ค.'!G13="","",'พ.ค.'!G13)</f>
        <v/>
      </c>
      <c r="H13" s="35" t="str">
        <f>IF('พ.ค.'!H13="","",'พ.ค.'!H13)</f>
        <v/>
      </c>
      <c r="I13" s="35" t="str">
        <f>IF('พ.ค.'!I13="","",'พ.ค.'!I13)</f>
        <v/>
      </c>
      <c r="J13" s="35" t="str">
        <f>IF('พ.ค.'!J13="","",'พ.ค.'!J13)</f>
        <v/>
      </c>
      <c r="K13" s="35" t="str">
        <f>IF('พ.ค.'!K13="","",'พ.ค.'!K13)</f>
        <v/>
      </c>
      <c r="L13" s="35" t="str">
        <f>IF('พ.ค.'!L13="","",'พ.ค.'!L13)</f>
        <v/>
      </c>
      <c r="M13" s="35" t="str">
        <f>IF('พ.ค.'!M13="","",'พ.ค.'!M13)</f>
        <v/>
      </c>
      <c r="N13" s="35" t="str">
        <f>IF('พ.ค.'!N13="","",'พ.ค.'!N13)</f>
        <v/>
      </c>
      <c r="O13" s="35" t="str">
        <f>IF('พ.ค.'!O13="","",'พ.ค.'!O13)</f>
        <v/>
      </c>
      <c r="P13" s="35" t="str">
        <f>IF('พ.ค.'!P13="","",'พ.ค.'!P13)</f>
        <v/>
      </c>
      <c r="Q13" s="35" t="str">
        <f>IF('พ.ค.'!Q13="","",'พ.ค.'!Q13)</f>
        <v/>
      </c>
      <c r="R13" s="35" t="str">
        <f>IF('พ.ค.'!R13="","",'พ.ค.'!R13)</f>
        <v/>
      </c>
      <c r="S13" s="35" t="str">
        <f>IF('พ.ค.'!S13="","",'พ.ค.'!S13)</f>
        <v>/</v>
      </c>
      <c r="T13" s="35" t="str">
        <f>IF('พ.ค.'!T13="","",'พ.ค.'!T13)</f>
        <v/>
      </c>
      <c r="U13" s="35" t="str">
        <f>IF('พ.ค.'!U13="","",'พ.ค.'!U13)</f>
        <v/>
      </c>
      <c r="V13" s="35" t="str">
        <f>IF('พ.ค.'!V13="","",'พ.ค.'!V13)</f>
        <v>/</v>
      </c>
      <c r="W13" s="35" t="str">
        <f>IF('พ.ค.'!W13="","",'พ.ค.'!W13)</f>
        <v>/</v>
      </c>
      <c r="X13" s="35" t="str">
        <f>IF('พ.ค.'!X13="","",'พ.ค.'!X13)</f>
        <v>/</v>
      </c>
      <c r="Y13" s="35" t="str">
        <f>IF('พ.ค.'!Y13="","",'พ.ค.'!Y13)</f>
        <v>/</v>
      </c>
      <c r="Z13" s="35" t="str">
        <f>IF('พ.ค.'!Z13="","",'พ.ค.'!Z13)</f>
        <v>/</v>
      </c>
      <c r="AA13" s="35" t="str">
        <f>IF('พ.ค.'!AA13="","",'พ.ค.'!AA13)</f>
        <v/>
      </c>
      <c r="AB13" s="35" t="str">
        <f>IF('พ.ค.'!AB13="","",'พ.ค.'!AB13)</f>
        <v/>
      </c>
      <c r="AC13" s="35" t="str">
        <f>IF('พ.ค.'!AC13="","",'พ.ค.'!AC13)</f>
        <v>/</v>
      </c>
      <c r="AD13" s="35" t="str">
        <f>IF('พ.ค.'!AD13="","",'พ.ค.'!AD13)</f>
        <v>/</v>
      </c>
      <c r="AE13" s="35" t="str">
        <f>IF('พ.ค.'!AE13="","",'พ.ค.'!AE13)</f>
        <v>/</v>
      </c>
      <c r="AF13" s="35" t="str">
        <f>IF('พ.ค.'!AF13="","",'พ.ค.'!AF13)</f>
        <v>/</v>
      </c>
      <c r="AG13" s="35" t="str">
        <f>IF('พ.ค.'!AG13="","",'พ.ค.'!AG13)</f>
        <v>/</v>
      </c>
      <c r="AH13" s="35" t="str">
        <f>IF('พ.ค.'!AH13="","",'พ.ค.'!AH13)</f>
        <v/>
      </c>
      <c r="AI13" s="35">
        <f>IF('พ.ค.'!AI13="","",'พ.ค.'!AI13)</f>
        <v>11</v>
      </c>
      <c r="AJ13" s="34">
        <f t="shared" si="39"/>
        <v>10</v>
      </c>
      <c r="AK13" s="35"/>
      <c r="AL13" s="35" t="str">
        <f>IF('มิ.ย.'!D13="","",'มิ.ย.'!D13)</f>
        <v/>
      </c>
      <c r="AM13" s="35" t="str">
        <f>IF('มิ.ย.'!E13="","",'มิ.ย.'!E13)</f>
        <v/>
      </c>
      <c r="AN13" s="35" t="str">
        <f>IF('มิ.ย.'!F13="","",'มิ.ย.'!F13)</f>
        <v/>
      </c>
      <c r="AO13" s="35" t="str">
        <f>IF('มิ.ย.'!G13="","",'มิ.ย.'!G13)</f>
        <v/>
      </c>
      <c r="AP13" s="35" t="str">
        <f>IF('มิ.ย.'!H13="","",'มิ.ย.'!H13)</f>
        <v/>
      </c>
      <c r="AQ13" s="35" t="str">
        <f>IF('มิ.ย.'!I13="","",'มิ.ย.'!I13)</f>
        <v/>
      </c>
      <c r="AR13" s="35" t="str">
        <f>IF('มิ.ย.'!J13="","",'มิ.ย.'!J13)</f>
        <v/>
      </c>
      <c r="AS13" s="35" t="str">
        <f>IF('มิ.ย.'!K13="","",'มิ.ย.'!K13)</f>
        <v/>
      </c>
      <c r="AT13" s="35" t="str">
        <f>IF('มิ.ย.'!L13="","",'มิ.ย.'!L13)</f>
        <v/>
      </c>
      <c r="AU13" s="35" t="str">
        <f>IF('มิ.ย.'!M13="","",'มิ.ย.'!M13)</f>
        <v/>
      </c>
      <c r="AV13" s="35" t="str">
        <f>IF('มิ.ย.'!N13="","",'มิ.ย.'!N13)</f>
        <v/>
      </c>
      <c r="AW13" s="35" t="str">
        <f>IF('มิ.ย.'!O13="","",'มิ.ย.'!O13)</f>
        <v/>
      </c>
      <c r="AX13" s="35" t="str">
        <f>IF('มิ.ย.'!P13="","",'มิ.ย.'!P13)</f>
        <v/>
      </c>
      <c r="AY13" s="35" t="str">
        <f>IF('มิ.ย.'!Q13="","",'มิ.ย.'!Q13)</f>
        <v/>
      </c>
      <c r="AZ13" s="35" t="str">
        <f>IF('มิ.ย.'!R13="","",'มิ.ย.'!R13)</f>
        <v/>
      </c>
      <c r="BA13" s="35" t="str">
        <f>IF('มิ.ย.'!S13="","",'มิ.ย.'!S13)</f>
        <v/>
      </c>
      <c r="BB13" s="35" t="str">
        <f>IF('มิ.ย.'!T13="","",'มิ.ย.'!T13)</f>
        <v/>
      </c>
      <c r="BC13" s="35" t="str">
        <f>IF('มิ.ย.'!U13="","",'มิ.ย.'!U13)</f>
        <v/>
      </c>
      <c r="BD13" s="35" t="str">
        <f>IF('มิ.ย.'!V13="","",'มิ.ย.'!V13)</f>
        <v/>
      </c>
      <c r="BE13" s="35" t="str">
        <f>IF('มิ.ย.'!W13="","",'มิ.ย.'!W13)</f>
        <v/>
      </c>
      <c r="BF13" s="35" t="str">
        <f>IF('มิ.ย.'!X13="","",'มิ.ย.'!X13)</f>
        <v/>
      </c>
      <c r="BG13" s="35" t="str">
        <f>IF('มิ.ย.'!Y13="","",'มิ.ย.'!Y13)</f>
        <v/>
      </c>
      <c r="BH13" s="35" t="str">
        <f>IF('มิ.ย.'!Z13="","",'มิ.ย.'!Z13)</f>
        <v/>
      </c>
      <c r="BI13" s="35" t="str">
        <f>IF('มิ.ย.'!AA13="","",'มิ.ย.'!AA13)</f>
        <v/>
      </c>
      <c r="BJ13" s="35" t="str">
        <f>IF('มิ.ย.'!AB13="","",'มิ.ย.'!AB13)</f>
        <v/>
      </c>
      <c r="BK13" s="35" t="str">
        <f>IF('มิ.ย.'!AC13="","",'มิ.ย.'!AC13)</f>
        <v/>
      </c>
      <c r="BL13" s="35" t="str">
        <f>IF('มิ.ย.'!AD13="","",'มิ.ย.'!AD13)</f>
        <v/>
      </c>
      <c r="BM13" s="35" t="str">
        <f>IF('มิ.ย.'!AE13="","",'มิ.ย.'!AE13)</f>
        <v/>
      </c>
      <c r="BN13" s="35" t="str">
        <f>IF('มิ.ย.'!AF13="","",'มิ.ย.'!AF13)</f>
        <v/>
      </c>
      <c r="BO13" s="35" t="str">
        <f>IF('มิ.ย.'!AG13="","",'มิ.ย.'!AG13)</f>
        <v/>
      </c>
      <c r="BP13" s="35" t="str">
        <f>IF('มิ.ย.'!AH13="","",'มิ.ย.'!AH13)</f>
        <v/>
      </c>
      <c r="BQ13" s="35">
        <f>IF('มิ.ย.'!AI13="","",'มิ.ย.'!AI13)</f>
        <v>0</v>
      </c>
      <c r="BR13" s="34">
        <f t="shared" si="40"/>
        <v>10</v>
      </c>
      <c r="BS13" s="35"/>
      <c r="BT13" s="35" t="str">
        <f>IF('ก.ค.'!D13="","",'ก.ค.'!D13)</f>
        <v/>
      </c>
      <c r="BU13" s="35" t="str">
        <f>IF('ก.ค.'!E13="","",'ก.ค.'!E13)</f>
        <v/>
      </c>
      <c r="BV13" s="35" t="str">
        <f>IF('ก.ค.'!F13="","",'ก.ค.'!F13)</f>
        <v/>
      </c>
      <c r="BW13" s="35" t="str">
        <f>IF('ก.ค.'!G13="","",'ก.ค.'!G13)</f>
        <v/>
      </c>
      <c r="BX13" s="35" t="str">
        <f>IF('ก.ค.'!H13="","",'ก.ค.'!H13)</f>
        <v/>
      </c>
      <c r="BY13" s="35" t="str">
        <f>IF('ก.ค.'!I13="","",'ก.ค.'!I13)</f>
        <v/>
      </c>
      <c r="BZ13" s="35" t="str">
        <f>IF('ก.ค.'!J13="","",'ก.ค.'!J13)</f>
        <v/>
      </c>
      <c r="CA13" s="35" t="str">
        <f>IF('ก.ค.'!K13="","",'ก.ค.'!K13)</f>
        <v/>
      </c>
      <c r="CB13" s="35" t="str">
        <f>IF('ก.ค.'!L13="","",'ก.ค.'!L13)</f>
        <v/>
      </c>
      <c r="CC13" s="35" t="str">
        <f>IF('ก.ค.'!M13="","",'ก.ค.'!M13)</f>
        <v/>
      </c>
      <c r="CD13" s="35" t="str">
        <f>IF('ก.ค.'!N13="","",'ก.ค.'!N13)</f>
        <v/>
      </c>
      <c r="CE13" s="35" t="str">
        <f>IF('ก.ค.'!O13="","",'ก.ค.'!O13)</f>
        <v/>
      </c>
      <c r="CF13" s="35" t="str">
        <f>IF('ก.ค.'!P13="","",'ก.ค.'!P13)</f>
        <v/>
      </c>
      <c r="CG13" s="35" t="str">
        <f>IF('ก.ค.'!Q13="","",'ก.ค.'!Q13)</f>
        <v/>
      </c>
      <c r="CH13" s="35" t="str">
        <f>IF('ก.ค.'!R13="","",'ก.ค.'!R13)</f>
        <v/>
      </c>
      <c r="CI13" s="35" t="str">
        <f>IF('ก.ค.'!S13="","",'ก.ค.'!S13)</f>
        <v/>
      </c>
      <c r="CJ13" s="35" t="str">
        <f>IF('ก.ค.'!T13="","",'ก.ค.'!T13)</f>
        <v/>
      </c>
      <c r="CK13" s="35" t="str">
        <f>IF('ก.ค.'!U13="","",'ก.ค.'!U13)</f>
        <v/>
      </c>
      <c r="CL13" s="35" t="str">
        <f>IF('ก.ค.'!V13="","",'ก.ค.'!V13)</f>
        <v/>
      </c>
      <c r="CM13" s="35" t="str">
        <f>IF('ก.ค.'!W13="","",'ก.ค.'!W13)</f>
        <v/>
      </c>
      <c r="CN13" s="35" t="str">
        <f>IF('ก.ค.'!X13="","",'ก.ค.'!X13)</f>
        <v/>
      </c>
      <c r="CO13" s="35" t="str">
        <f>IF('ก.ค.'!Y13="","",'ก.ค.'!Y13)</f>
        <v/>
      </c>
      <c r="CP13" s="35" t="str">
        <f>IF('ก.ค.'!Z13="","",'ก.ค.'!Z13)</f>
        <v/>
      </c>
      <c r="CQ13" s="35" t="str">
        <f>IF('ก.ค.'!AA13="","",'ก.ค.'!AA13)</f>
        <v/>
      </c>
      <c r="CR13" s="35" t="str">
        <f>IF('ก.ค.'!AB13="","",'ก.ค.'!AB13)</f>
        <v/>
      </c>
      <c r="CS13" s="35" t="str">
        <f>IF('ก.ค.'!AC13="","",'ก.ค.'!AC13)</f>
        <v/>
      </c>
      <c r="CT13" s="35" t="str">
        <f>IF('ก.ค.'!AD13="","",'ก.ค.'!AD13)</f>
        <v/>
      </c>
      <c r="CU13" s="35" t="str">
        <f>IF('ก.ค.'!AE13="","",'ก.ค.'!AE13)</f>
        <v/>
      </c>
      <c r="CV13" s="35" t="str">
        <f>IF('ก.ค.'!AF13="","",'ก.ค.'!AF13)</f>
        <v/>
      </c>
      <c r="CW13" s="35" t="str">
        <f>IF('ก.ค.'!AG13="","",'ก.ค.'!AG13)</f>
        <v/>
      </c>
      <c r="CX13" s="35" t="str">
        <f>IF('ก.ค.'!AH13="","",'ก.ค.'!AH13)</f>
        <v/>
      </c>
      <c r="CY13" s="35">
        <f>IF('ก.ค.'!AI13="","",'ก.ค.'!AI13)</f>
        <v>0</v>
      </c>
      <c r="CZ13" s="34">
        <f t="shared" si="41"/>
        <v>10</v>
      </c>
      <c r="DA13" s="35"/>
      <c r="DB13" s="35" t="str">
        <f>IF('ส.ค.'!D13="","",'ส.ค.'!D13)</f>
        <v/>
      </c>
      <c r="DC13" s="35" t="str">
        <f>IF('ส.ค.'!E13="","",'ส.ค.'!E13)</f>
        <v/>
      </c>
      <c r="DD13" s="35" t="str">
        <f>IF('ส.ค.'!F13="","",'ส.ค.'!F13)</f>
        <v/>
      </c>
      <c r="DE13" s="35" t="str">
        <f>IF('ส.ค.'!G13="","",'ส.ค.'!G13)</f>
        <v/>
      </c>
      <c r="DF13" s="35" t="str">
        <f>IF('ส.ค.'!H13="","",'ส.ค.'!H13)</f>
        <v/>
      </c>
      <c r="DG13" s="35" t="str">
        <f>IF('ส.ค.'!I13="","",'ส.ค.'!I13)</f>
        <v/>
      </c>
      <c r="DH13" s="35" t="str">
        <f>IF('ส.ค.'!J13="","",'ส.ค.'!J13)</f>
        <v/>
      </c>
      <c r="DI13" s="35" t="str">
        <f>IF('ส.ค.'!K13="","",'ส.ค.'!K13)</f>
        <v/>
      </c>
      <c r="DJ13" s="35" t="str">
        <f>IF('ส.ค.'!L13="","",'ส.ค.'!L13)</f>
        <v/>
      </c>
      <c r="DK13" s="35" t="str">
        <f>IF('ส.ค.'!M13="","",'ส.ค.'!M13)</f>
        <v/>
      </c>
      <c r="DL13" s="35" t="str">
        <f>IF('ส.ค.'!N13="","",'ส.ค.'!N13)</f>
        <v/>
      </c>
      <c r="DM13" s="35" t="str">
        <f>IF('ส.ค.'!O13="","",'ส.ค.'!O13)</f>
        <v/>
      </c>
      <c r="DN13" s="35" t="str">
        <f>IF('ส.ค.'!P13="","",'ส.ค.'!P13)</f>
        <v/>
      </c>
      <c r="DO13" s="35" t="str">
        <f>IF('ส.ค.'!Q13="","",'ส.ค.'!Q13)</f>
        <v/>
      </c>
      <c r="DP13" s="35" t="str">
        <f>IF('ส.ค.'!R13="","",'ส.ค.'!R13)</f>
        <v/>
      </c>
      <c r="DQ13" s="35" t="str">
        <f>IF('ส.ค.'!S13="","",'ส.ค.'!S13)</f>
        <v/>
      </c>
      <c r="DR13" s="35" t="str">
        <f>IF('ส.ค.'!T13="","",'ส.ค.'!T13)</f>
        <v/>
      </c>
      <c r="DS13" s="35" t="str">
        <f>IF('ส.ค.'!U13="","",'ส.ค.'!U13)</f>
        <v/>
      </c>
      <c r="DT13" s="35" t="str">
        <f>IF('ส.ค.'!V13="","",'ส.ค.'!V13)</f>
        <v/>
      </c>
      <c r="DU13" s="35" t="str">
        <f>IF('ส.ค.'!W13="","",'ส.ค.'!W13)</f>
        <v/>
      </c>
      <c r="DV13" s="35" t="str">
        <f>IF('ส.ค.'!X13="","",'ส.ค.'!X13)</f>
        <v/>
      </c>
      <c r="DW13" s="35" t="str">
        <f>IF('ส.ค.'!Y13="","",'ส.ค.'!Y13)</f>
        <v/>
      </c>
      <c r="DX13" s="35" t="str">
        <f>IF('ส.ค.'!Z13="","",'ส.ค.'!Z13)</f>
        <v/>
      </c>
      <c r="DY13" s="35" t="str">
        <f>IF('ส.ค.'!AA13="","",'ส.ค.'!AA13)</f>
        <v/>
      </c>
      <c r="DZ13" s="35" t="str">
        <f>IF('ส.ค.'!AB13="","",'ส.ค.'!AB13)</f>
        <v/>
      </c>
      <c r="EA13" s="35" t="str">
        <f>IF('ส.ค.'!AC13="","",'ส.ค.'!AC13)</f>
        <v/>
      </c>
      <c r="EB13" s="35" t="str">
        <f>IF('ส.ค.'!AD13="","",'ส.ค.'!AD13)</f>
        <v/>
      </c>
      <c r="EC13" s="35" t="str">
        <f>IF('ส.ค.'!AE13="","",'ส.ค.'!AE13)</f>
        <v/>
      </c>
      <c r="ED13" s="35" t="str">
        <f>IF('ส.ค.'!AF13="","",'ส.ค.'!AF13)</f>
        <v/>
      </c>
      <c r="EE13" s="35" t="str">
        <f>IF('ส.ค.'!AG13="","",'ส.ค.'!AG13)</f>
        <v/>
      </c>
      <c r="EF13" s="35" t="str">
        <f>IF('ส.ค.'!AH13="","",'ส.ค.'!AH13)</f>
        <v/>
      </c>
      <c r="EG13" s="35">
        <f>IF('ส.ค.'!AI13="","",'ส.ค.'!AI13)</f>
        <v>0</v>
      </c>
      <c r="EH13" s="34">
        <f t="shared" si="42"/>
        <v>10</v>
      </c>
      <c r="EI13" s="35"/>
      <c r="EJ13" s="35" t="str">
        <f>IF('ก.ย.'!D13="","",'ก.ย.'!D13)</f>
        <v/>
      </c>
      <c r="EK13" s="35" t="str">
        <f>IF('ก.ย.'!E13="","",'ก.ย.'!E13)</f>
        <v/>
      </c>
      <c r="EL13" s="35" t="str">
        <f>IF('ก.ย.'!F13="","",'ก.ย.'!F13)</f>
        <v/>
      </c>
      <c r="EM13" s="35" t="str">
        <f>IF('ก.ย.'!G13="","",'ก.ย.'!G13)</f>
        <v/>
      </c>
      <c r="EN13" s="35" t="str">
        <f>IF('ก.ย.'!H13="","",'ก.ย.'!H13)</f>
        <v/>
      </c>
      <c r="EO13" s="35" t="str">
        <f>IF('ก.ย.'!I13="","",'ก.ย.'!I13)</f>
        <v/>
      </c>
      <c r="EP13" s="35" t="str">
        <f>IF('ก.ย.'!J13="","",'ก.ย.'!J13)</f>
        <v/>
      </c>
      <c r="EQ13" s="35" t="str">
        <f>IF('ก.ย.'!K13="","",'ก.ย.'!K13)</f>
        <v/>
      </c>
      <c r="ER13" s="35" t="str">
        <f>IF('ก.ย.'!L13="","",'ก.ย.'!L13)</f>
        <v/>
      </c>
      <c r="ES13" s="35" t="str">
        <f>IF('ก.ย.'!M13="","",'ก.ย.'!M13)</f>
        <v/>
      </c>
      <c r="ET13" s="35" t="str">
        <f>IF('ก.ย.'!N13="","",'ก.ย.'!N13)</f>
        <v/>
      </c>
      <c r="EU13" s="35" t="str">
        <f>IF('ก.ย.'!O13="","",'ก.ย.'!O13)</f>
        <v/>
      </c>
      <c r="EV13" s="35" t="str">
        <f>IF('ก.ย.'!P13="","",'ก.ย.'!P13)</f>
        <v/>
      </c>
      <c r="EW13" s="35" t="str">
        <f>IF('ก.ย.'!Q13="","",'ก.ย.'!Q13)</f>
        <v/>
      </c>
      <c r="EX13" s="35" t="str">
        <f>IF('ก.ย.'!R13="","",'ก.ย.'!R13)</f>
        <v/>
      </c>
      <c r="EY13" s="35" t="str">
        <f>IF('ก.ย.'!S13="","",'ก.ย.'!S13)</f>
        <v/>
      </c>
      <c r="EZ13" s="35" t="str">
        <f>IF('ก.ย.'!T13="","",'ก.ย.'!T13)</f>
        <v/>
      </c>
      <c r="FA13" s="35" t="str">
        <f>IF('ก.ย.'!U13="","",'ก.ย.'!U13)</f>
        <v/>
      </c>
      <c r="FB13" s="35" t="str">
        <f>IF('ก.ย.'!V13="","",'ก.ย.'!V13)</f>
        <v/>
      </c>
      <c r="FC13" s="35" t="str">
        <f>IF('ก.ย.'!W13="","",'ก.ย.'!W13)</f>
        <v/>
      </c>
      <c r="FD13" s="35" t="str">
        <f>IF('ก.ย.'!X13="","",'ก.ย.'!X13)</f>
        <v/>
      </c>
      <c r="FE13" s="35" t="str">
        <f>IF('ก.ย.'!Y13="","",'ก.ย.'!Y13)</f>
        <v/>
      </c>
      <c r="FF13" s="35" t="str">
        <f>IF('ก.ย.'!Z13="","",'ก.ย.'!Z13)</f>
        <v/>
      </c>
      <c r="FG13" s="35" t="str">
        <f>IF('ก.ย.'!AA13="","",'ก.ย.'!AA13)</f>
        <v/>
      </c>
      <c r="FH13" s="35" t="str">
        <f>IF('ก.ย.'!AB13="","",'ก.ย.'!AB13)</f>
        <v/>
      </c>
      <c r="FI13" s="35" t="str">
        <f>IF('ก.ย.'!AC13="","",'ก.ย.'!AC13)</f>
        <v/>
      </c>
      <c r="FJ13" s="35" t="str">
        <f>IF('ก.ย.'!AD13="","",'ก.ย.'!AD13)</f>
        <v/>
      </c>
      <c r="FK13" s="35" t="str">
        <f>IF('ก.ย.'!AE13="","",'ก.ย.'!AE13)</f>
        <v/>
      </c>
      <c r="FL13" s="35" t="str">
        <f>IF('ก.ย.'!AF13="","",'ก.ย.'!AF13)</f>
        <v/>
      </c>
      <c r="FM13" s="35" t="str">
        <f>IF('ก.ย.'!AG13="","",'ก.ย.'!AG13)</f>
        <v/>
      </c>
      <c r="FN13" s="35" t="str">
        <f>IF('ก.ย.'!AH13="","",'ก.ย.'!AH13)</f>
        <v/>
      </c>
      <c r="FO13" s="35">
        <f>IF('ก.ย.'!AI13="","",'ก.ย.'!AI13)</f>
        <v>0</v>
      </c>
      <c r="FP13" s="34">
        <f t="shared" si="43"/>
        <v>10</v>
      </c>
      <c r="FQ13" s="35"/>
      <c r="FR13" s="35" t="str">
        <f>IF('ต.ค. ภ.1'!D13="","",'ต.ค. ภ.1'!D13)</f>
        <v/>
      </c>
      <c r="FS13" s="35" t="str">
        <f>IF('ต.ค. ภ.1'!E13="","",'ต.ค. ภ.1'!E13)</f>
        <v/>
      </c>
      <c r="FT13" s="35" t="str">
        <f>IF('ต.ค. ภ.1'!F13="","",'ต.ค. ภ.1'!F13)</f>
        <v/>
      </c>
      <c r="FU13" s="35" t="str">
        <f>IF('ต.ค. ภ.1'!G13="","",'ต.ค. ภ.1'!G13)</f>
        <v/>
      </c>
      <c r="FV13" s="35" t="str">
        <f>IF('ต.ค. ภ.1'!H13="","",'ต.ค. ภ.1'!H13)</f>
        <v/>
      </c>
      <c r="FW13" s="35" t="str">
        <f>IF('ต.ค. ภ.1'!I13="","",'ต.ค. ภ.1'!I13)</f>
        <v/>
      </c>
      <c r="FX13" s="35" t="str">
        <f>IF('ต.ค. ภ.1'!J13="","",'ต.ค. ภ.1'!J13)</f>
        <v/>
      </c>
      <c r="FY13" s="35" t="str">
        <f>IF('ต.ค. ภ.1'!K13="","",'ต.ค. ภ.1'!K13)</f>
        <v/>
      </c>
      <c r="FZ13" s="35" t="str">
        <f>IF('ต.ค. ภ.1'!L13="","",'ต.ค. ภ.1'!L13)</f>
        <v/>
      </c>
      <c r="GA13" s="35" t="str">
        <f>IF('ต.ค. ภ.1'!M13="","",'ต.ค. ภ.1'!M13)</f>
        <v/>
      </c>
      <c r="GB13" s="35" t="str">
        <f>IF('ต.ค. ภ.1'!N13="","",'ต.ค. ภ.1'!N13)</f>
        <v/>
      </c>
      <c r="GC13" s="35" t="str">
        <f>IF('ต.ค. ภ.1'!O13="","",'ต.ค. ภ.1'!O13)</f>
        <v/>
      </c>
      <c r="GD13" s="35" t="str">
        <f>IF('ต.ค. ภ.1'!P13="","",'ต.ค. ภ.1'!P13)</f>
        <v/>
      </c>
      <c r="GE13" s="35" t="str">
        <f>IF('ต.ค. ภ.1'!Q13="","",'ต.ค. ภ.1'!Q13)</f>
        <v/>
      </c>
      <c r="GF13" s="35" t="str">
        <f>IF('ต.ค. ภ.1'!R13="","",'ต.ค. ภ.1'!R13)</f>
        <v/>
      </c>
      <c r="GG13" s="35" t="str">
        <f>IF('ต.ค. ภ.1'!S13="","",'ต.ค. ภ.1'!S13)</f>
        <v/>
      </c>
      <c r="GH13" s="35" t="str">
        <f>IF('ต.ค. ภ.1'!T13="","",'ต.ค. ภ.1'!T13)</f>
        <v/>
      </c>
      <c r="GI13" s="35" t="str">
        <f>IF('ต.ค. ภ.1'!U13="","",'ต.ค. ภ.1'!U13)</f>
        <v/>
      </c>
      <c r="GJ13" s="35" t="str">
        <f>IF('ต.ค. ภ.1'!V13="","",'ต.ค. ภ.1'!V13)</f>
        <v/>
      </c>
      <c r="GK13" s="35" t="str">
        <f>IF('ต.ค. ภ.1'!W13="","",'ต.ค. ภ.1'!W13)</f>
        <v/>
      </c>
      <c r="GL13" s="35" t="str">
        <f>IF('ต.ค. ภ.1'!X13="","",'ต.ค. ภ.1'!X13)</f>
        <v/>
      </c>
      <c r="GM13" s="35" t="str">
        <f>IF('ต.ค. ภ.1'!Y13="","",'ต.ค. ภ.1'!Y13)</f>
        <v/>
      </c>
      <c r="GN13" s="35" t="str">
        <f>IF('ต.ค. ภ.1'!Z13="","",'ต.ค. ภ.1'!Z13)</f>
        <v/>
      </c>
      <c r="GO13" s="35" t="str">
        <f>IF('ต.ค. ภ.1'!AA13="","",'ต.ค. ภ.1'!AA13)</f>
        <v/>
      </c>
      <c r="GP13" s="35" t="str">
        <f>IF('ต.ค. ภ.1'!AB13="","",'ต.ค. ภ.1'!AB13)</f>
        <v/>
      </c>
      <c r="GQ13" s="35" t="str">
        <f>IF('ต.ค. ภ.1'!AC13="","",'ต.ค. ภ.1'!AC13)</f>
        <v/>
      </c>
      <c r="GR13" s="35" t="str">
        <f>IF('ต.ค. ภ.1'!AD13="","",'ต.ค. ภ.1'!AD13)</f>
        <v/>
      </c>
      <c r="GS13" s="35" t="str">
        <f>IF('ต.ค. ภ.1'!AE13="","",'ต.ค. ภ.1'!AE13)</f>
        <v/>
      </c>
      <c r="GT13" s="35" t="str">
        <f>IF('ต.ค. ภ.1'!AF13="","",'ต.ค. ภ.1'!AF13)</f>
        <v/>
      </c>
      <c r="GU13" s="35" t="str">
        <f>IF('ต.ค. ภ.1'!AG13="","",'ต.ค. ภ.1'!AG13)</f>
        <v/>
      </c>
      <c r="GV13" s="35" t="str">
        <f>IF('ต.ค. ภ.1'!AH13="","",'ต.ค. ภ.1'!AH13)</f>
        <v/>
      </c>
      <c r="GW13" s="35">
        <f>IF('ต.ค. ภ.1'!AI13="","",'ต.ค. ภ.1'!AI13)</f>
        <v>0</v>
      </c>
      <c r="GX13" s="34">
        <f t="shared" si="44"/>
        <v>10</v>
      </c>
      <c r="GY13" s="35"/>
      <c r="GZ13" s="35" t="str">
        <f>IF('ต.ค. ภ.2'!D13="","",'ต.ค. ภ.2'!D13)</f>
        <v/>
      </c>
      <c r="HA13" s="35" t="str">
        <f>IF('ต.ค. ภ.2'!E13="","",'ต.ค. ภ.2'!E13)</f>
        <v/>
      </c>
      <c r="HB13" s="35" t="str">
        <f>IF('ต.ค. ภ.2'!F13="","",'ต.ค. ภ.2'!F13)</f>
        <v/>
      </c>
      <c r="HC13" s="35" t="str">
        <f>IF('ต.ค. ภ.2'!G13="","",'ต.ค. ภ.2'!G13)</f>
        <v/>
      </c>
      <c r="HD13" s="35" t="str">
        <f>IF('ต.ค. ภ.2'!H13="","",'ต.ค. ภ.2'!H13)</f>
        <v/>
      </c>
      <c r="HE13" s="35" t="str">
        <f>IF('ต.ค. ภ.2'!I13="","",'ต.ค. ภ.2'!I13)</f>
        <v/>
      </c>
      <c r="HF13" s="35" t="str">
        <f>IF('ต.ค. ภ.2'!J13="","",'ต.ค. ภ.2'!J13)</f>
        <v/>
      </c>
      <c r="HG13" s="35" t="str">
        <f>IF('ต.ค. ภ.2'!K13="","",'ต.ค. ภ.2'!K13)</f>
        <v/>
      </c>
      <c r="HH13" s="35" t="str">
        <f>IF('ต.ค. ภ.2'!L13="","",'ต.ค. ภ.2'!L13)</f>
        <v/>
      </c>
      <c r="HI13" s="35" t="str">
        <f>IF('ต.ค. ภ.2'!M13="","",'ต.ค. ภ.2'!M13)</f>
        <v/>
      </c>
      <c r="HJ13" s="35" t="str">
        <f>IF('ต.ค. ภ.2'!N13="","",'ต.ค. ภ.2'!N13)</f>
        <v/>
      </c>
      <c r="HK13" s="35" t="str">
        <f>IF('ต.ค. ภ.2'!O13="","",'ต.ค. ภ.2'!O13)</f>
        <v/>
      </c>
      <c r="HL13" s="35" t="str">
        <f>IF('ต.ค. ภ.2'!P13="","",'ต.ค. ภ.2'!P13)</f>
        <v/>
      </c>
      <c r="HM13" s="35" t="str">
        <f>IF('ต.ค. ภ.2'!Q13="","",'ต.ค. ภ.2'!Q13)</f>
        <v/>
      </c>
      <c r="HN13" s="35" t="str">
        <f>IF('ต.ค. ภ.2'!R13="","",'ต.ค. ภ.2'!R13)</f>
        <v/>
      </c>
      <c r="HO13" s="35" t="str">
        <f>IF('ต.ค. ภ.2'!S13="","",'ต.ค. ภ.2'!S13)</f>
        <v/>
      </c>
      <c r="HP13" s="35" t="str">
        <f>IF('ต.ค. ภ.2'!T13="","",'ต.ค. ภ.2'!T13)</f>
        <v/>
      </c>
      <c r="HQ13" s="35" t="str">
        <f>IF('ต.ค. ภ.2'!U13="","",'ต.ค. ภ.2'!U13)</f>
        <v/>
      </c>
      <c r="HR13" s="35" t="str">
        <f>IF('ต.ค. ภ.2'!V13="","",'ต.ค. ภ.2'!V13)</f>
        <v/>
      </c>
      <c r="HS13" s="35" t="str">
        <f>IF('ต.ค. ภ.2'!W13="","",'ต.ค. ภ.2'!W13)</f>
        <v/>
      </c>
      <c r="HT13" s="35" t="str">
        <f>IF('ต.ค. ภ.2'!X13="","",'ต.ค. ภ.2'!X13)</f>
        <v/>
      </c>
      <c r="HU13" s="35" t="str">
        <f>IF('ต.ค. ภ.2'!Y13="","",'ต.ค. ภ.2'!Y13)</f>
        <v/>
      </c>
      <c r="HV13" s="35" t="str">
        <f>IF('ต.ค. ภ.2'!Z13="","",'ต.ค. ภ.2'!Z13)</f>
        <v/>
      </c>
      <c r="HW13" s="35" t="str">
        <f>IF('ต.ค. ภ.2'!AA13="","",'ต.ค. ภ.2'!AA13)</f>
        <v/>
      </c>
      <c r="HX13" s="35" t="str">
        <f>IF('ต.ค. ภ.2'!AB13="","",'ต.ค. ภ.2'!AB13)</f>
        <v/>
      </c>
      <c r="HY13" s="35" t="str">
        <f>IF('ต.ค. ภ.2'!AC13="","",'ต.ค. ภ.2'!AC13)</f>
        <v/>
      </c>
      <c r="HZ13" s="35" t="str">
        <f>IF('ต.ค. ภ.2'!AD13="","",'ต.ค. ภ.2'!AD13)</f>
        <v/>
      </c>
      <c r="IA13" s="35" t="str">
        <f>IF('ต.ค. ภ.2'!AE13="","",'ต.ค. ภ.2'!AE13)</f>
        <v/>
      </c>
      <c r="IB13" s="35" t="str">
        <f>IF('ต.ค. ภ.2'!AF13="","",'ต.ค. ภ.2'!AF13)</f>
        <v/>
      </c>
      <c r="IC13" s="35" t="str">
        <f>IF('ต.ค. ภ.2'!AG13="","",'ต.ค. ภ.2'!AG13)</f>
        <v/>
      </c>
      <c r="ID13" s="35" t="str">
        <f>IF('ต.ค. ภ.2'!AH13="","",'ต.ค. ภ.2'!AH13)</f>
        <v/>
      </c>
      <c r="IE13" s="35">
        <f>IF('ต.ค. ภ.2'!AI13="","",'ต.ค. ภ.2'!AI13)</f>
        <v>0</v>
      </c>
      <c r="IF13" s="34">
        <f t="shared" si="45"/>
        <v>10</v>
      </c>
      <c r="IG13" s="35"/>
      <c r="IH13" s="35" t="str">
        <f>IF('พ.ย.'!D13="","",'พ.ย.'!D13)</f>
        <v/>
      </c>
      <c r="II13" s="35" t="str">
        <f>IF('พ.ย.'!E13="","",'พ.ย.'!E13)</f>
        <v/>
      </c>
      <c r="IJ13" s="35" t="str">
        <f>IF('พ.ย.'!F13="","",'พ.ย.'!F13)</f>
        <v/>
      </c>
      <c r="IK13" s="35" t="str">
        <f>IF('พ.ย.'!G13="","",'พ.ย.'!G13)</f>
        <v/>
      </c>
      <c r="IL13" s="35" t="str">
        <f>IF('พ.ย.'!H13="","",'พ.ย.'!H13)</f>
        <v/>
      </c>
      <c r="IM13" s="35" t="str">
        <f>IF('พ.ย.'!I13="","",'พ.ย.'!I13)</f>
        <v/>
      </c>
      <c r="IN13" s="35" t="str">
        <f>IF('พ.ย.'!J13="","",'พ.ย.'!J13)</f>
        <v/>
      </c>
      <c r="IO13" s="35" t="str">
        <f>IF('พ.ย.'!K13="","",'พ.ย.'!K13)</f>
        <v/>
      </c>
      <c r="IP13" s="35" t="str">
        <f>IF('พ.ย.'!L13="","",'พ.ย.'!L13)</f>
        <v/>
      </c>
      <c r="IQ13" s="35" t="str">
        <f>IF('พ.ย.'!M13="","",'พ.ย.'!M13)</f>
        <v/>
      </c>
      <c r="IR13" s="35" t="str">
        <f>IF('พ.ย.'!N13="","",'พ.ย.'!N13)</f>
        <v/>
      </c>
      <c r="IS13" s="35" t="str">
        <f>IF('พ.ย.'!O13="","",'พ.ย.'!O13)</f>
        <v/>
      </c>
      <c r="IT13" s="35" t="str">
        <f>IF('พ.ย.'!P13="","",'พ.ย.'!P13)</f>
        <v/>
      </c>
      <c r="IU13" s="35" t="str">
        <f>IF('พ.ย.'!Q13="","",'พ.ย.'!Q13)</f>
        <v/>
      </c>
      <c r="IV13" s="35" t="str">
        <f>IF('พ.ย.'!R13="","",'พ.ย.'!R13)</f>
        <v/>
      </c>
      <c r="IW13" s="35" t="str">
        <f>IF('พ.ย.'!S13="","",'พ.ย.'!S13)</f>
        <v/>
      </c>
      <c r="IX13" s="35" t="str">
        <f>IF('พ.ย.'!T13="","",'พ.ย.'!T13)</f>
        <v/>
      </c>
      <c r="IY13" s="35" t="str">
        <f>IF('พ.ย.'!U13="","",'พ.ย.'!U13)</f>
        <v/>
      </c>
      <c r="IZ13" s="35" t="str">
        <f>IF('พ.ย.'!V13="","",'พ.ย.'!V13)</f>
        <v/>
      </c>
      <c r="JA13" s="35" t="str">
        <f>IF('พ.ย.'!W13="","",'พ.ย.'!W13)</f>
        <v/>
      </c>
      <c r="JB13" s="35" t="str">
        <f>IF('พ.ย.'!X13="","",'พ.ย.'!X13)</f>
        <v/>
      </c>
      <c r="JC13" s="35" t="str">
        <f>IF('พ.ย.'!Y13="","",'พ.ย.'!Y13)</f>
        <v/>
      </c>
      <c r="JD13" s="35" t="str">
        <f>IF('พ.ย.'!Z13="","",'พ.ย.'!Z13)</f>
        <v/>
      </c>
      <c r="JE13" s="35" t="str">
        <f>IF('พ.ย.'!AA13="","",'พ.ย.'!AA13)</f>
        <v/>
      </c>
      <c r="JF13" s="35" t="str">
        <f>IF('พ.ย.'!AB13="","",'พ.ย.'!AB13)</f>
        <v/>
      </c>
      <c r="JG13" s="35" t="str">
        <f>IF('พ.ย.'!AC13="","",'พ.ย.'!AC13)</f>
        <v/>
      </c>
      <c r="JH13" s="35" t="str">
        <f>IF('พ.ย.'!AD13="","",'พ.ย.'!AD13)</f>
        <v/>
      </c>
      <c r="JI13" s="35" t="str">
        <f>IF('พ.ย.'!AE13="","",'พ.ย.'!AE13)</f>
        <v/>
      </c>
      <c r="JJ13" s="35" t="str">
        <f>IF('พ.ย.'!AF13="","",'พ.ย.'!AF13)</f>
        <v/>
      </c>
      <c r="JK13" s="35" t="str">
        <f>IF('พ.ย.'!AG13="","",'พ.ย.'!AG13)</f>
        <v/>
      </c>
      <c r="JL13" s="35" t="str">
        <f>IF('พ.ย.'!AH13="","",'พ.ย.'!AH13)</f>
        <v/>
      </c>
      <c r="JM13" s="35">
        <f>IF('พ.ย.'!AI13="","",'พ.ย.'!AI13)</f>
        <v>0</v>
      </c>
      <c r="JN13" s="34">
        <f t="shared" si="46"/>
        <v>10</v>
      </c>
      <c r="JO13" s="35"/>
      <c r="JP13" s="35" t="str">
        <f>IF('ธ.ค.'!D13="","",'ธ.ค.'!D13)</f>
        <v/>
      </c>
      <c r="JQ13" s="35" t="str">
        <f>IF('ธ.ค.'!E13="","",'ธ.ค.'!E13)</f>
        <v/>
      </c>
      <c r="JR13" s="35" t="str">
        <f>IF('ธ.ค.'!F13="","",'ธ.ค.'!F13)</f>
        <v/>
      </c>
      <c r="JS13" s="35" t="str">
        <f>IF('ธ.ค.'!G13="","",'ธ.ค.'!G13)</f>
        <v/>
      </c>
      <c r="JT13" s="35" t="str">
        <f>IF('ธ.ค.'!H13="","",'ธ.ค.'!H13)</f>
        <v/>
      </c>
      <c r="JU13" s="35" t="str">
        <f>IF('ธ.ค.'!I13="","",'ธ.ค.'!I13)</f>
        <v/>
      </c>
      <c r="JV13" s="35" t="str">
        <f>IF('ธ.ค.'!J13="","",'ธ.ค.'!J13)</f>
        <v/>
      </c>
      <c r="JW13" s="35" t="str">
        <f>IF('ธ.ค.'!K13="","",'ธ.ค.'!K13)</f>
        <v/>
      </c>
      <c r="JX13" s="35" t="str">
        <f>IF('ธ.ค.'!L13="","",'ธ.ค.'!L13)</f>
        <v/>
      </c>
      <c r="JY13" s="35" t="str">
        <f>IF('ธ.ค.'!M13="","",'ธ.ค.'!M13)</f>
        <v/>
      </c>
      <c r="JZ13" s="35" t="str">
        <f>IF('ธ.ค.'!N13="","",'ธ.ค.'!N13)</f>
        <v/>
      </c>
      <c r="KA13" s="35" t="str">
        <f>IF('ธ.ค.'!O13="","",'ธ.ค.'!O13)</f>
        <v/>
      </c>
      <c r="KB13" s="35" t="str">
        <f>IF('ธ.ค.'!P13="","",'ธ.ค.'!P13)</f>
        <v/>
      </c>
      <c r="KC13" s="35" t="str">
        <f>IF('ธ.ค.'!Q13="","",'ธ.ค.'!Q13)</f>
        <v/>
      </c>
      <c r="KD13" s="35" t="str">
        <f>IF('ธ.ค.'!R13="","",'ธ.ค.'!R13)</f>
        <v/>
      </c>
      <c r="KE13" s="35" t="str">
        <f>IF('ธ.ค.'!S13="","",'ธ.ค.'!S13)</f>
        <v/>
      </c>
      <c r="KF13" s="35" t="str">
        <f>IF('ธ.ค.'!T13="","",'ธ.ค.'!T13)</f>
        <v/>
      </c>
      <c r="KG13" s="35" t="str">
        <f>IF('ธ.ค.'!U13="","",'ธ.ค.'!U13)</f>
        <v/>
      </c>
      <c r="KH13" s="35" t="str">
        <f>IF('ธ.ค.'!V13="","",'ธ.ค.'!V13)</f>
        <v/>
      </c>
      <c r="KI13" s="35" t="str">
        <f>IF('ธ.ค.'!W13="","",'ธ.ค.'!W13)</f>
        <v/>
      </c>
      <c r="KJ13" s="35" t="str">
        <f>IF('ธ.ค.'!X13="","",'ธ.ค.'!X13)</f>
        <v/>
      </c>
      <c r="KK13" s="35" t="str">
        <f>IF('ธ.ค.'!Y13="","",'ธ.ค.'!Y13)</f>
        <v/>
      </c>
      <c r="KL13" s="35" t="str">
        <f>IF('ธ.ค.'!Z13="","",'ธ.ค.'!Z13)</f>
        <v/>
      </c>
      <c r="KM13" s="35" t="str">
        <f>IF('ธ.ค.'!AA13="","",'ธ.ค.'!AA13)</f>
        <v/>
      </c>
      <c r="KN13" s="35" t="str">
        <f>IF('ธ.ค.'!AB13="","",'ธ.ค.'!AB13)</f>
        <v/>
      </c>
      <c r="KO13" s="35" t="str">
        <f>IF('ธ.ค.'!AC13="","",'ธ.ค.'!AC13)</f>
        <v/>
      </c>
      <c r="KP13" s="35" t="str">
        <f>IF('ธ.ค.'!AD13="","",'ธ.ค.'!AD13)</f>
        <v/>
      </c>
      <c r="KQ13" s="35" t="str">
        <f>IF('ธ.ค.'!AE13="","",'ธ.ค.'!AE13)</f>
        <v/>
      </c>
      <c r="KR13" s="35" t="str">
        <f>IF('ธ.ค.'!AF13="","",'ธ.ค.'!AF13)</f>
        <v/>
      </c>
      <c r="KS13" s="35" t="str">
        <f>IF('ธ.ค.'!AG13="","",'ธ.ค.'!AG13)</f>
        <v/>
      </c>
      <c r="KT13" s="35" t="str">
        <f>IF('ธ.ค.'!AH13="","",'ธ.ค.'!AH13)</f>
        <v/>
      </c>
      <c r="KU13" s="35">
        <f>IF('ธ.ค.'!AI13="","",'ธ.ค.'!AI13)</f>
        <v>0</v>
      </c>
      <c r="KV13" s="34">
        <f t="shared" si="47"/>
        <v>10</v>
      </c>
      <c r="KW13" s="35"/>
      <c r="KX13" s="35" t="str">
        <f>IF('ม.ค.'!D13="","",'ม.ค.'!D13)</f>
        <v/>
      </c>
      <c r="KY13" s="35" t="str">
        <f>IF('ม.ค.'!E13="","",'ม.ค.'!E13)</f>
        <v/>
      </c>
      <c r="KZ13" s="35" t="str">
        <f>IF('ม.ค.'!F13="","",'ม.ค.'!F13)</f>
        <v/>
      </c>
      <c r="LA13" s="35" t="str">
        <f>IF('ม.ค.'!G13="","",'ม.ค.'!G13)</f>
        <v/>
      </c>
      <c r="LB13" s="35" t="str">
        <f>IF('ม.ค.'!H13="","",'ม.ค.'!H13)</f>
        <v/>
      </c>
      <c r="LC13" s="35" t="str">
        <f>IF('ม.ค.'!I13="","",'ม.ค.'!I13)</f>
        <v/>
      </c>
      <c r="LD13" s="35" t="str">
        <f>IF('ม.ค.'!J13="","",'ม.ค.'!J13)</f>
        <v/>
      </c>
      <c r="LE13" s="35" t="str">
        <f>IF('ม.ค.'!K13="","",'ม.ค.'!K13)</f>
        <v/>
      </c>
      <c r="LF13" s="35" t="str">
        <f>IF('ม.ค.'!L13="","",'ม.ค.'!L13)</f>
        <v/>
      </c>
      <c r="LG13" s="35" t="str">
        <f>IF('ม.ค.'!M13="","",'ม.ค.'!M13)</f>
        <v/>
      </c>
      <c r="LH13" s="35" t="str">
        <f>IF('ม.ค.'!N13="","",'ม.ค.'!N13)</f>
        <v/>
      </c>
      <c r="LI13" s="35" t="str">
        <f>IF('ม.ค.'!O13="","",'ม.ค.'!O13)</f>
        <v/>
      </c>
      <c r="LJ13" s="35" t="str">
        <f>IF('ม.ค.'!P13="","",'ม.ค.'!P13)</f>
        <v/>
      </c>
      <c r="LK13" s="35" t="str">
        <f>IF('ม.ค.'!Q13="","",'ม.ค.'!Q13)</f>
        <v/>
      </c>
      <c r="LL13" s="35" t="str">
        <f>IF('ม.ค.'!R13="","",'ม.ค.'!R13)</f>
        <v/>
      </c>
      <c r="LM13" s="35" t="str">
        <f>IF('ม.ค.'!S13="","",'ม.ค.'!S13)</f>
        <v/>
      </c>
      <c r="LN13" s="35" t="str">
        <f>IF('ม.ค.'!T13="","",'ม.ค.'!T13)</f>
        <v/>
      </c>
      <c r="LO13" s="35" t="str">
        <f>IF('ม.ค.'!U13="","",'ม.ค.'!U13)</f>
        <v/>
      </c>
      <c r="LP13" s="35" t="str">
        <f>IF('ม.ค.'!V13="","",'ม.ค.'!V13)</f>
        <v/>
      </c>
      <c r="LQ13" s="35" t="str">
        <f>IF('ม.ค.'!W13="","",'ม.ค.'!W13)</f>
        <v/>
      </c>
      <c r="LR13" s="35" t="str">
        <f>IF('ม.ค.'!X13="","",'ม.ค.'!X13)</f>
        <v/>
      </c>
      <c r="LS13" s="35" t="str">
        <f>IF('ม.ค.'!Y13="","",'ม.ค.'!Y13)</f>
        <v/>
      </c>
      <c r="LT13" s="35" t="str">
        <f>IF('ม.ค.'!Z13="","",'ม.ค.'!Z13)</f>
        <v/>
      </c>
      <c r="LU13" s="35" t="str">
        <f>IF('ม.ค.'!AA13="","",'ม.ค.'!AA13)</f>
        <v/>
      </c>
      <c r="LV13" s="35" t="str">
        <f>IF('ม.ค.'!AB13="","",'ม.ค.'!AB13)</f>
        <v/>
      </c>
      <c r="LW13" s="35" t="str">
        <f>IF('ม.ค.'!AC13="","",'ม.ค.'!AC13)</f>
        <v/>
      </c>
      <c r="LX13" s="35" t="str">
        <f>IF('ม.ค.'!AD13="","",'ม.ค.'!AD13)</f>
        <v/>
      </c>
      <c r="LY13" s="35" t="str">
        <f>IF('ม.ค.'!AE13="","",'ม.ค.'!AE13)</f>
        <v/>
      </c>
      <c r="LZ13" s="35" t="str">
        <f>IF('ม.ค.'!AF13="","",'ม.ค.'!AF13)</f>
        <v/>
      </c>
      <c r="MA13" s="35" t="str">
        <f>IF('ม.ค.'!AG13="","",'ม.ค.'!AG13)</f>
        <v/>
      </c>
      <c r="MB13" s="35" t="str">
        <f>IF('ม.ค.'!AH13="","",'ม.ค.'!AH13)</f>
        <v/>
      </c>
      <c r="MC13" s="35">
        <f>IF('ม.ค.'!AI13="","",'ม.ค.'!AI13)</f>
        <v>0</v>
      </c>
      <c r="MD13" s="34">
        <f t="shared" si="48"/>
        <v>10</v>
      </c>
      <c r="ME13" s="35"/>
      <c r="MF13" s="35" t="str">
        <f>IF('ก.พ.'!D13="","",'ก.พ.'!D13)</f>
        <v/>
      </c>
      <c r="MG13" s="35" t="str">
        <f>IF('ก.พ.'!E13="","",'ก.พ.'!E13)</f>
        <v/>
      </c>
      <c r="MH13" s="35" t="str">
        <f>IF('ก.พ.'!F13="","",'ก.พ.'!F13)</f>
        <v/>
      </c>
      <c r="MI13" s="35" t="str">
        <f>IF('ก.พ.'!G13="","",'ก.พ.'!G13)</f>
        <v/>
      </c>
      <c r="MJ13" s="35" t="str">
        <f>IF('ก.พ.'!H13="","",'ก.พ.'!H13)</f>
        <v/>
      </c>
      <c r="MK13" s="35" t="str">
        <f>IF('ก.พ.'!I13="","",'ก.พ.'!I13)</f>
        <v/>
      </c>
      <c r="ML13" s="35" t="str">
        <f>IF('ก.พ.'!J13="","",'ก.พ.'!J13)</f>
        <v/>
      </c>
      <c r="MM13" s="35" t="str">
        <f>IF('ก.พ.'!K13="","",'ก.พ.'!K13)</f>
        <v/>
      </c>
      <c r="MN13" s="35" t="str">
        <f>IF('ก.พ.'!L13="","",'ก.พ.'!L13)</f>
        <v/>
      </c>
      <c r="MO13" s="35" t="str">
        <f>IF('ก.พ.'!M13="","",'ก.พ.'!M13)</f>
        <v/>
      </c>
      <c r="MP13" s="35" t="str">
        <f>IF('ก.พ.'!N13="","",'ก.พ.'!N13)</f>
        <v/>
      </c>
      <c r="MQ13" s="35" t="str">
        <f>IF('ก.พ.'!O13="","",'ก.พ.'!O13)</f>
        <v/>
      </c>
      <c r="MR13" s="35" t="str">
        <f>IF('ก.พ.'!P13="","",'ก.พ.'!P13)</f>
        <v/>
      </c>
      <c r="MS13" s="35" t="str">
        <f>IF('ก.พ.'!Q13="","",'ก.พ.'!Q13)</f>
        <v/>
      </c>
      <c r="MT13" s="35" t="str">
        <f>IF('ก.พ.'!R13="","",'ก.พ.'!R13)</f>
        <v/>
      </c>
      <c r="MU13" s="35" t="str">
        <f>IF('ก.พ.'!S13="","",'ก.พ.'!S13)</f>
        <v/>
      </c>
      <c r="MV13" s="35" t="str">
        <f>IF('ก.พ.'!T13="","",'ก.พ.'!T13)</f>
        <v/>
      </c>
      <c r="MW13" s="35" t="str">
        <f>IF('ก.พ.'!U13="","",'ก.พ.'!U13)</f>
        <v/>
      </c>
      <c r="MX13" s="35" t="str">
        <f>IF('ก.พ.'!V13="","",'ก.พ.'!V13)</f>
        <v/>
      </c>
      <c r="MY13" s="35" t="str">
        <f>IF('ก.พ.'!W13="","",'ก.พ.'!W13)</f>
        <v/>
      </c>
      <c r="MZ13" s="35" t="str">
        <f>IF('ก.พ.'!X13="","",'ก.พ.'!X13)</f>
        <v/>
      </c>
      <c r="NA13" s="35" t="str">
        <f>IF('ก.พ.'!Y13="","",'ก.พ.'!Y13)</f>
        <v/>
      </c>
      <c r="NB13" s="35" t="str">
        <f>IF('ก.พ.'!Z13="","",'ก.พ.'!Z13)</f>
        <v/>
      </c>
      <c r="NC13" s="35" t="str">
        <f>IF('ก.พ.'!AA13="","",'ก.พ.'!AA13)</f>
        <v/>
      </c>
      <c r="ND13" s="35" t="str">
        <f>IF('ก.พ.'!AB13="","",'ก.พ.'!AB13)</f>
        <v/>
      </c>
      <c r="NE13" s="35" t="str">
        <f>IF('ก.พ.'!AC13="","",'ก.พ.'!AC13)</f>
        <v/>
      </c>
      <c r="NF13" s="35" t="str">
        <f>IF('ก.พ.'!AD13="","",'ก.พ.'!AD13)</f>
        <v/>
      </c>
      <c r="NG13" s="35" t="str">
        <f>IF('ก.พ.'!AE13="","",'ก.พ.'!AE13)</f>
        <v/>
      </c>
      <c r="NH13" s="35" t="str">
        <f>IF('ก.พ.'!AF13="","",'ก.พ.'!AF13)</f>
        <v/>
      </c>
      <c r="NI13" s="35" t="str">
        <f>IF('ก.พ.'!AG13="","",'ก.พ.'!AG13)</f>
        <v/>
      </c>
      <c r="NJ13" s="35" t="str">
        <f>IF('ก.พ.'!AH13="","",'ก.พ.'!AH13)</f>
        <v/>
      </c>
      <c r="NK13" s="35">
        <f>IF('ก.พ.'!AI13="","",'ก.พ.'!AI13)</f>
        <v>0</v>
      </c>
      <c r="NL13" s="34">
        <f t="shared" si="49"/>
        <v>10</v>
      </c>
      <c r="NM13" s="35"/>
      <c r="NN13" s="35" t="str">
        <f>IF('มี.ค.'!D13="","",'มี.ค.'!D13)</f>
        <v/>
      </c>
      <c r="NO13" s="35" t="str">
        <f>IF('มี.ค.'!E13="","",'มี.ค.'!E13)</f>
        <v/>
      </c>
      <c r="NP13" s="35" t="str">
        <f>IF('มี.ค.'!F13="","",'มี.ค.'!F13)</f>
        <v/>
      </c>
      <c r="NQ13" s="35" t="str">
        <f>IF('มี.ค.'!G13="","",'มี.ค.'!G13)</f>
        <v/>
      </c>
      <c r="NR13" s="35" t="str">
        <f>IF('มี.ค.'!H13="","",'มี.ค.'!H13)</f>
        <v/>
      </c>
      <c r="NS13" s="35" t="str">
        <f>IF('มี.ค.'!I13="","",'มี.ค.'!I13)</f>
        <v/>
      </c>
      <c r="NT13" s="35" t="str">
        <f>IF('มี.ค.'!J13="","",'มี.ค.'!J13)</f>
        <v/>
      </c>
      <c r="NU13" s="35" t="str">
        <f>IF('มี.ค.'!K13="","",'มี.ค.'!K13)</f>
        <v/>
      </c>
      <c r="NV13" s="35" t="str">
        <f>IF('มี.ค.'!L13="","",'มี.ค.'!L13)</f>
        <v/>
      </c>
      <c r="NW13" s="35" t="str">
        <f>IF('มี.ค.'!M13="","",'มี.ค.'!M13)</f>
        <v/>
      </c>
      <c r="NX13" s="35" t="str">
        <f>IF('มี.ค.'!N13="","",'มี.ค.'!N13)</f>
        <v/>
      </c>
      <c r="NY13" s="35" t="str">
        <f>IF('มี.ค.'!O13="","",'มี.ค.'!O13)</f>
        <v/>
      </c>
      <c r="NZ13" s="35" t="str">
        <f>IF('มี.ค.'!P13="","",'มี.ค.'!P13)</f>
        <v/>
      </c>
      <c r="OA13" s="35" t="str">
        <f>IF('มี.ค.'!Q13="","",'มี.ค.'!Q13)</f>
        <v/>
      </c>
      <c r="OB13" s="35" t="str">
        <f>IF('มี.ค.'!R13="","",'มี.ค.'!R13)</f>
        <v/>
      </c>
      <c r="OC13" s="35" t="str">
        <f>IF('มี.ค.'!S13="","",'มี.ค.'!S13)</f>
        <v/>
      </c>
      <c r="OD13" s="35" t="str">
        <f>IF('มี.ค.'!T13="","",'มี.ค.'!T13)</f>
        <v/>
      </c>
      <c r="OE13" s="35" t="str">
        <f>IF('มี.ค.'!U13="","",'มี.ค.'!U13)</f>
        <v/>
      </c>
      <c r="OF13" s="35" t="str">
        <f>IF('มี.ค.'!V13="","",'มี.ค.'!V13)</f>
        <v/>
      </c>
      <c r="OG13" s="35" t="str">
        <f>IF('มี.ค.'!W13="","",'มี.ค.'!W13)</f>
        <v/>
      </c>
      <c r="OH13" s="35" t="str">
        <f>IF('มี.ค.'!X13="","",'มี.ค.'!X13)</f>
        <v/>
      </c>
      <c r="OI13" s="35" t="str">
        <f>IF('มี.ค.'!Y13="","",'มี.ค.'!Y13)</f>
        <v/>
      </c>
      <c r="OJ13" s="35" t="str">
        <f>IF('มี.ค.'!Z13="","",'มี.ค.'!Z13)</f>
        <v/>
      </c>
      <c r="OK13" s="35" t="str">
        <f>IF('มี.ค.'!AA13="","",'มี.ค.'!AA13)</f>
        <v/>
      </c>
      <c r="OL13" s="35" t="str">
        <f>IF('มี.ค.'!AB13="","",'มี.ค.'!AB13)</f>
        <v/>
      </c>
      <c r="OM13" s="35" t="str">
        <f>IF('มี.ค.'!AC13="","",'มี.ค.'!AC13)</f>
        <v/>
      </c>
      <c r="ON13" s="35" t="str">
        <f>IF('มี.ค.'!AD13="","",'มี.ค.'!AD13)</f>
        <v/>
      </c>
      <c r="OO13" s="35" t="str">
        <f>IF('มี.ค.'!AE13="","",'มี.ค.'!AE13)</f>
        <v/>
      </c>
      <c r="OP13" s="35" t="str">
        <f>IF('มี.ค.'!AF13="","",'มี.ค.'!AF13)</f>
        <v/>
      </c>
      <c r="OQ13" s="35" t="str">
        <f>IF('มี.ค.'!AG13="","",'มี.ค.'!AG13)</f>
        <v/>
      </c>
      <c r="OR13" s="35" t="str">
        <f>IF('มี.ค.'!AH13="","",'มี.ค.'!AH13)</f>
        <v/>
      </c>
      <c r="OS13" s="35">
        <f>IF('มี.ค.'!AI13="","",'มี.ค.'!AI13)</f>
        <v>0</v>
      </c>
    </row>
    <row r="14" spans="1:409" ht="22.2" customHeight="1" x14ac:dyDescent="0.4">
      <c r="B14" s="34">
        <v>11</v>
      </c>
      <c r="C14" s="35"/>
      <c r="D14" s="35" t="str">
        <f>IF('พ.ค.'!D14="","",'พ.ค.'!D14)</f>
        <v/>
      </c>
      <c r="E14" s="35" t="str">
        <f>IF('พ.ค.'!E14="","",'พ.ค.'!E14)</f>
        <v/>
      </c>
      <c r="F14" s="35" t="str">
        <f>IF('พ.ค.'!F14="","",'พ.ค.'!F14)</f>
        <v/>
      </c>
      <c r="G14" s="35" t="str">
        <f>IF('พ.ค.'!G14="","",'พ.ค.'!G14)</f>
        <v/>
      </c>
      <c r="H14" s="35" t="str">
        <f>IF('พ.ค.'!H14="","",'พ.ค.'!H14)</f>
        <v/>
      </c>
      <c r="I14" s="35" t="str">
        <f>IF('พ.ค.'!I14="","",'พ.ค.'!I14)</f>
        <v/>
      </c>
      <c r="J14" s="35" t="str">
        <f>IF('พ.ค.'!J14="","",'พ.ค.'!J14)</f>
        <v/>
      </c>
      <c r="K14" s="35" t="str">
        <f>IF('พ.ค.'!K14="","",'พ.ค.'!K14)</f>
        <v/>
      </c>
      <c r="L14" s="35" t="str">
        <f>IF('พ.ค.'!L14="","",'พ.ค.'!L14)</f>
        <v/>
      </c>
      <c r="M14" s="35" t="str">
        <f>IF('พ.ค.'!M14="","",'พ.ค.'!M14)</f>
        <v/>
      </c>
      <c r="N14" s="35" t="str">
        <f>IF('พ.ค.'!N14="","",'พ.ค.'!N14)</f>
        <v/>
      </c>
      <c r="O14" s="35" t="str">
        <f>IF('พ.ค.'!O14="","",'พ.ค.'!O14)</f>
        <v/>
      </c>
      <c r="P14" s="35" t="str">
        <f>IF('พ.ค.'!P14="","",'พ.ค.'!P14)</f>
        <v/>
      </c>
      <c r="Q14" s="35" t="str">
        <f>IF('พ.ค.'!Q14="","",'พ.ค.'!Q14)</f>
        <v/>
      </c>
      <c r="R14" s="35" t="str">
        <f>IF('พ.ค.'!R14="","",'พ.ค.'!R14)</f>
        <v/>
      </c>
      <c r="S14" s="35" t="str">
        <f>IF('พ.ค.'!S14="","",'พ.ค.'!S14)</f>
        <v>/</v>
      </c>
      <c r="T14" s="35" t="str">
        <f>IF('พ.ค.'!T14="","",'พ.ค.'!T14)</f>
        <v/>
      </c>
      <c r="U14" s="35" t="str">
        <f>IF('พ.ค.'!U14="","",'พ.ค.'!U14)</f>
        <v/>
      </c>
      <c r="V14" s="35" t="str">
        <f>IF('พ.ค.'!V14="","",'พ.ค.'!V14)</f>
        <v>/</v>
      </c>
      <c r="W14" s="35" t="str">
        <f>IF('พ.ค.'!W14="","",'พ.ค.'!W14)</f>
        <v>/</v>
      </c>
      <c r="X14" s="35" t="str">
        <f>IF('พ.ค.'!X14="","",'พ.ค.'!X14)</f>
        <v>/</v>
      </c>
      <c r="Y14" s="35" t="str">
        <f>IF('พ.ค.'!Y14="","",'พ.ค.'!Y14)</f>
        <v>/</v>
      </c>
      <c r="Z14" s="35" t="str">
        <f>IF('พ.ค.'!Z14="","",'พ.ค.'!Z14)</f>
        <v>/</v>
      </c>
      <c r="AA14" s="35" t="str">
        <f>IF('พ.ค.'!AA14="","",'พ.ค.'!AA14)</f>
        <v/>
      </c>
      <c r="AB14" s="35" t="str">
        <f>IF('พ.ค.'!AB14="","",'พ.ค.'!AB14)</f>
        <v/>
      </c>
      <c r="AC14" s="35" t="str">
        <f>IF('พ.ค.'!AC14="","",'พ.ค.'!AC14)</f>
        <v>/</v>
      </c>
      <c r="AD14" s="35" t="str">
        <f>IF('พ.ค.'!AD14="","",'พ.ค.'!AD14)</f>
        <v>/</v>
      </c>
      <c r="AE14" s="35" t="str">
        <f>IF('พ.ค.'!AE14="","",'พ.ค.'!AE14)</f>
        <v>/</v>
      </c>
      <c r="AF14" s="35" t="str">
        <f>IF('พ.ค.'!AF14="","",'พ.ค.'!AF14)</f>
        <v>/</v>
      </c>
      <c r="AG14" s="35" t="str">
        <f>IF('พ.ค.'!AG14="","",'พ.ค.'!AG14)</f>
        <v>/</v>
      </c>
      <c r="AH14" s="35" t="str">
        <f>IF('พ.ค.'!AH14="","",'พ.ค.'!AH14)</f>
        <v/>
      </c>
      <c r="AI14" s="35">
        <f>IF('พ.ค.'!AI14="","",'พ.ค.'!AI14)</f>
        <v>11</v>
      </c>
      <c r="AJ14" s="34">
        <f t="shared" si="39"/>
        <v>11</v>
      </c>
      <c r="AK14" s="35"/>
      <c r="AL14" s="35" t="str">
        <f>IF('มิ.ย.'!D14="","",'มิ.ย.'!D14)</f>
        <v/>
      </c>
      <c r="AM14" s="35" t="str">
        <f>IF('มิ.ย.'!E14="","",'มิ.ย.'!E14)</f>
        <v/>
      </c>
      <c r="AN14" s="35" t="str">
        <f>IF('มิ.ย.'!F14="","",'มิ.ย.'!F14)</f>
        <v/>
      </c>
      <c r="AO14" s="35" t="str">
        <f>IF('มิ.ย.'!G14="","",'มิ.ย.'!G14)</f>
        <v/>
      </c>
      <c r="AP14" s="35" t="str">
        <f>IF('มิ.ย.'!H14="","",'มิ.ย.'!H14)</f>
        <v/>
      </c>
      <c r="AQ14" s="35" t="str">
        <f>IF('มิ.ย.'!I14="","",'มิ.ย.'!I14)</f>
        <v/>
      </c>
      <c r="AR14" s="35" t="str">
        <f>IF('มิ.ย.'!J14="","",'มิ.ย.'!J14)</f>
        <v/>
      </c>
      <c r="AS14" s="35" t="str">
        <f>IF('มิ.ย.'!K14="","",'มิ.ย.'!K14)</f>
        <v/>
      </c>
      <c r="AT14" s="35" t="str">
        <f>IF('มิ.ย.'!L14="","",'มิ.ย.'!L14)</f>
        <v/>
      </c>
      <c r="AU14" s="35" t="str">
        <f>IF('มิ.ย.'!M14="","",'มิ.ย.'!M14)</f>
        <v/>
      </c>
      <c r="AV14" s="35" t="str">
        <f>IF('มิ.ย.'!N14="","",'มิ.ย.'!N14)</f>
        <v/>
      </c>
      <c r="AW14" s="35" t="str">
        <f>IF('มิ.ย.'!O14="","",'มิ.ย.'!O14)</f>
        <v/>
      </c>
      <c r="AX14" s="35" t="str">
        <f>IF('มิ.ย.'!P14="","",'มิ.ย.'!P14)</f>
        <v/>
      </c>
      <c r="AY14" s="35" t="str">
        <f>IF('มิ.ย.'!Q14="","",'มิ.ย.'!Q14)</f>
        <v/>
      </c>
      <c r="AZ14" s="35" t="str">
        <f>IF('มิ.ย.'!R14="","",'มิ.ย.'!R14)</f>
        <v/>
      </c>
      <c r="BA14" s="35" t="str">
        <f>IF('มิ.ย.'!S14="","",'มิ.ย.'!S14)</f>
        <v/>
      </c>
      <c r="BB14" s="35" t="str">
        <f>IF('มิ.ย.'!T14="","",'มิ.ย.'!T14)</f>
        <v/>
      </c>
      <c r="BC14" s="35" t="str">
        <f>IF('มิ.ย.'!U14="","",'มิ.ย.'!U14)</f>
        <v/>
      </c>
      <c r="BD14" s="35" t="str">
        <f>IF('มิ.ย.'!V14="","",'มิ.ย.'!V14)</f>
        <v/>
      </c>
      <c r="BE14" s="35" t="str">
        <f>IF('มิ.ย.'!W14="","",'มิ.ย.'!W14)</f>
        <v/>
      </c>
      <c r="BF14" s="35" t="str">
        <f>IF('มิ.ย.'!X14="","",'มิ.ย.'!X14)</f>
        <v/>
      </c>
      <c r="BG14" s="35" t="str">
        <f>IF('มิ.ย.'!Y14="","",'มิ.ย.'!Y14)</f>
        <v/>
      </c>
      <c r="BH14" s="35" t="str">
        <f>IF('มิ.ย.'!Z14="","",'มิ.ย.'!Z14)</f>
        <v/>
      </c>
      <c r="BI14" s="35" t="str">
        <f>IF('มิ.ย.'!AA14="","",'มิ.ย.'!AA14)</f>
        <v/>
      </c>
      <c r="BJ14" s="35" t="str">
        <f>IF('มิ.ย.'!AB14="","",'มิ.ย.'!AB14)</f>
        <v/>
      </c>
      <c r="BK14" s="35" t="str">
        <f>IF('มิ.ย.'!AC14="","",'มิ.ย.'!AC14)</f>
        <v/>
      </c>
      <c r="BL14" s="35" t="str">
        <f>IF('มิ.ย.'!AD14="","",'มิ.ย.'!AD14)</f>
        <v/>
      </c>
      <c r="BM14" s="35" t="str">
        <f>IF('มิ.ย.'!AE14="","",'มิ.ย.'!AE14)</f>
        <v/>
      </c>
      <c r="BN14" s="35" t="str">
        <f>IF('มิ.ย.'!AF14="","",'มิ.ย.'!AF14)</f>
        <v/>
      </c>
      <c r="BO14" s="35" t="str">
        <f>IF('มิ.ย.'!AG14="","",'มิ.ย.'!AG14)</f>
        <v/>
      </c>
      <c r="BP14" s="35" t="str">
        <f>IF('มิ.ย.'!AH14="","",'มิ.ย.'!AH14)</f>
        <v/>
      </c>
      <c r="BQ14" s="35">
        <f>IF('มิ.ย.'!AI14="","",'มิ.ย.'!AI14)</f>
        <v>0</v>
      </c>
      <c r="BR14" s="34">
        <f t="shared" si="40"/>
        <v>11</v>
      </c>
      <c r="BS14" s="35"/>
      <c r="BT14" s="35" t="str">
        <f>IF('ก.ค.'!D14="","",'ก.ค.'!D14)</f>
        <v/>
      </c>
      <c r="BU14" s="35" t="str">
        <f>IF('ก.ค.'!E14="","",'ก.ค.'!E14)</f>
        <v/>
      </c>
      <c r="BV14" s="35" t="str">
        <f>IF('ก.ค.'!F14="","",'ก.ค.'!F14)</f>
        <v/>
      </c>
      <c r="BW14" s="35" t="str">
        <f>IF('ก.ค.'!G14="","",'ก.ค.'!G14)</f>
        <v/>
      </c>
      <c r="BX14" s="35" t="str">
        <f>IF('ก.ค.'!H14="","",'ก.ค.'!H14)</f>
        <v/>
      </c>
      <c r="BY14" s="35" t="str">
        <f>IF('ก.ค.'!I14="","",'ก.ค.'!I14)</f>
        <v/>
      </c>
      <c r="BZ14" s="35" t="str">
        <f>IF('ก.ค.'!J14="","",'ก.ค.'!J14)</f>
        <v/>
      </c>
      <c r="CA14" s="35" t="str">
        <f>IF('ก.ค.'!K14="","",'ก.ค.'!K14)</f>
        <v/>
      </c>
      <c r="CB14" s="35" t="str">
        <f>IF('ก.ค.'!L14="","",'ก.ค.'!L14)</f>
        <v/>
      </c>
      <c r="CC14" s="35" t="str">
        <f>IF('ก.ค.'!M14="","",'ก.ค.'!M14)</f>
        <v/>
      </c>
      <c r="CD14" s="35" t="str">
        <f>IF('ก.ค.'!N14="","",'ก.ค.'!N14)</f>
        <v/>
      </c>
      <c r="CE14" s="35" t="str">
        <f>IF('ก.ค.'!O14="","",'ก.ค.'!O14)</f>
        <v/>
      </c>
      <c r="CF14" s="35" t="str">
        <f>IF('ก.ค.'!P14="","",'ก.ค.'!P14)</f>
        <v/>
      </c>
      <c r="CG14" s="35" t="str">
        <f>IF('ก.ค.'!Q14="","",'ก.ค.'!Q14)</f>
        <v/>
      </c>
      <c r="CH14" s="35" t="str">
        <f>IF('ก.ค.'!R14="","",'ก.ค.'!R14)</f>
        <v/>
      </c>
      <c r="CI14" s="35" t="str">
        <f>IF('ก.ค.'!S14="","",'ก.ค.'!S14)</f>
        <v/>
      </c>
      <c r="CJ14" s="35" t="str">
        <f>IF('ก.ค.'!T14="","",'ก.ค.'!T14)</f>
        <v/>
      </c>
      <c r="CK14" s="35" t="str">
        <f>IF('ก.ค.'!U14="","",'ก.ค.'!U14)</f>
        <v/>
      </c>
      <c r="CL14" s="35" t="str">
        <f>IF('ก.ค.'!V14="","",'ก.ค.'!V14)</f>
        <v/>
      </c>
      <c r="CM14" s="35" t="str">
        <f>IF('ก.ค.'!W14="","",'ก.ค.'!W14)</f>
        <v/>
      </c>
      <c r="CN14" s="35" t="str">
        <f>IF('ก.ค.'!X14="","",'ก.ค.'!X14)</f>
        <v/>
      </c>
      <c r="CO14" s="35" t="str">
        <f>IF('ก.ค.'!Y14="","",'ก.ค.'!Y14)</f>
        <v/>
      </c>
      <c r="CP14" s="35" t="str">
        <f>IF('ก.ค.'!Z14="","",'ก.ค.'!Z14)</f>
        <v/>
      </c>
      <c r="CQ14" s="35" t="str">
        <f>IF('ก.ค.'!AA14="","",'ก.ค.'!AA14)</f>
        <v/>
      </c>
      <c r="CR14" s="35" t="str">
        <f>IF('ก.ค.'!AB14="","",'ก.ค.'!AB14)</f>
        <v/>
      </c>
      <c r="CS14" s="35" t="str">
        <f>IF('ก.ค.'!AC14="","",'ก.ค.'!AC14)</f>
        <v/>
      </c>
      <c r="CT14" s="35" t="str">
        <f>IF('ก.ค.'!AD14="","",'ก.ค.'!AD14)</f>
        <v/>
      </c>
      <c r="CU14" s="35" t="str">
        <f>IF('ก.ค.'!AE14="","",'ก.ค.'!AE14)</f>
        <v/>
      </c>
      <c r="CV14" s="35" t="str">
        <f>IF('ก.ค.'!AF14="","",'ก.ค.'!AF14)</f>
        <v/>
      </c>
      <c r="CW14" s="35" t="str">
        <f>IF('ก.ค.'!AG14="","",'ก.ค.'!AG14)</f>
        <v/>
      </c>
      <c r="CX14" s="35" t="str">
        <f>IF('ก.ค.'!AH14="","",'ก.ค.'!AH14)</f>
        <v/>
      </c>
      <c r="CY14" s="35">
        <f>IF('ก.ค.'!AI14="","",'ก.ค.'!AI14)</f>
        <v>0</v>
      </c>
      <c r="CZ14" s="34">
        <f t="shared" si="41"/>
        <v>11</v>
      </c>
      <c r="DA14" s="35"/>
      <c r="DB14" s="35" t="str">
        <f>IF('ส.ค.'!D14="","",'ส.ค.'!D14)</f>
        <v/>
      </c>
      <c r="DC14" s="35" t="str">
        <f>IF('ส.ค.'!E14="","",'ส.ค.'!E14)</f>
        <v/>
      </c>
      <c r="DD14" s="35" t="str">
        <f>IF('ส.ค.'!F14="","",'ส.ค.'!F14)</f>
        <v/>
      </c>
      <c r="DE14" s="35" t="str">
        <f>IF('ส.ค.'!G14="","",'ส.ค.'!G14)</f>
        <v/>
      </c>
      <c r="DF14" s="35" t="str">
        <f>IF('ส.ค.'!H14="","",'ส.ค.'!H14)</f>
        <v/>
      </c>
      <c r="DG14" s="35" t="str">
        <f>IF('ส.ค.'!I14="","",'ส.ค.'!I14)</f>
        <v/>
      </c>
      <c r="DH14" s="35" t="str">
        <f>IF('ส.ค.'!J14="","",'ส.ค.'!J14)</f>
        <v/>
      </c>
      <c r="DI14" s="35" t="str">
        <f>IF('ส.ค.'!K14="","",'ส.ค.'!K14)</f>
        <v/>
      </c>
      <c r="DJ14" s="35" t="str">
        <f>IF('ส.ค.'!L14="","",'ส.ค.'!L14)</f>
        <v/>
      </c>
      <c r="DK14" s="35" t="str">
        <f>IF('ส.ค.'!M14="","",'ส.ค.'!M14)</f>
        <v/>
      </c>
      <c r="DL14" s="35" t="str">
        <f>IF('ส.ค.'!N14="","",'ส.ค.'!N14)</f>
        <v/>
      </c>
      <c r="DM14" s="35" t="str">
        <f>IF('ส.ค.'!O14="","",'ส.ค.'!O14)</f>
        <v/>
      </c>
      <c r="DN14" s="35" t="str">
        <f>IF('ส.ค.'!P14="","",'ส.ค.'!P14)</f>
        <v/>
      </c>
      <c r="DO14" s="35" t="str">
        <f>IF('ส.ค.'!Q14="","",'ส.ค.'!Q14)</f>
        <v/>
      </c>
      <c r="DP14" s="35" t="str">
        <f>IF('ส.ค.'!R14="","",'ส.ค.'!R14)</f>
        <v/>
      </c>
      <c r="DQ14" s="35" t="str">
        <f>IF('ส.ค.'!S14="","",'ส.ค.'!S14)</f>
        <v/>
      </c>
      <c r="DR14" s="35" t="str">
        <f>IF('ส.ค.'!T14="","",'ส.ค.'!T14)</f>
        <v/>
      </c>
      <c r="DS14" s="35" t="str">
        <f>IF('ส.ค.'!U14="","",'ส.ค.'!U14)</f>
        <v/>
      </c>
      <c r="DT14" s="35" t="str">
        <f>IF('ส.ค.'!V14="","",'ส.ค.'!V14)</f>
        <v/>
      </c>
      <c r="DU14" s="35" t="str">
        <f>IF('ส.ค.'!W14="","",'ส.ค.'!W14)</f>
        <v/>
      </c>
      <c r="DV14" s="35" t="str">
        <f>IF('ส.ค.'!X14="","",'ส.ค.'!X14)</f>
        <v/>
      </c>
      <c r="DW14" s="35" t="str">
        <f>IF('ส.ค.'!Y14="","",'ส.ค.'!Y14)</f>
        <v/>
      </c>
      <c r="DX14" s="35" t="str">
        <f>IF('ส.ค.'!Z14="","",'ส.ค.'!Z14)</f>
        <v/>
      </c>
      <c r="DY14" s="35" t="str">
        <f>IF('ส.ค.'!AA14="","",'ส.ค.'!AA14)</f>
        <v/>
      </c>
      <c r="DZ14" s="35" t="str">
        <f>IF('ส.ค.'!AB14="","",'ส.ค.'!AB14)</f>
        <v/>
      </c>
      <c r="EA14" s="35" t="str">
        <f>IF('ส.ค.'!AC14="","",'ส.ค.'!AC14)</f>
        <v/>
      </c>
      <c r="EB14" s="35" t="str">
        <f>IF('ส.ค.'!AD14="","",'ส.ค.'!AD14)</f>
        <v/>
      </c>
      <c r="EC14" s="35" t="str">
        <f>IF('ส.ค.'!AE14="","",'ส.ค.'!AE14)</f>
        <v/>
      </c>
      <c r="ED14" s="35" t="str">
        <f>IF('ส.ค.'!AF14="","",'ส.ค.'!AF14)</f>
        <v/>
      </c>
      <c r="EE14" s="35" t="str">
        <f>IF('ส.ค.'!AG14="","",'ส.ค.'!AG14)</f>
        <v/>
      </c>
      <c r="EF14" s="35" t="str">
        <f>IF('ส.ค.'!AH14="","",'ส.ค.'!AH14)</f>
        <v/>
      </c>
      <c r="EG14" s="35">
        <f>IF('ส.ค.'!AI14="","",'ส.ค.'!AI14)</f>
        <v>0</v>
      </c>
      <c r="EH14" s="34">
        <f t="shared" si="42"/>
        <v>11</v>
      </c>
      <c r="EI14" s="35"/>
      <c r="EJ14" s="35" t="str">
        <f>IF('ก.ย.'!D14="","",'ก.ย.'!D14)</f>
        <v/>
      </c>
      <c r="EK14" s="35" t="str">
        <f>IF('ก.ย.'!E14="","",'ก.ย.'!E14)</f>
        <v/>
      </c>
      <c r="EL14" s="35" t="str">
        <f>IF('ก.ย.'!F14="","",'ก.ย.'!F14)</f>
        <v/>
      </c>
      <c r="EM14" s="35" t="str">
        <f>IF('ก.ย.'!G14="","",'ก.ย.'!G14)</f>
        <v/>
      </c>
      <c r="EN14" s="35" t="str">
        <f>IF('ก.ย.'!H14="","",'ก.ย.'!H14)</f>
        <v/>
      </c>
      <c r="EO14" s="35" t="str">
        <f>IF('ก.ย.'!I14="","",'ก.ย.'!I14)</f>
        <v/>
      </c>
      <c r="EP14" s="35" t="str">
        <f>IF('ก.ย.'!J14="","",'ก.ย.'!J14)</f>
        <v/>
      </c>
      <c r="EQ14" s="35" t="str">
        <f>IF('ก.ย.'!K14="","",'ก.ย.'!K14)</f>
        <v/>
      </c>
      <c r="ER14" s="35" t="str">
        <f>IF('ก.ย.'!L14="","",'ก.ย.'!L14)</f>
        <v/>
      </c>
      <c r="ES14" s="35" t="str">
        <f>IF('ก.ย.'!M14="","",'ก.ย.'!M14)</f>
        <v/>
      </c>
      <c r="ET14" s="35" t="str">
        <f>IF('ก.ย.'!N14="","",'ก.ย.'!N14)</f>
        <v/>
      </c>
      <c r="EU14" s="35" t="str">
        <f>IF('ก.ย.'!O14="","",'ก.ย.'!O14)</f>
        <v/>
      </c>
      <c r="EV14" s="35" t="str">
        <f>IF('ก.ย.'!P14="","",'ก.ย.'!P14)</f>
        <v/>
      </c>
      <c r="EW14" s="35" t="str">
        <f>IF('ก.ย.'!Q14="","",'ก.ย.'!Q14)</f>
        <v/>
      </c>
      <c r="EX14" s="35" t="str">
        <f>IF('ก.ย.'!R14="","",'ก.ย.'!R14)</f>
        <v/>
      </c>
      <c r="EY14" s="35" t="str">
        <f>IF('ก.ย.'!S14="","",'ก.ย.'!S14)</f>
        <v/>
      </c>
      <c r="EZ14" s="35" t="str">
        <f>IF('ก.ย.'!T14="","",'ก.ย.'!T14)</f>
        <v/>
      </c>
      <c r="FA14" s="35" t="str">
        <f>IF('ก.ย.'!U14="","",'ก.ย.'!U14)</f>
        <v/>
      </c>
      <c r="FB14" s="35" t="str">
        <f>IF('ก.ย.'!V14="","",'ก.ย.'!V14)</f>
        <v/>
      </c>
      <c r="FC14" s="35" t="str">
        <f>IF('ก.ย.'!W14="","",'ก.ย.'!W14)</f>
        <v/>
      </c>
      <c r="FD14" s="35" t="str">
        <f>IF('ก.ย.'!X14="","",'ก.ย.'!X14)</f>
        <v/>
      </c>
      <c r="FE14" s="35" t="str">
        <f>IF('ก.ย.'!Y14="","",'ก.ย.'!Y14)</f>
        <v/>
      </c>
      <c r="FF14" s="35" t="str">
        <f>IF('ก.ย.'!Z14="","",'ก.ย.'!Z14)</f>
        <v/>
      </c>
      <c r="FG14" s="35" t="str">
        <f>IF('ก.ย.'!AA14="","",'ก.ย.'!AA14)</f>
        <v/>
      </c>
      <c r="FH14" s="35" t="str">
        <f>IF('ก.ย.'!AB14="","",'ก.ย.'!AB14)</f>
        <v/>
      </c>
      <c r="FI14" s="35" t="str">
        <f>IF('ก.ย.'!AC14="","",'ก.ย.'!AC14)</f>
        <v/>
      </c>
      <c r="FJ14" s="35" t="str">
        <f>IF('ก.ย.'!AD14="","",'ก.ย.'!AD14)</f>
        <v/>
      </c>
      <c r="FK14" s="35" t="str">
        <f>IF('ก.ย.'!AE14="","",'ก.ย.'!AE14)</f>
        <v/>
      </c>
      <c r="FL14" s="35" t="str">
        <f>IF('ก.ย.'!AF14="","",'ก.ย.'!AF14)</f>
        <v/>
      </c>
      <c r="FM14" s="35" t="str">
        <f>IF('ก.ย.'!AG14="","",'ก.ย.'!AG14)</f>
        <v/>
      </c>
      <c r="FN14" s="35" t="str">
        <f>IF('ก.ย.'!AH14="","",'ก.ย.'!AH14)</f>
        <v/>
      </c>
      <c r="FO14" s="35">
        <f>IF('ก.ย.'!AI14="","",'ก.ย.'!AI14)</f>
        <v>0</v>
      </c>
      <c r="FP14" s="34">
        <f t="shared" si="43"/>
        <v>11</v>
      </c>
      <c r="FQ14" s="35"/>
      <c r="FR14" s="35" t="str">
        <f>IF('ต.ค. ภ.1'!D14="","",'ต.ค. ภ.1'!D14)</f>
        <v/>
      </c>
      <c r="FS14" s="35" t="str">
        <f>IF('ต.ค. ภ.1'!E14="","",'ต.ค. ภ.1'!E14)</f>
        <v/>
      </c>
      <c r="FT14" s="35" t="str">
        <f>IF('ต.ค. ภ.1'!F14="","",'ต.ค. ภ.1'!F14)</f>
        <v/>
      </c>
      <c r="FU14" s="35" t="str">
        <f>IF('ต.ค. ภ.1'!G14="","",'ต.ค. ภ.1'!G14)</f>
        <v/>
      </c>
      <c r="FV14" s="35" t="str">
        <f>IF('ต.ค. ภ.1'!H14="","",'ต.ค. ภ.1'!H14)</f>
        <v/>
      </c>
      <c r="FW14" s="35" t="str">
        <f>IF('ต.ค. ภ.1'!I14="","",'ต.ค. ภ.1'!I14)</f>
        <v/>
      </c>
      <c r="FX14" s="35" t="str">
        <f>IF('ต.ค. ภ.1'!J14="","",'ต.ค. ภ.1'!J14)</f>
        <v/>
      </c>
      <c r="FY14" s="35" t="str">
        <f>IF('ต.ค. ภ.1'!K14="","",'ต.ค. ภ.1'!K14)</f>
        <v/>
      </c>
      <c r="FZ14" s="35" t="str">
        <f>IF('ต.ค. ภ.1'!L14="","",'ต.ค. ภ.1'!L14)</f>
        <v/>
      </c>
      <c r="GA14" s="35" t="str">
        <f>IF('ต.ค. ภ.1'!M14="","",'ต.ค. ภ.1'!M14)</f>
        <v/>
      </c>
      <c r="GB14" s="35" t="str">
        <f>IF('ต.ค. ภ.1'!N14="","",'ต.ค. ภ.1'!N14)</f>
        <v/>
      </c>
      <c r="GC14" s="35" t="str">
        <f>IF('ต.ค. ภ.1'!O14="","",'ต.ค. ภ.1'!O14)</f>
        <v/>
      </c>
      <c r="GD14" s="35" t="str">
        <f>IF('ต.ค. ภ.1'!P14="","",'ต.ค. ภ.1'!P14)</f>
        <v/>
      </c>
      <c r="GE14" s="35" t="str">
        <f>IF('ต.ค. ภ.1'!Q14="","",'ต.ค. ภ.1'!Q14)</f>
        <v/>
      </c>
      <c r="GF14" s="35" t="str">
        <f>IF('ต.ค. ภ.1'!R14="","",'ต.ค. ภ.1'!R14)</f>
        <v/>
      </c>
      <c r="GG14" s="35" t="str">
        <f>IF('ต.ค. ภ.1'!S14="","",'ต.ค. ภ.1'!S14)</f>
        <v/>
      </c>
      <c r="GH14" s="35" t="str">
        <f>IF('ต.ค. ภ.1'!T14="","",'ต.ค. ภ.1'!T14)</f>
        <v/>
      </c>
      <c r="GI14" s="35" t="str">
        <f>IF('ต.ค. ภ.1'!U14="","",'ต.ค. ภ.1'!U14)</f>
        <v/>
      </c>
      <c r="GJ14" s="35" t="str">
        <f>IF('ต.ค. ภ.1'!V14="","",'ต.ค. ภ.1'!V14)</f>
        <v/>
      </c>
      <c r="GK14" s="35" t="str">
        <f>IF('ต.ค. ภ.1'!W14="","",'ต.ค. ภ.1'!W14)</f>
        <v/>
      </c>
      <c r="GL14" s="35" t="str">
        <f>IF('ต.ค. ภ.1'!X14="","",'ต.ค. ภ.1'!X14)</f>
        <v/>
      </c>
      <c r="GM14" s="35" t="str">
        <f>IF('ต.ค. ภ.1'!Y14="","",'ต.ค. ภ.1'!Y14)</f>
        <v/>
      </c>
      <c r="GN14" s="35" t="str">
        <f>IF('ต.ค. ภ.1'!Z14="","",'ต.ค. ภ.1'!Z14)</f>
        <v/>
      </c>
      <c r="GO14" s="35" t="str">
        <f>IF('ต.ค. ภ.1'!AA14="","",'ต.ค. ภ.1'!AA14)</f>
        <v/>
      </c>
      <c r="GP14" s="35" t="str">
        <f>IF('ต.ค. ภ.1'!AB14="","",'ต.ค. ภ.1'!AB14)</f>
        <v/>
      </c>
      <c r="GQ14" s="35" t="str">
        <f>IF('ต.ค. ภ.1'!AC14="","",'ต.ค. ภ.1'!AC14)</f>
        <v/>
      </c>
      <c r="GR14" s="35" t="str">
        <f>IF('ต.ค. ภ.1'!AD14="","",'ต.ค. ภ.1'!AD14)</f>
        <v/>
      </c>
      <c r="GS14" s="35" t="str">
        <f>IF('ต.ค. ภ.1'!AE14="","",'ต.ค. ภ.1'!AE14)</f>
        <v/>
      </c>
      <c r="GT14" s="35" t="str">
        <f>IF('ต.ค. ภ.1'!AF14="","",'ต.ค. ภ.1'!AF14)</f>
        <v/>
      </c>
      <c r="GU14" s="35" t="str">
        <f>IF('ต.ค. ภ.1'!AG14="","",'ต.ค. ภ.1'!AG14)</f>
        <v/>
      </c>
      <c r="GV14" s="35" t="str">
        <f>IF('ต.ค. ภ.1'!AH14="","",'ต.ค. ภ.1'!AH14)</f>
        <v/>
      </c>
      <c r="GW14" s="35">
        <f>IF('ต.ค. ภ.1'!AI14="","",'ต.ค. ภ.1'!AI14)</f>
        <v>0</v>
      </c>
      <c r="GX14" s="34">
        <f t="shared" si="44"/>
        <v>11</v>
      </c>
      <c r="GY14" s="35"/>
      <c r="GZ14" s="35" t="str">
        <f>IF('ต.ค. ภ.2'!D14="","",'ต.ค. ภ.2'!D14)</f>
        <v/>
      </c>
      <c r="HA14" s="35" t="str">
        <f>IF('ต.ค. ภ.2'!E14="","",'ต.ค. ภ.2'!E14)</f>
        <v/>
      </c>
      <c r="HB14" s="35" t="str">
        <f>IF('ต.ค. ภ.2'!F14="","",'ต.ค. ภ.2'!F14)</f>
        <v/>
      </c>
      <c r="HC14" s="35" t="str">
        <f>IF('ต.ค. ภ.2'!G14="","",'ต.ค. ภ.2'!G14)</f>
        <v/>
      </c>
      <c r="HD14" s="35" t="str">
        <f>IF('ต.ค. ภ.2'!H14="","",'ต.ค. ภ.2'!H14)</f>
        <v/>
      </c>
      <c r="HE14" s="35" t="str">
        <f>IF('ต.ค. ภ.2'!I14="","",'ต.ค. ภ.2'!I14)</f>
        <v/>
      </c>
      <c r="HF14" s="35" t="str">
        <f>IF('ต.ค. ภ.2'!J14="","",'ต.ค. ภ.2'!J14)</f>
        <v/>
      </c>
      <c r="HG14" s="35" t="str">
        <f>IF('ต.ค. ภ.2'!K14="","",'ต.ค. ภ.2'!K14)</f>
        <v/>
      </c>
      <c r="HH14" s="35" t="str">
        <f>IF('ต.ค. ภ.2'!L14="","",'ต.ค. ภ.2'!L14)</f>
        <v/>
      </c>
      <c r="HI14" s="35" t="str">
        <f>IF('ต.ค. ภ.2'!M14="","",'ต.ค. ภ.2'!M14)</f>
        <v/>
      </c>
      <c r="HJ14" s="35" t="str">
        <f>IF('ต.ค. ภ.2'!N14="","",'ต.ค. ภ.2'!N14)</f>
        <v/>
      </c>
      <c r="HK14" s="35" t="str">
        <f>IF('ต.ค. ภ.2'!O14="","",'ต.ค. ภ.2'!O14)</f>
        <v/>
      </c>
      <c r="HL14" s="35" t="str">
        <f>IF('ต.ค. ภ.2'!P14="","",'ต.ค. ภ.2'!P14)</f>
        <v/>
      </c>
      <c r="HM14" s="35" t="str">
        <f>IF('ต.ค. ภ.2'!Q14="","",'ต.ค. ภ.2'!Q14)</f>
        <v/>
      </c>
      <c r="HN14" s="35" t="str">
        <f>IF('ต.ค. ภ.2'!R14="","",'ต.ค. ภ.2'!R14)</f>
        <v/>
      </c>
      <c r="HO14" s="35" t="str">
        <f>IF('ต.ค. ภ.2'!S14="","",'ต.ค. ภ.2'!S14)</f>
        <v/>
      </c>
      <c r="HP14" s="35" t="str">
        <f>IF('ต.ค. ภ.2'!T14="","",'ต.ค. ภ.2'!T14)</f>
        <v/>
      </c>
      <c r="HQ14" s="35" t="str">
        <f>IF('ต.ค. ภ.2'!U14="","",'ต.ค. ภ.2'!U14)</f>
        <v/>
      </c>
      <c r="HR14" s="35" t="str">
        <f>IF('ต.ค. ภ.2'!V14="","",'ต.ค. ภ.2'!V14)</f>
        <v/>
      </c>
      <c r="HS14" s="35" t="str">
        <f>IF('ต.ค. ภ.2'!W14="","",'ต.ค. ภ.2'!W14)</f>
        <v/>
      </c>
      <c r="HT14" s="35" t="str">
        <f>IF('ต.ค. ภ.2'!X14="","",'ต.ค. ภ.2'!X14)</f>
        <v/>
      </c>
      <c r="HU14" s="35" t="str">
        <f>IF('ต.ค. ภ.2'!Y14="","",'ต.ค. ภ.2'!Y14)</f>
        <v/>
      </c>
      <c r="HV14" s="35" t="str">
        <f>IF('ต.ค. ภ.2'!Z14="","",'ต.ค. ภ.2'!Z14)</f>
        <v/>
      </c>
      <c r="HW14" s="35" t="str">
        <f>IF('ต.ค. ภ.2'!AA14="","",'ต.ค. ภ.2'!AA14)</f>
        <v/>
      </c>
      <c r="HX14" s="35" t="str">
        <f>IF('ต.ค. ภ.2'!AB14="","",'ต.ค. ภ.2'!AB14)</f>
        <v/>
      </c>
      <c r="HY14" s="35" t="str">
        <f>IF('ต.ค. ภ.2'!AC14="","",'ต.ค. ภ.2'!AC14)</f>
        <v/>
      </c>
      <c r="HZ14" s="35" t="str">
        <f>IF('ต.ค. ภ.2'!AD14="","",'ต.ค. ภ.2'!AD14)</f>
        <v/>
      </c>
      <c r="IA14" s="35" t="str">
        <f>IF('ต.ค. ภ.2'!AE14="","",'ต.ค. ภ.2'!AE14)</f>
        <v/>
      </c>
      <c r="IB14" s="35" t="str">
        <f>IF('ต.ค. ภ.2'!AF14="","",'ต.ค. ภ.2'!AF14)</f>
        <v/>
      </c>
      <c r="IC14" s="35" t="str">
        <f>IF('ต.ค. ภ.2'!AG14="","",'ต.ค. ภ.2'!AG14)</f>
        <v/>
      </c>
      <c r="ID14" s="35" t="str">
        <f>IF('ต.ค. ภ.2'!AH14="","",'ต.ค. ภ.2'!AH14)</f>
        <v/>
      </c>
      <c r="IE14" s="35">
        <f>IF('ต.ค. ภ.2'!AI14="","",'ต.ค. ภ.2'!AI14)</f>
        <v>0</v>
      </c>
      <c r="IF14" s="34">
        <f t="shared" si="45"/>
        <v>11</v>
      </c>
      <c r="IG14" s="35"/>
      <c r="IH14" s="35" t="str">
        <f>IF('พ.ย.'!D14="","",'พ.ย.'!D14)</f>
        <v/>
      </c>
      <c r="II14" s="35" t="str">
        <f>IF('พ.ย.'!E14="","",'พ.ย.'!E14)</f>
        <v/>
      </c>
      <c r="IJ14" s="35" t="str">
        <f>IF('พ.ย.'!F14="","",'พ.ย.'!F14)</f>
        <v/>
      </c>
      <c r="IK14" s="35" t="str">
        <f>IF('พ.ย.'!G14="","",'พ.ย.'!G14)</f>
        <v/>
      </c>
      <c r="IL14" s="35" t="str">
        <f>IF('พ.ย.'!H14="","",'พ.ย.'!H14)</f>
        <v/>
      </c>
      <c r="IM14" s="35" t="str">
        <f>IF('พ.ย.'!I14="","",'พ.ย.'!I14)</f>
        <v/>
      </c>
      <c r="IN14" s="35" t="str">
        <f>IF('พ.ย.'!J14="","",'พ.ย.'!J14)</f>
        <v/>
      </c>
      <c r="IO14" s="35" t="str">
        <f>IF('พ.ย.'!K14="","",'พ.ย.'!K14)</f>
        <v/>
      </c>
      <c r="IP14" s="35" t="str">
        <f>IF('พ.ย.'!L14="","",'พ.ย.'!L14)</f>
        <v/>
      </c>
      <c r="IQ14" s="35" t="str">
        <f>IF('พ.ย.'!M14="","",'พ.ย.'!M14)</f>
        <v/>
      </c>
      <c r="IR14" s="35" t="str">
        <f>IF('พ.ย.'!N14="","",'พ.ย.'!N14)</f>
        <v/>
      </c>
      <c r="IS14" s="35" t="str">
        <f>IF('พ.ย.'!O14="","",'พ.ย.'!O14)</f>
        <v/>
      </c>
      <c r="IT14" s="35" t="str">
        <f>IF('พ.ย.'!P14="","",'พ.ย.'!P14)</f>
        <v/>
      </c>
      <c r="IU14" s="35" t="str">
        <f>IF('พ.ย.'!Q14="","",'พ.ย.'!Q14)</f>
        <v/>
      </c>
      <c r="IV14" s="35" t="str">
        <f>IF('พ.ย.'!R14="","",'พ.ย.'!R14)</f>
        <v/>
      </c>
      <c r="IW14" s="35" t="str">
        <f>IF('พ.ย.'!S14="","",'พ.ย.'!S14)</f>
        <v/>
      </c>
      <c r="IX14" s="35" t="str">
        <f>IF('พ.ย.'!T14="","",'พ.ย.'!T14)</f>
        <v/>
      </c>
      <c r="IY14" s="35" t="str">
        <f>IF('พ.ย.'!U14="","",'พ.ย.'!U14)</f>
        <v/>
      </c>
      <c r="IZ14" s="35" t="str">
        <f>IF('พ.ย.'!V14="","",'พ.ย.'!V14)</f>
        <v/>
      </c>
      <c r="JA14" s="35" t="str">
        <f>IF('พ.ย.'!W14="","",'พ.ย.'!W14)</f>
        <v/>
      </c>
      <c r="JB14" s="35" t="str">
        <f>IF('พ.ย.'!X14="","",'พ.ย.'!X14)</f>
        <v/>
      </c>
      <c r="JC14" s="35" t="str">
        <f>IF('พ.ย.'!Y14="","",'พ.ย.'!Y14)</f>
        <v/>
      </c>
      <c r="JD14" s="35" t="str">
        <f>IF('พ.ย.'!Z14="","",'พ.ย.'!Z14)</f>
        <v/>
      </c>
      <c r="JE14" s="35" t="str">
        <f>IF('พ.ย.'!AA14="","",'พ.ย.'!AA14)</f>
        <v/>
      </c>
      <c r="JF14" s="35" t="str">
        <f>IF('พ.ย.'!AB14="","",'พ.ย.'!AB14)</f>
        <v/>
      </c>
      <c r="JG14" s="35" t="str">
        <f>IF('พ.ย.'!AC14="","",'พ.ย.'!AC14)</f>
        <v/>
      </c>
      <c r="JH14" s="35" t="str">
        <f>IF('พ.ย.'!AD14="","",'พ.ย.'!AD14)</f>
        <v/>
      </c>
      <c r="JI14" s="35" t="str">
        <f>IF('พ.ย.'!AE14="","",'พ.ย.'!AE14)</f>
        <v/>
      </c>
      <c r="JJ14" s="35" t="str">
        <f>IF('พ.ย.'!AF14="","",'พ.ย.'!AF14)</f>
        <v/>
      </c>
      <c r="JK14" s="35" t="str">
        <f>IF('พ.ย.'!AG14="","",'พ.ย.'!AG14)</f>
        <v/>
      </c>
      <c r="JL14" s="35" t="str">
        <f>IF('พ.ย.'!AH14="","",'พ.ย.'!AH14)</f>
        <v/>
      </c>
      <c r="JM14" s="35">
        <f>IF('พ.ย.'!AI14="","",'พ.ย.'!AI14)</f>
        <v>0</v>
      </c>
      <c r="JN14" s="34">
        <f t="shared" si="46"/>
        <v>11</v>
      </c>
      <c r="JO14" s="35"/>
      <c r="JP14" s="35" t="str">
        <f>IF('ธ.ค.'!D14="","",'ธ.ค.'!D14)</f>
        <v/>
      </c>
      <c r="JQ14" s="35" t="str">
        <f>IF('ธ.ค.'!E14="","",'ธ.ค.'!E14)</f>
        <v/>
      </c>
      <c r="JR14" s="35" t="str">
        <f>IF('ธ.ค.'!F14="","",'ธ.ค.'!F14)</f>
        <v/>
      </c>
      <c r="JS14" s="35" t="str">
        <f>IF('ธ.ค.'!G14="","",'ธ.ค.'!G14)</f>
        <v/>
      </c>
      <c r="JT14" s="35" t="str">
        <f>IF('ธ.ค.'!H14="","",'ธ.ค.'!H14)</f>
        <v/>
      </c>
      <c r="JU14" s="35" t="str">
        <f>IF('ธ.ค.'!I14="","",'ธ.ค.'!I14)</f>
        <v/>
      </c>
      <c r="JV14" s="35" t="str">
        <f>IF('ธ.ค.'!J14="","",'ธ.ค.'!J14)</f>
        <v/>
      </c>
      <c r="JW14" s="35" t="str">
        <f>IF('ธ.ค.'!K14="","",'ธ.ค.'!K14)</f>
        <v/>
      </c>
      <c r="JX14" s="35" t="str">
        <f>IF('ธ.ค.'!L14="","",'ธ.ค.'!L14)</f>
        <v/>
      </c>
      <c r="JY14" s="35" t="str">
        <f>IF('ธ.ค.'!M14="","",'ธ.ค.'!M14)</f>
        <v/>
      </c>
      <c r="JZ14" s="35" t="str">
        <f>IF('ธ.ค.'!N14="","",'ธ.ค.'!N14)</f>
        <v/>
      </c>
      <c r="KA14" s="35" t="str">
        <f>IF('ธ.ค.'!O14="","",'ธ.ค.'!O14)</f>
        <v/>
      </c>
      <c r="KB14" s="35" t="str">
        <f>IF('ธ.ค.'!P14="","",'ธ.ค.'!P14)</f>
        <v/>
      </c>
      <c r="KC14" s="35" t="str">
        <f>IF('ธ.ค.'!Q14="","",'ธ.ค.'!Q14)</f>
        <v/>
      </c>
      <c r="KD14" s="35" t="str">
        <f>IF('ธ.ค.'!R14="","",'ธ.ค.'!R14)</f>
        <v/>
      </c>
      <c r="KE14" s="35" t="str">
        <f>IF('ธ.ค.'!S14="","",'ธ.ค.'!S14)</f>
        <v/>
      </c>
      <c r="KF14" s="35" t="str">
        <f>IF('ธ.ค.'!T14="","",'ธ.ค.'!T14)</f>
        <v/>
      </c>
      <c r="KG14" s="35" t="str">
        <f>IF('ธ.ค.'!U14="","",'ธ.ค.'!U14)</f>
        <v/>
      </c>
      <c r="KH14" s="35" t="str">
        <f>IF('ธ.ค.'!V14="","",'ธ.ค.'!V14)</f>
        <v/>
      </c>
      <c r="KI14" s="35" t="str">
        <f>IF('ธ.ค.'!W14="","",'ธ.ค.'!W14)</f>
        <v/>
      </c>
      <c r="KJ14" s="35" t="str">
        <f>IF('ธ.ค.'!X14="","",'ธ.ค.'!X14)</f>
        <v/>
      </c>
      <c r="KK14" s="35" t="str">
        <f>IF('ธ.ค.'!Y14="","",'ธ.ค.'!Y14)</f>
        <v/>
      </c>
      <c r="KL14" s="35" t="str">
        <f>IF('ธ.ค.'!Z14="","",'ธ.ค.'!Z14)</f>
        <v/>
      </c>
      <c r="KM14" s="35" t="str">
        <f>IF('ธ.ค.'!AA14="","",'ธ.ค.'!AA14)</f>
        <v/>
      </c>
      <c r="KN14" s="35" t="str">
        <f>IF('ธ.ค.'!AB14="","",'ธ.ค.'!AB14)</f>
        <v/>
      </c>
      <c r="KO14" s="35" t="str">
        <f>IF('ธ.ค.'!AC14="","",'ธ.ค.'!AC14)</f>
        <v/>
      </c>
      <c r="KP14" s="35" t="str">
        <f>IF('ธ.ค.'!AD14="","",'ธ.ค.'!AD14)</f>
        <v/>
      </c>
      <c r="KQ14" s="35" t="str">
        <f>IF('ธ.ค.'!AE14="","",'ธ.ค.'!AE14)</f>
        <v/>
      </c>
      <c r="KR14" s="35" t="str">
        <f>IF('ธ.ค.'!AF14="","",'ธ.ค.'!AF14)</f>
        <v/>
      </c>
      <c r="KS14" s="35" t="str">
        <f>IF('ธ.ค.'!AG14="","",'ธ.ค.'!AG14)</f>
        <v/>
      </c>
      <c r="KT14" s="35" t="str">
        <f>IF('ธ.ค.'!AH14="","",'ธ.ค.'!AH14)</f>
        <v/>
      </c>
      <c r="KU14" s="35">
        <f>IF('ธ.ค.'!AI14="","",'ธ.ค.'!AI14)</f>
        <v>0</v>
      </c>
      <c r="KV14" s="34">
        <f t="shared" si="47"/>
        <v>11</v>
      </c>
      <c r="KW14" s="35"/>
      <c r="KX14" s="35" t="str">
        <f>IF('ม.ค.'!D14="","",'ม.ค.'!D14)</f>
        <v/>
      </c>
      <c r="KY14" s="35" t="str">
        <f>IF('ม.ค.'!E14="","",'ม.ค.'!E14)</f>
        <v/>
      </c>
      <c r="KZ14" s="35" t="str">
        <f>IF('ม.ค.'!F14="","",'ม.ค.'!F14)</f>
        <v/>
      </c>
      <c r="LA14" s="35" t="str">
        <f>IF('ม.ค.'!G14="","",'ม.ค.'!G14)</f>
        <v/>
      </c>
      <c r="LB14" s="35" t="str">
        <f>IF('ม.ค.'!H14="","",'ม.ค.'!H14)</f>
        <v/>
      </c>
      <c r="LC14" s="35" t="str">
        <f>IF('ม.ค.'!I14="","",'ม.ค.'!I14)</f>
        <v/>
      </c>
      <c r="LD14" s="35" t="str">
        <f>IF('ม.ค.'!J14="","",'ม.ค.'!J14)</f>
        <v/>
      </c>
      <c r="LE14" s="35" t="str">
        <f>IF('ม.ค.'!K14="","",'ม.ค.'!K14)</f>
        <v/>
      </c>
      <c r="LF14" s="35" t="str">
        <f>IF('ม.ค.'!L14="","",'ม.ค.'!L14)</f>
        <v/>
      </c>
      <c r="LG14" s="35" t="str">
        <f>IF('ม.ค.'!M14="","",'ม.ค.'!M14)</f>
        <v/>
      </c>
      <c r="LH14" s="35" t="str">
        <f>IF('ม.ค.'!N14="","",'ม.ค.'!N14)</f>
        <v/>
      </c>
      <c r="LI14" s="35" t="str">
        <f>IF('ม.ค.'!O14="","",'ม.ค.'!O14)</f>
        <v/>
      </c>
      <c r="LJ14" s="35" t="str">
        <f>IF('ม.ค.'!P14="","",'ม.ค.'!P14)</f>
        <v/>
      </c>
      <c r="LK14" s="35" t="str">
        <f>IF('ม.ค.'!Q14="","",'ม.ค.'!Q14)</f>
        <v/>
      </c>
      <c r="LL14" s="35" t="str">
        <f>IF('ม.ค.'!R14="","",'ม.ค.'!R14)</f>
        <v/>
      </c>
      <c r="LM14" s="35" t="str">
        <f>IF('ม.ค.'!S14="","",'ม.ค.'!S14)</f>
        <v/>
      </c>
      <c r="LN14" s="35" t="str">
        <f>IF('ม.ค.'!T14="","",'ม.ค.'!T14)</f>
        <v/>
      </c>
      <c r="LO14" s="35" t="str">
        <f>IF('ม.ค.'!U14="","",'ม.ค.'!U14)</f>
        <v/>
      </c>
      <c r="LP14" s="35" t="str">
        <f>IF('ม.ค.'!V14="","",'ม.ค.'!V14)</f>
        <v/>
      </c>
      <c r="LQ14" s="35" t="str">
        <f>IF('ม.ค.'!W14="","",'ม.ค.'!W14)</f>
        <v/>
      </c>
      <c r="LR14" s="35" t="str">
        <f>IF('ม.ค.'!X14="","",'ม.ค.'!X14)</f>
        <v/>
      </c>
      <c r="LS14" s="35" t="str">
        <f>IF('ม.ค.'!Y14="","",'ม.ค.'!Y14)</f>
        <v/>
      </c>
      <c r="LT14" s="35" t="str">
        <f>IF('ม.ค.'!Z14="","",'ม.ค.'!Z14)</f>
        <v/>
      </c>
      <c r="LU14" s="35" t="str">
        <f>IF('ม.ค.'!AA14="","",'ม.ค.'!AA14)</f>
        <v/>
      </c>
      <c r="LV14" s="35" t="str">
        <f>IF('ม.ค.'!AB14="","",'ม.ค.'!AB14)</f>
        <v/>
      </c>
      <c r="LW14" s="35" t="str">
        <f>IF('ม.ค.'!AC14="","",'ม.ค.'!AC14)</f>
        <v/>
      </c>
      <c r="LX14" s="35" t="str">
        <f>IF('ม.ค.'!AD14="","",'ม.ค.'!AD14)</f>
        <v/>
      </c>
      <c r="LY14" s="35" t="str">
        <f>IF('ม.ค.'!AE14="","",'ม.ค.'!AE14)</f>
        <v/>
      </c>
      <c r="LZ14" s="35" t="str">
        <f>IF('ม.ค.'!AF14="","",'ม.ค.'!AF14)</f>
        <v/>
      </c>
      <c r="MA14" s="35" t="str">
        <f>IF('ม.ค.'!AG14="","",'ม.ค.'!AG14)</f>
        <v/>
      </c>
      <c r="MB14" s="35" t="str">
        <f>IF('ม.ค.'!AH14="","",'ม.ค.'!AH14)</f>
        <v/>
      </c>
      <c r="MC14" s="35">
        <f>IF('ม.ค.'!AI14="","",'ม.ค.'!AI14)</f>
        <v>0</v>
      </c>
      <c r="MD14" s="34">
        <f t="shared" si="48"/>
        <v>11</v>
      </c>
      <c r="ME14" s="35"/>
      <c r="MF14" s="35" t="str">
        <f>IF('ก.พ.'!D14="","",'ก.พ.'!D14)</f>
        <v/>
      </c>
      <c r="MG14" s="35" t="str">
        <f>IF('ก.พ.'!E14="","",'ก.พ.'!E14)</f>
        <v/>
      </c>
      <c r="MH14" s="35" t="str">
        <f>IF('ก.พ.'!F14="","",'ก.พ.'!F14)</f>
        <v/>
      </c>
      <c r="MI14" s="35" t="str">
        <f>IF('ก.พ.'!G14="","",'ก.พ.'!G14)</f>
        <v/>
      </c>
      <c r="MJ14" s="35" t="str">
        <f>IF('ก.พ.'!H14="","",'ก.พ.'!H14)</f>
        <v/>
      </c>
      <c r="MK14" s="35" t="str">
        <f>IF('ก.พ.'!I14="","",'ก.พ.'!I14)</f>
        <v/>
      </c>
      <c r="ML14" s="35" t="str">
        <f>IF('ก.พ.'!J14="","",'ก.พ.'!J14)</f>
        <v/>
      </c>
      <c r="MM14" s="35" t="str">
        <f>IF('ก.พ.'!K14="","",'ก.พ.'!K14)</f>
        <v/>
      </c>
      <c r="MN14" s="35" t="str">
        <f>IF('ก.พ.'!L14="","",'ก.พ.'!L14)</f>
        <v/>
      </c>
      <c r="MO14" s="35" t="str">
        <f>IF('ก.พ.'!M14="","",'ก.พ.'!M14)</f>
        <v/>
      </c>
      <c r="MP14" s="35" t="str">
        <f>IF('ก.พ.'!N14="","",'ก.พ.'!N14)</f>
        <v/>
      </c>
      <c r="MQ14" s="35" t="str">
        <f>IF('ก.พ.'!O14="","",'ก.พ.'!O14)</f>
        <v/>
      </c>
      <c r="MR14" s="35" t="str">
        <f>IF('ก.พ.'!P14="","",'ก.พ.'!P14)</f>
        <v/>
      </c>
      <c r="MS14" s="35" t="str">
        <f>IF('ก.พ.'!Q14="","",'ก.พ.'!Q14)</f>
        <v/>
      </c>
      <c r="MT14" s="35" t="str">
        <f>IF('ก.พ.'!R14="","",'ก.พ.'!R14)</f>
        <v/>
      </c>
      <c r="MU14" s="35" t="str">
        <f>IF('ก.พ.'!S14="","",'ก.พ.'!S14)</f>
        <v/>
      </c>
      <c r="MV14" s="35" t="str">
        <f>IF('ก.พ.'!T14="","",'ก.พ.'!T14)</f>
        <v/>
      </c>
      <c r="MW14" s="35" t="str">
        <f>IF('ก.พ.'!U14="","",'ก.พ.'!U14)</f>
        <v/>
      </c>
      <c r="MX14" s="35" t="str">
        <f>IF('ก.พ.'!V14="","",'ก.พ.'!V14)</f>
        <v/>
      </c>
      <c r="MY14" s="35" t="str">
        <f>IF('ก.พ.'!W14="","",'ก.พ.'!W14)</f>
        <v/>
      </c>
      <c r="MZ14" s="35" t="str">
        <f>IF('ก.พ.'!X14="","",'ก.พ.'!X14)</f>
        <v/>
      </c>
      <c r="NA14" s="35" t="str">
        <f>IF('ก.พ.'!Y14="","",'ก.พ.'!Y14)</f>
        <v/>
      </c>
      <c r="NB14" s="35" t="str">
        <f>IF('ก.พ.'!Z14="","",'ก.พ.'!Z14)</f>
        <v/>
      </c>
      <c r="NC14" s="35" t="str">
        <f>IF('ก.พ.'!AA14="","",'ก.พ.'!AA14)</f>
        <v/>
      </c>
      <c r="ND14" s="35" t="str">
        <f>IF('ก.พ.'!AB14="","",'ก.พ.'!AB14)</f>
        <v/>
      </c>
      <c r="NE14" s="35" t="str">
        <f>IF('ก.พ.'!AC14="","",'ก.พ.'!AC14)</f>
        <v/>
      </c>
      <c r="NF14" s="35" t="str">
        <f>IF('ก.พ.'!AD14="","",'ก.พ.'!AD14)</f>
        <v/>
      </c>
      <c r="NG14" s="35" t="str">
        <f>IF('ก.พ.'!AE14="","",'ก.พ.'!AE14)</f>
        <v/>
      </c>
      <c r="NH14" s="35" t="str">
        <f>IF('ก.พ.'!AF14="","",'ก.พ.'!AF14)</f>
        <v/>
      </c>
      <c r="NI14" s="35" t="str">
        <f>IF('ก.พ.'!AG14="","",'ก.พ.'!AG14)</f>
        <v/>
      </c>
      <c r="NJ14" s="35" t="str">
        <f>IF('ก.พ.'!AH14="","",'ก.พ.'!AH14)</f>
        <v/>
      </c>
      <c r="NK14" s="35">
        <f>IF('ก.พ.'!AI14="","",'ก.พ.'!AI14)</f>
        <v>0</v>
      </c>
      <c r="NL14" s="34">
        <f t="shared" si="49"/>
        <v>11</v>
      </c>
      <c r="NM14" s="35"/>
      <c r="NN14" s="35" t="str">
        <f>IF('มี.ค.'!D14="","",'มี.ค.'!D14)</f>
        <v/>
      </c>
      <c r="NO14" s="35" t="str">
        <f>IF('มี.ค.'!E14="","",'มี.ค.'!E14)</f>
        <v/>
      </c>
      <c r="NP14" s="35" t="str">
        <f>IF('มี.ค.'!F14="","",'มี.ค.'!F14)</f>
        <v/>
      </c>
      <c r="NQ14" s="35" t="str">
        <f>IF('มี.ค.'!G14="","",'มี.ค.'!G14)</f>
        <v/>
      </c>
      <c r="NR14" s="35" t="str">
        <f>IF('มี.ค.'!H14="","",'มี.ค.'!H14)</f>
        <v/>
      </c>
      <c r="NS14" s="35" t="str">
        <f>IF('มี.ค.'!I14="","",'มี.ค.'!I14)</f>
        <v/>
      </c>
      <c r="NT14" s="35" t="str">
        <f>IF('มี.ค.'!J14="","",'มี.ค.'!J14)</f>
        <v/>
      </c>
      <c r="NU14" s="35" t="str">
        <f>IF('มี.ค.'!K14="","",'มี.ค.'!K14)</f>
        <v/>
      </c>
      <c r="NV14" s="35" t="str">
        <f>IF('มี.ค.'!L14="","",'มี.ค.'!L14)</f>
        <v/>
      </c>
      <c r="NW14" s="35" t="str">
        <f>IF('มี.ค.'!M14="","",'มี.ค.'!M14)</f>
        <v/>
      </c>
      <c r="NX14" s="35" t="str">
        <f>IF('มี.ค.'!N14="","",'มี.ค.'!N14)</f>
        <v/>
      </c>
      <c r="NY14" s="35" t="str">
        <f>IF('มี.ค.'!O14="","",'มี.ค.'!O14)</f>
        <v/>
      </c>
      <c r="NZ14" s="35" t="str">
        <f>IF('มี.ค.'!P14="","",'มี.ค.'!P14)</f>
        <v/>
      </c>
      <c r="OA14" s="35" t="str">
        <f>IF('มี.ค.'!Q14="","",'มี.ค.'!Q14)</f>
        <v/>
      </c>
      <c r="OB14" s="35" t="str">
        <f>IF('มี.ค.'!R14="","",'มี.ค.'!R14)</f>
        <v/>
      </c>
      <c r="OC14" s="35" t="str">
        <f>IF('มี.ค.'!S14="","",'มี.ค.'!S14)</f>
        <v/>
      </c>
      <c r="OD14" s="35" t="str">
        <f>IF('มี.ค.'!T14="","",'มี.ค.'!T14)</f>
        <v/>
      </c>
      <c r="OE14" s="35" t="str">
        <f>IF('มี.ค.'!U14="","",'มี.ค.'!U14)</f>
        <v/>
      </c>
      <c r="OF14" s="35" t="str">
        <f>IF('มี.ค.'!V14="","",'มี.ค.'!V14)</f>
        <v/>
      </c>
      <c r="OG14" s="35" t="str">
        <f>IF('มี.ค.'!W14="","",'มี.ค.'!W14)</f>
        <v/>
      </c>
      <c r="OH14" s="35" t="str">
        <f>IF('มี.ค.'!X14="","",'มี.ค.'!X14)</f>
        <v/>
      </c>
      <c r="OI14" s="35" t="str">
        <f>IF('มี.ค.'!Y14="","",'มี.ค.'!Y14)</f>
        <v/>
      </c>
      <c r="OJ14" s="35" t="str">
        <f>IF('มี.ค.'!Z14="","",'มี.ค.'!Z14)</f>
        <v/>
      </c>
      <c r="OK14" s="35" t="str">
        <f>IF('มี.ค.'!AA14="","",'มี.ค.'!AA14)</f>
        <v/>
      </c>
      <c r="OL14" s="35" t="str">
        <f>IF('มี.ค.'!AB14="","",'มี.ค.'!AB14)</f>
        <v/>
      </c>
      <c r="OM14" s="35" t="str">
        <f>IF('มี.ค.'!AC14="","",'มี.ค.'!AC14)</f>
        <v/>
      </c>
      <c r="ON14" s="35" t="str">
        <f>IF('มี.ค.'!AD14="","",'มี.ค.'!AD14)</f>
        <v/>
      </c>
      <c r="OO14" s="35" t="str">
        <f>IF('มี.ค.'!AE14="","",'มี.ค.'!AE14)</f>
        <v/>
      </c>
      <c r="OP14" s="35" t="str">
        <f>IF('มี.ค.'!AF14="","",'มี.ค.'!AF14)</f>
        <v/>
      </c>
      <c r="OQ14" s="35" t="str">
        <f>IF('มี.ค.'!AG14="","",'มี.ค.'!AG14)</f>
        <v/>
      </c>
      <c r="OR14" s="35" t="str">
        <f>IF('มี.ค.'!AH14="","",'มี.ค.'!AH14)</f>
        <v/>
      </c>
      <c r="OS14" s="35">
        <f>IF('มี.ค.'!AI14="","",'มี.ค.'!AI14)</f>
        <v>0</v>
      </c>
    </row>
    <row r="15" spans="1:409" ht="22.2" customHeight="1" x14ac:dyDescent="0.4">
      <c r="B15" s="34">
        <v>12</v>
      </c>
      <c r="C15" s="35"/>
      <c r="D15" s="35" t="str">
        <f>IF('พ.ค.'!D15="","",'พ.ค.'!D15)</f>
        <v/>
      </c>
      <c r="E15" s="35" t="str">
        <f>IF('พ.ค.'!E15="","",'พ.ค.'!E15)</f>
        <v/>
      </c>
      <c r="F15" s="35" t="str">
        <f>IF('พ.ค.'!F15="","",'พ.ค.'!F15)</f>
        <v/>
      </c>
      <c r="G15" s="35" t="str">
        <f>IF('พ.ค.'!G15="","",'พ.ค.'!G15)</f>
        <v/>
      </c>
      <c r="H15" s="35" t="str">
        <f>IF('พ.ค.'!H15="","",'พ.ค.'!H15)</f>
        <v/>
      </c>
      <c r="I15" s="35" t="str">
        <f>IF('พ.ค.'!I15="","",'พ.ค.'!I15)</f>
        <v/>
      </c>
      <c r="J15" s="35" t="str">
        <f>IF('พ.ค.'!J15="","",'พ.ค.'!J15)</f>
        <v/>
      </c>
      <c r="K15" s="35" t="str">
        <f>IF('พ.ค.'!K15="","",'พ.ค.'!K15)</f>
        <v/>
      </c>
      <c r="L15" s="35" t="str">
        <f>IF('พ.ค.'!L15="","",'พ.ค.'!L15)</f>
        <v/>
      </c>
      <c r="M15" s="35" t="str">
        <f>IF('พ.ค.'!M15="","",'พ.ค.'!M15)</f>
        <v/>
      </c>
      <c r="N15" s="35" t="str">
        <f>IF('พ.ค.'!N15="","",'พ.ค.'!N15)</f>
        <v/>
      </c>
      <c r="O15" s="35" t="str">
        <f>IF('พ.ค.'!O15="","",'พ.ค.'!O15)</f>
        <v/>
      </c>
      <c r="P15" s="35" t="str">
        <f>IF('พ.ค.'!P15="","",'พ.ค.'!P15)</f>
        <v/>
      </c>
      <c r="Q15" s="35" t="str">
        <f>IF('พ.ค.'!Q15="","",'พ.ค.'!Q15)</f>
        <v/>
      </c>
      <c r="R15" s="35" t="str">
        <f>IF('พ.ค.'!R15="","",'พ.ค.'!R15)</f>
        <v/>
      </c>
      <c r="S15" s="35" t="str">
        <f>IF('พ.ค.'!S15="","",'พ.ค.'!S15)</f>
        <v>/</v>
      </c>
      <c r="T15" s="35" t="str">
        <f>IF('พ.ค.'!T15="","",'พ.ค.'!T15)</f>
        <v/>
      </c>
      <c r="U15" s="35" t="str">
        <f>IF('พ.ค.'!U15="","",'พ.ค.'!U15)</f>
        <v/>
      </c>
      <c r="V15" s="35" t="str">
        <f>IF('พ.ค.'!V15="","",'พ.ค.'!V15)</f>
        <v>/</v>
      </c>
      <c r="W15" s="35" t="str">
        <f>IF('พ.ค.'!W15="","",'พ.ค.'!W15)</f>
        <v>/</v>
      </c>
      <c r="X15" s="35" t="str">
        <f>IF('พ.ค.'!X15="","",'พ.ค.'!X15)</f>
        <v>/</v>
      </c>
      <c r="Y15" s="35" t="str">
        <f>IF('พ.ค.'!Y15="","",'พ.ค.'!Y15)</f>
        <v>/</v>
      </c>
      <c r="Z15" s="35" t="str">
        <f>IF('พ.ค.'!Z15="","",'พ.ค.'!Z15)</f>
        <v>/</v>
      </c>
      <c r="AA15" s="35" t="str">
        <f>IF('พ.ค.'!AA15="","",'พ.ค.'!AA15)</f>
        <v/>
      </c>
      <c r="AB15" s="35" t="str">
        <f>IF('พ.ค.'!AB15="","",'พ.ค.'!AB15)</f>
        <v/>
      </c>
      <c r="AC15" s="35" t="str">
        <f>IF('พ.ค.'!AC15="","",'พ.ค.'!AC15)</f>
        <v>/</v>
      </c>
      <c r="AD15" s="35" t="str">
        <f>IF('พ.ค.'!AD15="","",'พ.ค.'!AD15)</f>
        <v>/</v>
      </c>
      <c r="AE15" s="35" t="str">
        <f>IF('พ.ค.'!AE15="","",'พ.ค.'!AE15)</f>
        <v>/</v>
      </c>
      <c r="AF15" s="35" t="str">
        <f>IF('พ.ค.'!AF15="","",'พ.ค.'!AF15)</f>
        <v>/</v>
      </c>
      <c r="AG15" s="35" t="str">
        <f>IF('พ.ค.'!AG15="","",'พ.ค.'!AG15)</f>
        <v>/</v>
      </c>
      <c r="AH15" s="35" t="str">
        <f>IF('พ.ค.'!AH15="","",'พ.ค.'!AH15)</f>
        <v/>
      </c>
      <c r="AI15" s="35">
        <f>IF('พ.ค.'!AI15="","",'พ.ค.'!AI15)</f>
        <v>11</v>
      </c>
      <c r="AJ15" s="34">
        <f t="shared" si="39"/>
        <v>12</v>
      </c>
      <c r="AK15" s="35"/>
      <c r="AL15" s="35" t="str">
        <f>IF('มิ.ย.'!D15="","",'มิ.ย.'!D15)</f>
        <v/>
      </c>
      <c r="AM15" s="35" t="str">
        <f>IF('มิ.ย.'!E15="","",'มิ.ย.'!E15)</f>
        <v/>
      </c>
      <c r="AN15" s="35" t="str">
        <f>IF('มิ.ย.'!F15="","",'มิ.ย.'!F15)</f>
        <v/>
      </c>
      <c r="AO15" s="35" t="str">
        <f>IF('มิ.ย.'!G15="","",'มิ.ย.'!G15)</f>
        <v/>
      </c>
      <c r="AP15" s="35" t="str">
        <f>IF('มิ.ย.'!H15="","",'มิ.ย.'!H15)</f>
        <v/>
      </c>
      <c r="AQ15" s="35" t="str">
        <f>IF('มิ.ย.'!I15="","",'มิ.ย.'!I15)</f>
        <v/>
      </c>
      <c r="AR15" s="35" t="str">
        <f>IF('มิ.ย.'!J15="","",'มิ.ย.'!J15)</f>
        <v/>
      </c>
      <c r="AS15" s="35" t="str">
        <f>IF('มิ.ย.'!K15="","",'มิ.ย.'!K15)</f>
        <v/>
      </c>
      <c r="AT15" s="35" t="str">
        <f>IF('มิ.ย.'!L15="","",'มิ.ย.'!L15)</f>
        <v/>
      </c>
      <c r="AU15" s="35" t="str">
        <f>IF('มิ.ย.'!M15="","",'มิ.ย.'!M15)</f>
        <v/>
      </c>
      <c r="AV15" s="35" t="str">
        <f>IF('มิ.ย.'!N15="","",'มิ.ย.'!N15)</f>
        <v/>
      </c>
      <c r="AW15" s="35" t="str">
        <f>IF('มิ.ย.'!O15="","",'มิ.ย.'!O15)</f>
        <v/>
      </c>
      <c r="AX15" s="35" t="str">
        <f>IF('มิ.ย.'!P15="","",'มิ.ย.'!P15)</f>
        <v/>
      </c>
      <c r="AY15" s="35" t="str">
        <f>IF('มิ.ย.'!Q15="","",'มิ.ย.'!Q15)</f>
        <v/>
      </c>
      <c r="AZ15" s="35" t="str">
        <f>IF('มิ.ย.'!R15="","",'มิ.ย.'!R15)</f>
        <v/>
      </c>
      <c r="BA15" s="35" t="str">
        <f>IF('มิ.ย.'!S15="","",'มิ.ย.'!S15)</f>
        <v/>
      </c>
      <c r="BB15" s="35" t="str">
        <f>IF('มิ.ย.'!T15="","",'มิ.ย.'!T15)</f>
        <v/>
      </c>
      <c r="BC15" s="35" t="str">
        <f>IF('มิ.ย.'!U15="","",'มิ.ย.'!U15)</f>
        <v/>
      </c>
      <c r="BD15" s="35" t="str">
        <f>IF('มิ.ย.'!V15="","",'มิ.ย.'!V15)</f>
        <v/>
      </c>
      <c r="BE15" s="35" t="str">
        <f>IF('มิ.ย.'!W15="","",'มิ.ย.'!W15)</f>
        <v/>
      </c>
      <c r="BF15" s="35" t="str">
        <f>IF('มิ.ย.'!X15="","",'มิ.ย.'!X15)</f>
        <v/>
      </c>
      <c r="BG15" s="35" t="str">
        <f>IF('มิ.ย.'!Y15="","",'มิ.ย.'!Y15)</f>
        <v/>
      </c>
      <c r="BH15" s="35" t="str">
        <f>IF('มิ.ย.'!Z15="","",'มิ.ย.'!Z15)</f>
        <v/>
      </c>
      <c r="BI15" s="35" t="str">
        <f>IF('มิ.ย.'!AA15="","",'มิ.ย.'!AA15)</f>
        <v/>
      </c>
      <c r="BJ15" s="35" t="str">
        <f>IF('มิ.ย.'!AB15="","",'มิ.ย.'!AB15)</f>
        <v/>
      </c>
      <c r="BK15" s="35" t="str">
        <f>IF('มิ.ย.'!AC15="","",'มิ.ย.'!AC15)</f>
        <v/>
      </c>
      <c r="BL15" s="35" t="str">
        <f>IF('มิ.ย.'!AD15="","",'มิ.ย.'!AD15)</f>
        <v/>
      </c>
      <c r="BM15" s="35" t="str">
        <f>IF('มิ.ย.'!AE15="","",'มิ.ย.'!AE15)</f>
        <v/>
      </c>
      <c r="BN15" s="35" t="str">
        <f>IF('มิ.ย.'!AF15="","",'มิ.ย.'!AF15)</f>
        <v/>
      </c>
      <c r="BO15" s="35" t="str">
        <f>IF('มิ.ย.'!AG15="","",'มิ.ย.'!AG15)</f>
        <v/>
      </c>
      <c r="BP15" s="35" t="str">
        <f>IF('มิ.ย.'!AH15="","",'มิ.ย.'!AH15)</f>
        <v/>
      </c>
      <c r="BQ15" s="35">
        <f>IF('มิ.ย.'!AI15="","",'มิ.ย.'!AI15)</f>
        <v>0</v>
      </c>
      <c r="BR15" s="34">
        <f t="shared" si="40"/>
        <v>12</v>
      </c>
      <c r="BS15" s="35"/>
      <c r="BT15" s="35" t="str">
        <f>IF('ก.ค.'!D15="","",'ก.ค.'!D15)</f>
        <v/>
      </c>
      <c r="BU15" s="35" t="str">
        <f>IF('ก.ค.'!E15="","",'ก.ค.'!E15)</f>
        <v/>
      </c>
      <c r="BV15" s="35" t="str">
        <f>IF('ก.ค.'!F15="","",'ก.ค.'!F15)</f>
        <v/>
      </c>
      <c r="BW15" s="35" t="str">
        <f>IF('ก.ค.'!G15="","",'ก.ค.'!G15)</f>
        <v/>
      </c>
      <c r="BX15" s="35" t="str">
        <f>IF('ก.ค.'!H15="","",'ก.ค.'!H15)</f>
        <v/>
      </c>
      <c r="BY15" s="35" t="str">
        <f>IF('ก.ค.'!I15="","",'ก.ค.'!I15)</f>
        <v/>
      </c>
      <c r="BZ15" s="35" t="str">
        <f>IF('ก.ค.'!J15="","",'ก.ค.'!J15)</f>
        <v/>
      </c>
      <c r="CA15" s="35" t="str">
        <f>IF('ก.ค.'!K15="","",'ก.ค.'!K15)</f>
        <v/>
      </c>
      <c r="CB15" s="35" t="str">
        <f>IF('ก.ค.'!L15="","",'ก.ค.'!L15)</f>
        <v/>
      </c>
      <c r="CC15" s="35" t="str">
        <f>IF('ก.ค.'!M15="","",'ก.ค.'!M15)</f>
        <v/>
      </c>
      <c r="CD15" s="35" t="str">
        <f>IF('ก.ค.'!N15="","",'ก.ค.'!N15)</f>
        <v/>
      </c>
      <c r="CE15" s="35" t="str">
        <f>IF('ก.ค.'!O15="","",'ก.ค.'!O15)</f>
        <v/>
      </c>
      <c r="CF15" s="35" t="str">
        <f>IF('ก.ค.'!P15="","",'ก.ค.'!P15)</f>
        <v/>
      </c>
      <c r="CG15" s="35" t="str">
        <f>IF('ก.ค.'!Q15="","",'ก.ค.'!Q15)</f>
        <v/>
      </c>
      <c r="CH15" s="35" t="str">
        <f>IF('ก.ค.'!R15="","",'ก.ค.'!R15)</f>
        <v/>
      </c>
      <c r="CI15" s="35" t="str">
        <f>IF('ก.ค.'!S15="","",'ก.ค.'!S15)</f>
        <v/>
      </c>
      <c r="CJ15" s="35" t="str">
        <f>IF('ก.ค.'!T15="","",'ก.ค.'!T15)</f>
        <v/>
      </c>
      <c r="CK15" s="35" t="str">
        <f>IF('ก.ค.'!U15="","",'ก.ค.'!U15)</f>
        <v/>
      </c>
      <c r="CL15" s="35" t="str">
        <f>IF('ก.ค.'!V15="","",'ก.ค.'!V15)</f>
        <v/>
      </c>
      <c r="CM15" s="35" t="str">
        <f>IF('ก.ค.'!W15="","",'ก.ค.'!W15)</f>
        <v/>
      </c>
      <c r="CN15" s="35" t="str">
        <f>IF('ก.ค.'!X15="","",'ก.ค.'!X15)</f>
        <v/>
      </c>
      <c r="CO15" s="35" t="str">
        <f>IF('ก.ค.'!Y15="","",'ก.ค.'!Y15)</f>
        <v/>
      </c>
      <c r="CP15" s="35" t="str">
        <f>IF('ก.ค.'!Z15="","",'ก.ค.'!Z15)</f>
        <v/>
      </c>
      <c r="CQ15" s="35" t="str">
        <f>IF('ก.ค.'!AA15="","",'ก.ค.'!AA15)</f>
        <v/>
      </c>
      <c r="CR15" s="35" t="str">
        <f>IF('ก.ค.'!AB15="","",'ก.ค.'!AB15)</f>
        <v/>
      </c>
      <c r="CS15" s="35" t="str">
        <f>IF('ก.ค.'!AC15="","",'ก.ค.'!AC15)</f>
        <v/>
      </c>
      <c r="CT15" s="35" t="str">
        <f>IF('ก.ค.'!AD15="","",'ก.ค.'!AD15)</f>
        <v/>
      </c>
      <c r="CU15" s="35" t="str">
        <f>IF('ก.ค.'!AE15="","",'ก.ค.'!AE15)</f>
        <v/>
      </c>
      <c r="CV15" s="35" t="str">
        <f>IF('ก.ค.'!AF15="","",'ก.ค.'!AF15)</f>
        <v/>
      </c>
      <c r="CW15" s="35" t="str">
        <f>IF('ก.ค.'!AG15="","",'ก.ค.'!AG15)</f>
        <v/>
      </c>
      <c r="CX15" s="35" t="str">
        <f>IF('ก.ค.'!AH15="","",'ก.ค.'!AH15)</f>
        <v/>
      </c>
      <c r="CY15" s="35">
        <f>IF('ก.ค.'!AI15="","",'ก.ค.'!AI15)</f>
        <v>0</v>
      </c>
      <c r="CZ15" s="34">
        <f t="shared" si="41"/>
        <v>12</v>
      </c>
      <c r="DA15" s="35"/>
      <c r="DB15" s="35" t="str">
        <f>IF('ส.ค.'!D15="","",'ส.ค.'!D15)</f>
        <v/>
      </c>
      <c r="DC15" s="35" t="str">
        <f>IF('ส.ค.'!E15="","",'ส.ค.'!E15)</f>
        <v/>
      </c>
      <c r="DD15" s="35" t="str">
        <f>IF('ส.ค.'!F15="","",'ส.ค.'!F15)</f>
        <v/>
      </c>
      <c r="DE15" s="35" t="str">
        <f>IF('ส.ค.'!G15="","",'ส.ค.'!G15)</f>
        <v/>
      </c>
      <c r="DF15" s="35" t="str">
        <f>IF('ส.ค.'!H15="","",'ส.ค.'!H15)</f>
        <v/>
      </c>
      <c r="DG15" s="35" t="str">
        <f>IF('ส.ค.'!I15="","",'ส.ค.'!I15)</f>
        <v/>
      </c>
      <c r="DH15" s="35" t="str">
        <f>IF('ส.ค.'!J15="","",'ส.ค.'!J15)</f>
        <v/>
      </c>
      <c r="DI15" s="35" t="str">
        <f>IF('ส.ค.'!K15="","",'ส.ค.'!K15)</f>
        <v/>
      </c>
      <c r="DJ15" s="35" t="str">
        <f>IF('ส.ค.'!L15="","",'ส.ค.'!L15)</f>
        <v/>
      </c>
      <c r="DK15" s="35" t="str">
        <f>IF('ส.ค.'!M15="","",'ส.ค.'!M15)</f>
        <v/>
      </c>
      <c r="DL15" s="35" t="str">
        <f>IF('ส.ค.'!N15="","",'ส.ค.'!N15)</f>
        <v/>
      </c>
      <c r="DM15" s="35" t="str">
        <f>IF('ส.ค.'!O15="","",'ส.ค.'!O15)</f>
        <v/>
      </c>
      <c r="DN15" s="35" t="str">
        <f>IF('ส.ค.'!P15="","",'ส.ค.'!P15)</f>
        <v/>
      </c>
      <c r="DO15" s="35" t="str">
        <f>IF('ส.ค.'!Q15="","",'ส.ค.'!Q15)</f>
        <v/>
      </c>
      <c r="DP15" s="35" t="str">
        <f>IF('ส.ค.'!R15="","",'ส.ค.'!R15)</f>
        <v/>
      </c>
      <c r="DQ15" s="35" t="str">
        <f>IF('ส.ค.'!S15="","",'ส.ค.'!S15)</f>
        <v/>
      </c>
      <c r="DR15" s="35" t="str">
        <f>IF('ส.ค.'!T15="","",'ส.ค.'!T15)</f>
        <v/>
      </c>
      <c r="DS15" s="35" t="str">
        <f>IF('ส.ค.'!U15="","",'ส.ค.'!U15)</f>
        <v/>
      </c>
      <c r="DT15" s="35" t="str">
        <f>IF('ส.ค.'!V15="","",'ส.ค.'!V15)</f>
        <v/>
      </c>
      <c r="DU15" s="35" t="str">
        <f>IF('ส.ค.'!W15="","",'ส.ค.'!W15)</f>
        <v/>
      </c>
      <c r="DV15" s="35" t="str">
        <f>IF('ส.ค.'!X15="","",'ส.ค.'!X15)</f>
        <v/>
      </c>
      <c r="DW15" s="35" t="str">
        <f>IF('ส.ค.'!Y15="","",'ส.ค.'!Y15)</f>
        <v/>
      </c>
      <c r="DX15" s="35" t="str">
        <f>IF('ส.ค.'!Z15="","",'ส.ค.'!Z15)</f>
        <v/>
      </c>
      <c r="DY15" s="35" t="str">
        <f>IF('ส.ค.'!AA15="","",'ส.ค.'!AA15)</f>
        <v/>
      </c>
      <c r="DZ15" s="35" t="str">
        <f>IF('ส.ค.'!AB15="","",'ส.ค.'!AB15)</f>
        <v/>
      </c>
      <c r="EA15" s="35" t="str">
        <f>IF('ส.ค.'!AC15="","",'ส.ค.'!AC15)</f>
        <v/>
      </c>
      <c r="EB15" s="35" t="str">
        <f>IF('ส.ค.'!AD15="","",'ส.ค.'!AD15)</f>
        <v/>
      </c>
      <c r="EC15" s="35" t="str">
        <f>IF('ส.ค.'!AE15="","",'ส.ค.'!AE15)</f>
        <v/>
      </c>
      <c r="ED15" s="35" t="str">
        <f>IF('ส.ค.'!AF15="","",'ส.ค.'!AF15)</f>
        <v/>
      </c>
      <c r="EE15" s="35" t="str">
        <f>IF('ส.ค.'!AG15="","",'ส.ค.'!AG15)</f>
        <v/>
      </c>
      <c r="EF15" s="35" t="str">
        <f>IF('ส.ค.'!AH15="","",'ส.ค.'!AH15)</f>
        <v/>
      </c>
      <c r="EG15" s="35">
        <f>IF('ส.ค.'!AI15="","",'ส.ค.'!AI15)</f>
        <v>0</v>
      </c>
      <c r="EH15" s="34">
        <f t="shared" si="42"/>
        <v>12</v>
      </c>
      <c r="EI15" s="35"/>
      <c r="EJ15" s="35" t="str">
        <f>IF('ก.ย.'!D15="","",'ก.ย.'!D15)</f>
        <v/>
      </c>
      <c r="EK15" s="35" t="str">
        <f>IF('ก.ย.'!E15="","",'ก.ย.'!E15)</f>
        <v/>
      </c>
      <c r="EL15" s="35" t="str">
        <f>IF('ก.ย.'!F15="","",'ก.ย.'!F15)</f>
        <v/>
      </c>
      <c r="EM15" s="35" t="str">
        <f>IF('ก.ย.'!G15="","",'ก.ย.'!G15)</f>
        <v/>
      </c>
      <c r="EN15" s="35" t="str">
        <f>IF('ก.ย.'!H15="","",'ก.ย.'!H15)</f>
        <v/>
      </c>
      <c r="EO15" s="35" t="str">
        <f>IF('ก.ย.'!I15="","",'ก.ย.'!I15)</f>
        <v/>
      </c>
      <c r="EP15" s="35" t="str">
        <f>IF('ก.ย.'!J15="","",'ก.ย.'!J15)</f>
        <v/>
      </c>
      <c r="EQ15" s="35" t="str">
        <f>IF('ก.ย.'!K15="","",'ก.ย.'!K15)</f>
        <v/>
      </c>
      <c r="ER15" s="35" t="str">
        <f>IF('ก.ย.'!L15="","",'ก.ย.'!L15)</f>
        <v/>
      </c>
      <c r="ES15" s="35" t="str">
        <f>IF('ก.ย.'!M15="","",'ก.ย.'!M15)</f>
        <v/>
      </c>
      <c r="ET15" s="35" t="str">
        <f>IF('ก.ย.'!N15="","",'ก.ย.'!N15)</f>
        <v/>
      </c>
      <c r="EU15" s="35" t="str">
        <f>IF('ก.ย.'!O15="","",'ก.ย.'!O15)</f>
        <v/>
      </c>
      <c r="EV15" s="35" t="str">
        <f>IF('ก.ย.'!P15="","",'ก.ย.'!P15)</f>
        <v/>
      </c>
      <c r="EW15" s="35" t="str">
        <f>IF('ก.ย.'!Q15="","",'ก.ย.'!Q15)</f>
        <v/>
      </c>
      <c r="EX15" s="35" t="str">
        <f>IF('ก.ย.'!R15="","",'ก.ย.'!R15)</f>
        <v/>
      </c>
      <c r="EY15" s="35" t="str">
        <f>IF('ก.ย.'!S15="","",'ก.ย.'!S15)</f>
        <v/>
      </c>
      <c r="EZ15" s="35" t="str">
        <f>IF('ก.ย.'!T15="","",'ก.ย.'!T15)</f>
        <v/>
      </c>
      <c r="FA15" s="35" t="str">
        <f>IF('ก.ย.'!U15="","",'ก.ย.'!U15)</f>
        <v/>
      </c>
      <c r="FB15" s="35" t="str">
        <f>IF('ก.ย.'!V15="","",'ก.ย.'!V15)</f>
        <v/>
      </c>
      <c r="FC15" s="35" t="str">
        <f>IF('ก.ย.'!W15="","",'ก.ย.'!W15)</f>
        <v/>
      </c>
      <c r="FD15" s="35" t="str">
        <f>IF('ก.ย.'!X15="","",'ก.ย.'!X15)</f>
        <v/>
      </c>
      <c r="FE15" s="35" t="str">
        <f>IF('ก.ย.'!Y15="","",'ก.ย.'!Y15)</f>
        <v/>
      </c>
      <c r="FF15" s="35" t="str">
        <f>IF('ก.ย.'!Z15="","",'ก.ย.'!Z15)</f>
        <v/>
      </c>
      <c r="FG15" s="35" t="str">
        <f>IF('ก.ย.'!AA15="","",'ก.ย.'!AA15)</f>
        <v/>
      </c>
      <c r="FH15" s="35" t="str">
        <f>IF('ก.ย.'!AB15="","",'ก.ย.'!AB15)</f>
        <v/>
      </c>
      <c r="FI15" s="35" t="str">
        <f>IF('ก.ย.'!AC15="","",'ก.ย.'!AC15)</f>
        <v/>
      </c>
      <c r="FJ15" s="35" t="str">
        <f>IF('ก.ย.'!AD15="","",'ก.ย.'!AD15)</f>
        <v/>
      </c>
      <c r="FK15" s="35" t="str">
        <f>IF('ก.ย.'!AE15="","",'ก.ย.'!AE15)</f>
        <v/>
      </c>
      <c r="FL15" s="35" t="str">
        <f>IF('ก.ย.'!AF15="","",'ก.ย.'!AF15)</f>
        <v/>
      </c>
      <c r="FM15" s="35" t="str">
        <f>IF('ก.ย.'!AG15="","",'ก.ย.'!AG15)</f>
        <v/>
      </c>
      <c r="FN15" s="35" t="str">
        <f>IF('ก.ย.'!AH15="","",'ก.ย.'!AH15)</f>
        <v/>
      </c>
      <c r="FO15" s="35">
        <f>IF('ก.ย.'!AI15="","",'ก.ย.'!AI15)</f>
        <v>0</v>
      </c>
      <c r="FP15" s="34">
        <f t="shared" si="43"/>
        <v>12</v>
      </c>
      <c r="FQ15" s="35"/>
      <c r="FR15" s="35" t="str">
        <f>IF('ต.ค. ภ.1'!D15="","",'ต.ค. ภ.1'!D15)</f>
        <v/>
      </c>
      <c r="FS15" s="35" t="str">
        <f>IF('ต.ค. ภ.1'!E15="","",'ต.ค. ภ.1'!E15)</f>
        <v/>
      </c>
      <c r="FT15" s="35" t="str">
        <f>IF('ต.ค. ภ.1'!F15="","",'ต.ค. ภ.1'!F15)</f>
        <v/>
      </c>
      <c r="FU15" s="35" t="str">
        <f>IF('ต.ค. ภ.1'!G15="","",'ต.ค. ภ.1'!G15)</f>
        <v/>
      </c>
      <c r="FV15" s="35" t="str">
        <f>IF('ต.ค. ภ.1'!H15="","",'ต.ค. ภ.1'!H15)</f>
        <v/>
      </c>
      <c r="FW15" s="35" t="str">
        <f>IF('ต.ค. ภ.1'!I15="","",'ต.ค. ภ.1'!I15)</f>
        <v/>
      </c>
      <c r="FX15" s="35" t="str">
        <f>IF('ต.ค. ภ.1'!J15="","",'ต.ค. ภ.1'!J15)</f>
        <v/>
      </c>
      <c r="FY15" s="35" t="str">
        <f>IF('ต.ค. ภ.1'!K15="","",'ต.ค. ภ.1'!K15)</f>
        <v/>
      </c>
      <c r="FZ15" s="35" t="str">
        <f>IF('ต.ค. ภ.1'!L15="","",'ต.ค. ภ.1'!L15)</f>
        <v/>
      </c>
      <c r="GA15" s="35" t="str">
        <f>IF('ต.ค. ภ.1'!M15="","",'ต.ค. ภ.1'!M15)</f>
        <v/>
      </c>
      <c r="GB15" s="35" t="str">
        <f>IF('ต.ค. ภ.1'!N15="","",'ต.ค. ภ.1'!N15)</f>
        <v/>
      </c>
      <c r="GC15" s="35" t="str">
        <f>IF('ต.ค. ภ.1'!O15="","",'ต.ค. ภ.1'!O15)</f>
        <v/>
      </c>
      <c r="GD15" s="35" t="str">
        <f>IF('ต.ค. ภ.1'!P15="","",'ต.ค. ภ.1'!P15)</f>
        <v/>
      </c>
      <c r="GE15" s="35" t="str">
        <f>IF('ต.ค. ภ.1'!Q15="","",'ต.ค. ภ.1'!Q15)</f>
        <v/>
      </c>
      <c r="GF15" s="35" t="str">
        <f>IF('ต.ค. ภ.1'!R15="","",'ต.ค. ภ.1'!R15)</f>
        <v/>
      </c>
      <c r="GG15" s="35" t="str">
        <f>IF('ต.ค. ภ.1'!S15="","",'ต.ค. ภ.1'!S15)</f>
        <v/>
      </c>
      <c r="GH15" s="35" t="str">
        <f>IF('ต.ค. ภ.1'!T15="","",'ต.ค. ภ.1'!T15)</f>
        <v/>
      </c>
      <c r="GI15" s="35" t="str">
        <f>IF('ต.ค. ภ.1'!U15="","",'ต.ค. ภ.1'!U15)</f>
        <v/>
      </c>
      <c r="GJ15" s="35" t="str">
        <f>IF('ต.ค. ภ.1'!V15="","",'ต.ค. ภ.1'!V15)</f>
        <v/>
      </c>
      <c r="GK15" s="35" t="str">
        <f>IF('ต.ค. ภ.1'!W15="","",'ต.ค. ภ.1'!W15)</f>
        <v/>
      </c>
      <c r="GL15" s="35" t="str">
        <f>IF('ต.ค. ภ.1'!X15="","",'ต.ค. ภ.1'!X15)</f>
        <v/>
      </c>
      <c r="GM15" s="35" t="str">
        <f>IF('ต.ค. ภ.1'!Y15="","",'ต.ค. ภ.1'!Y15)</f>
        <v/>
      </c>
      <c r="GN15" s="35" t="str">
        <f>IF('ต.ค. ภ.1'!Z15="","",'ต.ค. ภ.1'!Z15)</f>
        <v/>
      </c>
      <c r="GO15" s="35" t="str">
        <f>IF('ต.ค. ภ.1'!AA15="","",'ต.ค. ภ.1'!AA15)</f>
        <v/>
      </c>
      <c r="GP15" s="35" t="str">
        <f>IF('ต.ค. ภ.1'!AB15="","",'ต.ค. ภ.1'!AB15)</f>
        <v/>
      </c>
      <c r="GQ15" s="35" t="str">
        <f>IF('ต.ค. ภ.1'!AC15="","",'ต.ค. ภ.1'!AC15)</f>
        <v/>
      </c>
      <c r="GR15" s="35" t="str">
        <f>IF('ต.ค. ภ.1'!AD15="","",'ต.ค. ภ.1'!AD15)</f>
        <v/>
      </c>
      <c r="GS15" s="35" t="str">
        <f>IF('ต.ค. ภ.1'!AE15="","",'ต.ค. ภ.1'!AE15)</f>
        <v/>
      </c>
      <c r="GT15" s="35" t="str">
        <f>IF('ต.ค. ภ.1'!AF15="","",'ต.ค. ภ.1'!AF15)</f>
        <v/>
      </c>
      <c r="GU15" s="35" t="str">
        <f>IF('ต.ค. ภ.1'!AG15="","",'ต.ค. ภ.1'!AG15)</f>
        <v/>
      </c>
      <c r="GV15" s="35" t="str">
        <f>IF('ต.ค. ภ.1'!AH15="","",'ต.ค. ภ.1'!AH15)</f>
        <v/>
      </c>
      <c r="GW15" s="35">
        <f>IF('ต.ค. ภ.1'!AI15="","",'ต.ค. ภ.1'!AI15)</f>
        <v>0</v>
      </c>
      <c r="GX15" s="34">
        <f t="shared" si="44"/>
        <v>12</v>
      </c>
      <c r="GY15" s="35"/>
      <c r="GZ15" s="35" t="str">
        <f>IF('ต.ค. ภ.2'!D15="","",'ต.ค. ภ.2'!D15)</f>
        <v/>
      </c>
      <c r="HA15" s="35" t="str">
        <f>IF('ต.ค. ภ.2'!E15="","",'ต.ค. ภ.2'!E15)</f>
        <v/>
      </c>
      <c r="HB15" s="35" t="str">
        <f>IF('ต.ค. ภ.2'!F15="","",'ต.ค. ภ.2'!F15)</f>
        <v/>
      </c>
      <c r="HC15" s="35" t="str">
        <f>IF('ต.ค. ภ.2'!G15="","",'ต.ค. ภ.2'!G15)</f>
        <v/>
      </c>
      <c r="HD15" s="35" t="str">
        <f>IF('ต.ค. ภ.2'!H15="","",'ต.ค. ภ.2'!H15)</f>
        <v/>
      </c>
      <c r="HE15" s="35" t="str">
        <f>IF('ต.ค. ภ.2'!I15="","",'ต.ค. ภ.2'!I15)</f>
        <v/>
      </c>
      <c r="HF15" s="35" t="str">
        <f>IF('ต.ค. ภ.2'!J15="","",'ต.ค. ภ.2'!J15)</f>
        <v/>
      </c>
      <c r="HG15" s="35" t="str">
        <f>IF('ต.ค. ภ.2'!K15="","",'ต.ค. ภ.2'!K15)</f>
        <v/>
      </c>
      <c r="HH15" s="35" t="str">
        <f>IF('ต.ค. ภ.2'!L15="","",'ต.ค. ภ.2'!L15)</f>
        <v/>
      </c>
      <c r="HI15" s="35" t="str">
        <f>IF('ต.ค. ภ.2'!M15="","",'ต.ค. ภ.2'!M15)</f>
        <v/>
      </c>
      <c r="HJ15" s="35" t="str">
        <f>IF('ต.ค. ภ.2'!N15="","",'ต.ค. ภ.2'!N15)</f>
        <v/>
      </c>
      <c r="HK15" s="35" t="str">
        <f>IF('ต.ค. ภ.2'!O15="","",'ต.ค. ภ.2'!O15)</f>
        <v/>
      </c>
      <c r="HL15" s="35" t="str">
        <f>IF('ต.ค. ภ.2'!P15="","",'ต.ค. ภ.2'!P15)</f>
        <v/>
      </c>
      <c r="HM15" s="35" t="str">
        <f>IF('ต.ค. ภ.2'!Q15="","",'ต.ค. ภ.2'!Q15)</f>
        <v/>
      </c>
      <c r="HN15" s="35" t="str">
        <f>IF('ต.ค. ภ.2'!R15="","",'ต.ค. ภ.2'!R15)</f>
        <v/>
      </c>
      <c r="HO15" s="35" t="str">
        <f>IF('ต.ค. ภ.2'!S15="","",'ต.ค. ภ.2'!S15)</f>
        <v/>
      </c>
      <c r="HP15" s="35" t="str">
        <f>IF('ต.ค. ภ.2'!T15="","",'ต.ค. ภ.2'!T15)</f>
        <v/>
      </c>
      <c r="HQ15" s="35" t="str">
        <f>IF('ต.ค. ภ.2'!U15="","",'ต.ค. ภ.2'!U15)</f>
        <v/>
      </c>
      <c r="HR15" s="35" t="str">
        <f>IF('ต.ค. ภ.2'!V15="","",'ต.ค. ภ.2'!V15)</f>
        <v/>
      </c>
      <c r="HS15" s="35" t="str">
        <f>IF('ต.ค. ภ.2'!W15="","",'ต.ค. ภ.2'!W15)</f>
        <v/>
      </c>
      <c r="HT15" s="35" t="str">
        <f>IF('ต.ค. ภ.2'!X15="","",'ต.ค. ภ.2'!X15)</f>
        <v/>
      </c>
      <c r="HU15" s="35" t="str">
        <f>IF('ต.ค. ภ.2'!Y15="","",'ต.ค. ภ.2'!Y15)</f>
        <v/>
      </c>
      <c r="HV15" s="35" t="str">
        <f>IF('ต.ค. ภ.2'!Z15="","",'ต.ค. ภ.2'!Z15)</f>
        <v/>
      </c>
      <c r="HW15" s="35" t="str">
        <f>IF('ต.ค. ภ.2'!AA15="","",'ต.ค. ภ.2'!AA15)</f>
        <v/>
      </c>
      <c r="HX15" s="35" t="str">
        <f>IF('ต.ค. ภ.2'!AB15="","",'ต.ค. ภ.2'!AB15)</f>
        <v/>
      </c>
      <c r="HY15" s="35" t="str">
        <f>IF('ต.ค. ภ.2'!AC15="","",'ต.ค. ภ.2'!AC15)</f>
        <v/>
      </c>
      <c r="HZ15" s="35" t="str">
        <f>IF('ต.ค. ภ.2'!AD15="","",'ต.ค. ภ.2'!AD15)</f>
        <v/>
      </c>
      <c r="IA15" s="35" t="str">
        <f>IF('ต.ค. ภ.2'!AE15="","",'ต.ค. ภ.2'!AE15)</f>
        <v/>
      </c>
      <c r="IB15" s="35" t="str">
        <f>IF('ต.ค. ภ.2'!AF15="","",'ต.ค. ภ.2'!AF15)</f>
        <v/>
      </c>
      <c r="IC15" s="35" t="str">
        <f>IF('ต.ค. ภ.2'!AG15="","",'ต.ค. ภ.2'!AG15)</f>
        <v/>
      </c>
      <c r="ID15" s="35" t="str">
        <f>IF('ต.ค. ภ.2'!AH15="","",'ต.ค. ภ.2'!AH15)</f>
        <v/>
      </c>
      <c r="IE15" s="35">
        <f>IF('ต.ค. ภ.2'!AI15="","",'ต.ค. ภ.2'!AI15)</f>
        <v>0</v>
      </c>
      <c r="IF15" s="34">
        <f t="shared" si="45"/>
        <v>12</v>
      </c>
      <c r="IG15" s="35"/>
      <c r="IH15" s="35" t="str">
        <f>IF('พ.ย.'!D15="","",'พ.ย.'!D15)</f>
        <v/>
      </c>
      <c r="II15" s="35" t="str">
        <f>IF('พ.ย.'!E15="","",'พ.ย.'!E15)</f>
        <v/>
      </c>
      <c r="IJ15" s="35" t="str">
        <f>IF('พ.ย.'!F15="","",'พ.ย.'!F15)</f>
        <v/>
      </c>
      <c r="IK15" s="35" t="str">
        <f>IF('พ.ย.'!G15="","",'พ.ย.'!G15)</f>
        <v/>
      </c>
      <c r="IL15" s="35" t="str">
        <f>IF('พ.ย.'!H15="","",'พ.ย.'!H15)</f>
        <v/>
      </c>
      <c r="IM15" s="35" t="str">
        <f>IF('พ.ย.'!I15="","",'พ.ย.'!I15)</f>
        <v/>
      </c>
      <c r="IN15" s="35" t="str">
        <f>IF('พ.ย.'!J15="","",'พ.ย.'!J15)</f>
        <v/>
      </c>
      <c r="IO15" s="35" t="str">
        <f>IF('พ.ย.'!K15="","",'พ.ย.'!K15)</f>
        <v/>
      </c>
      <c r="IP15" s="35" t="str">
        <f>IF('พ.ย.'!L15="","",'พ.ย.'!L15)</f>
        <v/>
      </c>
      <c r="IQ15" s="35" t="str">
        <f>IF('พ.ย.'!M15="","",'พ.ย.'!M15)</f>
        <v/>
      </c>
      <c r="IR15" s="35" t="str">
        <f>IF('พ.ย.'!N15="","",'พ.ย.'!N15)</f>
        <v/>
      </c>
      <c r="IS15" s="35" t="str">
        <f>IF('พ.ย.'!O15="","",'พ.ย.'!O15)</f>
        <v/>
      </c>
      <c r="IT15" s="35" t="str">
        <f>IF('พ.ย.'!P15="","",'พ.ย.'!P15)</f>
        <v/>
      </c>
      <c r="IU15" s="35" t="str">
        <f>IF('พ.ย.'!Q15="","",'พ.ย.'!Q15)</f>
        <v/>
      </c>
      <c r="IV15" s="35" t="str">
        <f>IF('พ.ย.'!R15="","",'พ.ย.'!R15)</f>
        <v/>
      </c>
      <c r="IW15" s="35" t="str">
        <f>IF('พ.ย.'!S15="","",'พ.ย.'!S15)</f>
        <v/>
      </c>
      <c r="IX15" s="35" t="str">
        <f>IF('พ.ย.'!T15="","",'พ.ย.'!T15)</f>
        <v/>
      </c>
      <c r="IY15" s="35" t="str">
        <f>IF('พ.ย.'!U15="","",'พ.ย.'!U15)</f>
        <v/>
      </c>
      <c r="IZ15" s="35" t="str">
        <f>IF('พ.ย.'!V15="","",'พ.ย.'!V15)</f>
        <v/>
      </c>
      <c r="JA15" s="35" t="str">
        <f>IF('พ.ย.'!W15="","",'พ.ย.'!W15)</f>
        <v/>
      </c>
      <c r="JB15" s="35" t="str">
        <f>IF('พ.ย.'!X15="","",'พ.ย.'!X15)</f>
        <v/>
      </c>
      <c r="JC15" s="35" t="str">
        <f>IF('พ.ย.'!Y15="","",'พ.ย.'!Y15)</f>
        <v/>
      </c>
      <c r="JD15" s="35" t="str">
        <f>IF('พ.ย.'!Z15="","",'พ.ย.'!Z15)</f>
        <v/>
      </c>
      <c r="JE15" s="35" t="str">
        <f>IF('พ.ย.'!AA15="","",'พ.ย.'!AA15)</f>
        <v/>
      </c>
      <c r="JF15" s="35" t="str">
        <f>IF('พ.ย.'!AB15="","",'พ.ย.'!AB15)</f>
        <v/>
      </c>
      <c r="JG15" s="35" t="str">
        <f>IF('พ.ย.'!AC15="","",'พ.ย.'!AC15)</f>
        <v/>
      </c>
      <c r="JH15" s="35" t="str">
        <f>IF('พ.ย.'!AD15="","",'พ.ย.'!AD15)</f>
        <v/>
      </c>
      <c r="JI15" s="35" t="str">
        <f>IF('พ.ย.'!AE15="","",'พ.ย.'!AE15)</f>
        <v/>
      </c>
      <c r="JJ15" s="35" t="str">
        <f>IF('พ.ย.'!AF15="","",'พ.ย.'!AF15)</f>
        <v/>
      </c>
      <c r="JK15" s="35" t="str">
        <f>IF('พ.ย.'!AG15="","",'พ.ย.'!AG15)</f>
        <v/>
      </c>
      <c r="JL15" s="35" t="str">
        <f>IF('พ.ย.'!AH15="","",'พ.ย.'!AH15)</f>
        <v/>
      </c>
      <c r="JM15" s="35">
        <f>IF('พ.ย.'!AI15="","",'พ.ย.'!AI15)</f>
        <v>0</v>
      </c>
      <c r="JN15" s="34">
        <f t="shared" si="46"/>
        <v>12</v>
      </c>
      <c r="JO15" s="35"/>
      <c r="JP15" s="35" t="str">
        <f>IF('ธ.ค.'!D15="","",'ธ.ค.'!D15)</f>
        <v/>
      </c>
      <c r="JQ15" s="35" t="str">
        <f>IF('ธ.ค.'!E15="","",'ธ.ค.'!E15)</f>
        <v/>
      </c>
      <c r="JR15" s="35" t="str">
        <f>IF('ธ.ค.'!F15="","",'ธ.ค.'!F15)</f>
        <v/>
      </c>
      <c r="JS15" s="35" t="str">
        <f>IF('ธ.ค.'!G15="","",'ธ.ค.'!G15)</f>
        <v/>
      </c>
      <c r="JT15" s="35" t="str">
        <f>IF('ธ.ค.'!H15="","",'ธ.ค.'!H15)</f>
        <v/>
      </c>
      <c r="JU15" s="35" t="str">
        <f>IF('ธ.ค.'!I15="","",'ธ.ค.'!I15)</f>
        <v/>
      </c>
      <c r="JV15" s="35" t="str">
        <f>IF('ธ.ค.'!J15="","",'ธ.ค.'!J15)</f>
        <v/>
      </c>
      <c r="JW15" s="35" t="str">
        <f>IF('ธ.ค.'!K15="","",'ธ.ค.'!K15)</f>
        <v/>
      </c>
      <c r="JX15" s="35" t="str">
        <f>IF('ธ.ค.'!L15="","",'ธ.ค.'!L15)</f>
        <v/>
      </c>
      <c r="JY15" s="35" t="str">
        <f>IF('ธ.ค.'!M15="","",'ธ.ค.'!M15)</f>
        <v/>
      </c>
      <c r="JZ15" s="35" t="str">
        <f>IF('ธ.ค.'!N15="","",'ธ.ค.'!N15)</f>
        <v/>
      </c>
      <c r="KA15" s="35" t="str">
        <f>IF('ธ.ค.'!O15="","",'ธ.ค.'!O15)</f>
        <v/>
      </c>
      <c r="KB15" s="35" t="str">
        <f>IF('ธ.ค.'!P15="","",'ธ.ค.'!P15)</f>
        <v/>
      </c>
      <c r="KC15" s="35" t="str">
        <f>IF('ธ.ค.'!Q15="","",'ธ.ค.'!Q15)</f>
        <v/>
      </c>
      <c r="KD15" s="35" t="str">
        <f>IF('ธ.ค.'!R15="","",'ธ.ค.'!R15)</f>
        <v/>
      </c>
      <c r="KE15" s="35" t="str">
        <f>IF('ธ.ค.'!S15="","",'ธ.ค.'!S15)</f>
        <v/>
      </c>
      <c r="KF15" s="35" t="str">
        <f>IF('ธ.ค.'!T15="","",'ธ.ค.'!T15)</f>
        <v/>
      </c>
      <c r="KG15" s="35" t="str">
        <f>IF('ธ.ค.'!U15="","",'ธ.ค.'!U15)</f>
        <v/>
      </c>
      <c r="KH15" s="35" t="str">
        <f>IF('ธ.ค.'!V15="","",'ธ.ค.'!V15)</f>
        <v/>
      </c>
      <c r="KI15" s="35" t="str">
        <f>IF('ธ.ค.'!W15="","",'ธ.ค.'!W15)</f>
        <v/>
      </c>
      <c r="KJ15" s="35" t="str">
        <f>IF('ธ.ค.'!X15="","",'ธ.ค.'!X15)</f>
        <v/>
      </c>
      <c r="KK15" s="35" t="str">
        <f>IF('ธ.ค.'!Y15="","",'ธ.ค.'!Y15)</f>
        <v/>
      </c>
      <c r="KL15" s="35" t="str">
        <f>IF('ธ.ค.'!Z15="","",'ธ.ค.'!Z15)</f>
        <v/>
      </c>
      <c r="KM15" s="35" t="str">
        <f>IF('ธ.ค.'!AA15="","",'ธ.ค.'!AA15)</f>
        <v/>
      </c>
      <c r="KN15" s="35" t="str">
        <f>IF('ธ.ค.'!AB15="","",'ธ.ค.'!AB15)</f>
        <v/>
      </c>
      <c r="KO15" s="35" t="str">
        <f>IF('ธ.ค.'!AC15="","",'ธ.ค.'!AC15)</f>
        <v/>
      </c>
      <c r="KP15" s="35" t="str">
        <f>IF('ธ.ค.'!AD15="","",'ธ.ค.'!AD15)</f>
        <v/>
      </c>
      <c r="KQ15" s="35" t="str">
        <f>IF('ธ.ค.'!AE15="","",'ธ.ค.'!AE15)</f>
        <v/>
      </c>
      <c r="KR15" s="35" t="str">
        <f>IF('ธ.ค.'!AF15="","",'ธ.ค.'!AF15)</f>
        <v/>
      </c>
      <c r="KS15" s="35" t="str">
        <f>IF('ธ.ค.'!AG15="","",'ธ.ค.'!AG15)</f>
        <v/>
      </c>
      <c r="KT15" s="35" t="str">
        <f>IF('ธ.ค.'!AH15="","",'ธ.ค.'!AH15)</f>
        <v/>
      </c>
      <c r="KU15" s="35">
        <f>IF('ธ.ค.'!AI15="","",'ธ.ค.'!AI15)</f>
        <v>0</v>
      </c>
      <c r="KV15" s="34">
        <f t="shared" si="47"/>
        <v>12</v>
      </c>
      <c r="KW15" s="35"/>
      <c r="KX15" s="35" t="str">
        <f>IF('ม.ค.'!D15="","",'ม.ค.'!D15)</f>
        <v/>
      </c>
      <c r="KY15" s="35" t="str">
        <f>IF('ม.ค.'!E15="","",'ม.ค.'!E15)</f>
        <v/>
      </c>
      <c r="KZ15" s="35" t="str">
        <f>IF('ม.ค.'!F15="","",'ม.ค.'!F15)</f>
        <v/>
      </c>
      <c r="LA15" s="35" t="str">
        <f>IF('ม.ค.'!G15="","",'ม.ค.'!G15)</f>
        <v/>
      </c>
      <c r="LB15" s="35" t="str">
        <f>IF('ม.ค.'!H15="","",'ม.ค.'!H15)</f>
        <v/>
      </c>
      <c r="LC15" s="35" t="str">
        <f>IF('ม.ค.'!I15="","",'ม.ค.'!I15)</f>
        <v/>
      </c>
      <c r="LD15" s="35" t="str">
        <f>IF('ม.ค.'!J15="","",'ม.ค.'!J15)</f>
        <v/>
      </c>
      <c r="LE15" s="35" t="str">
        <f>IF('ม.ค.'!K15="","",'ม.ค.'!K15)</f>
        <v/>
      </c>
      <c r="LF15" s="35" t="str">
        <f>IF('ม.ค.'!L15="","",'ม.ค.'!L15)</f>
        <v/>
      </c>
      <c r="LG15" s="35" t="str">
        <f>IF('ม.ค.'!M15="","",'ม.ค.'!M15)</f>
        <v/>
      </c>
      <c r="LH15" s="35" t="str">
        <f>IF('ม.ค.'!N15="","",'ม.ค.'!N15)</f>
        <v/>
      </c>
      <c r="LI15" s="35" t="str">
        <f>IF('ม.ค.'!O15="","",'ม.ค.'!O15)</f>
        <v/>
      </c>
      <c r="LJ15" s="35" t="str">
        <f>IF('ม.ค.'!P15="","",'ม.ค.'!P15)</f>
        <v/>
      </c>
      <c r="LK15" s="35" t="str">
        <f>IF('ม.ค.'!Q15="","",'ม.ค.'!Q15)</f>
        <v/>
      </c>
      <c r="LL15" s="35" t="str">
        <f>IF('ม.ค.'!R15="","",'ม.ค.'!R15)</f>
        <v/>
      </c>
      <c r="LM15" s="35" t="str">
        <f>IF('ม.ค.'!S15="","",'ม.ค.'!S15)</f>
        <v/>
      </c>
      <c r="LN15" s="35" t="str">
        <f>IF('ม.ค.'!T15="","",'ม.ค.'!T15)</f>
        <v/>
      </c>
      <c r="LO15" s="35" t="str">
        <f>IF('ม.ค.'!U15="","",'ม.ค.'!U15)</f>
        <v/>
      </c>
      <c r="LP15" s="35" t="str">
        <f>IF('ม.ค.'!V15="","",'ม.ค.'!V15)</f>
        <v/>
      </c>
      <c r="LQ15" s="35" t="str">
        <f>IF('ม.ค.'!W15="","",'ม.ค.'!W15)</f>
        <v/>
      </c>
      <c r="LR15" s="35" t="str">
        <f>IF('ม.ค.'!X15="","",'ม.ค.'!X15)</f>
        <v/>
      </c>
      <c r="LS15" s="35" t="str">
        <f>IF('ม.ค.'!Y15="","",'ม.ค.'!Y15)</f>
        <v/>
      </c>
      <c r="LT15" s="35" t="str">
        <f>IF('ม.ค.'!Z15="","",'ม.ค.'!Z15)</f>
        <v/>
      </c>
      <c r="LU15" s="35" t="str">
        <f>IF('ม.ค.'!AA15="","",'ม.ค.'!AA15)</f>
        <v/>
      </c>
      <c r="LV15" s="35" t="str">
        <f>IF('ม.ค.'!AB15="","",'ม.ค.'!AB15)</f>
        <v/>
      </c>
      <c r="LW15" s="35" t="str">
        <f>IF('ม.ค.'!AC15="","",'ม.ค.'!AC15)</f>
        <v/>
      </c>
      <c r="LX15" s="35" t="str">
        <f>IF('ม.ค.'!AD15="","",'ม.ค.'!AD15)</f>
        <v/>
      </c>
      <c r="LY15" s="35" t="str">
        <f>IF('ม.ค.'!AE15="","",'ม.ค.'!AE15)</f>
        <v/>
      </c>
      <c r="LZ15" s="35" t="str">
        <f>IF('ม.ค.'!AF15="","",'ม.ค.'!AF15)</f>
        <v/>
      </c>
      <c r="MA15" s="35" t="str">
        <f>IF('ม.ค.'!AG15="","",'ม.ค.'!AG15)</f>
        <v/>
      </c>
      <c r="MB15" s="35" t="str">
        <f>IF('ม.ค.'!AH15="","",'ม.ค.'!AH15)</f>
        <v/>
      </c>
      <c r="MC15" s="35">
        <f>IF('ม.ค.'!AI15="","",'ม.ค.'!AI15)</f>
        <v>0</v>
      </c>
      <c r="MD15" s="34">
        <f t="shared" si="48"/>
        <v>12</v>
      </c>
      <c r="ME15" s="35"/>
      <c r="MF15" s="35" t="str">
        <f>IF('ก.พ.'!D15="","",'ก.พ.'!D15)</f>
        <v/>
      </c>
      <c r="MG15" s="35" t="str">
        <f>IF('ก.พ.'!E15="","",'ก.พ.'!E15)</f>
        <v/>
      </c>
      <c r="MH15" s="35" t="str">
        <f>IF('ก.พ.'!F15="","",'ก.พ.'!F15)</f>
        <v/>
      </c>
      <c r="MI15" s="35" t="str">
        <f>IF('ก.พ.'!G15="","",'ก.พ.'!G15)</f>
        <v/>
      </c>
      <c r="MJ15" s="35" t="str">
        <f>IF('ก.พ.'!H15="","",'ก.พ.'!H15)</f>
        <v/>
      </c>
      <c r="MK15" s="35" t="str">
        <f>IF('ก.พ.'!I15="","",'ก.พ.'!I15)</f>
        <v/>
      </c>
      <c r="ML15" s="35" t="str">
        <f>IF('ก.พ.'!J15="","",'ก.พ.'!J15)</f>
        <v/>
      </c>
      <c r="MM15" s="35" t="str">
        <f>IF('ก.พ.'!K15="","",'ก.พ.'!K15)</f>
        <v/>
      </c>
      <c r="MN15" s="35" t="str">
        <f>IF('ก.พ.'!L15="","",'ก.พ.'!L15)</f>
        <v/>
      </c>
      <c r="MO15" s="35" t="str">
        <f>IF('ก.พ.'!M15="","",'ก.พ.'!M15)</f>
        <v/>
      </c>
      <c r="MP15" s="35" t="str">
        <f>IF('ก.พ.'!N15="","",'ก.พ.'!N15)</f>
        <v/>
      </c>
      <c r="MQ15" s="35" t="str">
        <f>IF('ก.พ.'!O15="","",'ก.พ.'!O15)</f>
        <v/>
      </c>
      <c r="MR15" s="35" t="str">
        <f>IF('ก.พ.'!P15="","",'ก.พ.'!P15)</f>
        <v/>
      </c>
      <c r="MS15" s="35" t="str">
        <f>IF('ก.พ.'!Q15="","",'ก.พ.'!Q15)</f>
        <v/>
      </c>
      <c r="MT15" s="35" t="str">
        <f>IF('ก.พ.'!R15="","",'ก.พ.'!R15)</f>
        <v/>
      </c>
      <c r="MU15" s="35" t="str">
        <f>IF('ก.พ.'!S15="","",'ก.พ.'!S15)</f>
        <v/>
      </c>
      <c r="MV15" s="35" t="str">
        <f>IF('ก.พ.'!T15="","",'ก.พ.'!T15)</f>
        <v/>
      </c>
      <c r="MW15" s="35" t="str">
        <f>IF('ก.พ.'!U15="","",'ก.พ.'!U15)</f>
        <v/>
      </c>
      <c r="MX15" s="35" t="str">
        <f>IF('ก.พ.'!V15="","",'ก.พ.'!V15)</f>
        <v/>
      </c>
      <c r="MY15" s="35" t="str">
        <f>IF('ก.พ.'!W15="","",'ก.พ.'!W15)</f>
        <v/>
      </c>
      <c r="MZ15" s="35" t="str">
        <f>IF('ก.พ.'!X15="","",'ก.พ.'!X15)</f>
        <v/>
      </c>
      <c r="NA15" s="35" t="str">
        <f>IF('ก.พ.'!Y15="","",'ก.พ.'!Y15)</f>
        <v/>
      </c>
      <c r="NB15" s="35" t="str">
        <f>IF('ก.พ.'!Z15="","",'ก.พ.'!Z15)</f>
        <v/>
      </c>
      <c r="NC15" s="35" t="str">
        <f>IF('ก.พ.'!AA15="","",'ก.พ.'!AA15)</f>
        <v/>
      </c>
      <c r="ND15" s="35" t="str">
        <f>IF('ก.พ.'!AB15="","",'ก.พ.'!AB15)</f>
        <v/>
      </c>
      <c r="NE15" s="35" t="str">
        <f>IF('ก.พ.'!AC15="","",'ก.พ.'!AC15)</f>
        <v/>
      </c>
      <c r="NF15" s="35" t="str">
        <f>IF('ก.พ.'!AD15="","",'ก.พ.'!AD15)</f>
        <v/>
      </c>
      <c r="NG15" s="35" t="str">
        <f>IF('ก.พ.'!AE15="","",'ก.พ.'!AE15)</f>
        <v/>
      </c>
      <c r="NH15" s="35" t="str">
        <f>IF('ก.พ.'!AF15="","",'ก.พ.'!AF15)</f>
        <v/>
      </c>
      <c r="NI15" s="35" t="str">
        <f>IF('ก.พ.'!AG15="","",'ก.พ.'!AG15)</f>
        <v/>
      </c>
      <c r="NJ15" s="35" t="str">
        <f>IF('ก.พ.'!AH15="","",'ก.พ.'!AH15)</f>
        <v/>
      </c>
      <c r="NK15" s="35">
        <f>IF('ก.พ.'!AI15="","",'ก.พ.'!AI15)</f>
        <v>0</v>
      </c>
      <c r="NL15" s="34">
        <f t="shared" si="49"/>
        <v>12</v>
      </c>
      <c r="NM15" s="35"/>
      <c r="NN15" s="35" t="str">
        <f>IF('มี.ค.'!D15="","",'มี.ค.'!D15)</f>
        <v/>
      </c>
      <c r="NO15" s="35" t="str">
        <f>IF('มี.ค.'!E15="","",'มี.ค.'!E15)</f>
        <v/>
      </c>
      <c r="NP15" s="35" t="str">
        <f>IF('มี.ค.'!F15="","",'มี.ค.'!F15)</f>
        <v/>
      </c>
      <c r="NQ15" s="35" t="str">
        <f>IF('มี.ค.'!G15="","",'มี.ค.'!G15)</f>
        <v/>
      </c>
      <c r="NR15" s="35" t="str">
        <f>IF('มี.ค.'!H15="","",'มี.ค.'!H15)</f>
        <v/>
      </c>
      <c r="NS15" s="35" t="str">
        <f>IF('มี.ค.'!I15="","",'มี.ค.'!I15)</f>
        <v/>
      </c>
      <c r="NT15" s="35" t="str">
        <f>IF('มี.ค.'!J15="","",'มี.ค.'!J15)</f>
        <v/>
      </c>
      <c r="NU15" s="35" t="str">
        <f>IF('มี.ค.'!K15="","",'มี.ค.'!K15)</f>
        <v/>
      </c>
      <c r="NV15" s="35" t="str">
        <f>IF('มี.ค.'!L15="","",'มี.ค.'!L15)</f>
        <v/>
      </c>
      <c r="NW15" s="35" t="str">
        <f>IF('มี.ค.'!M15="","",'มี.ค.'!M15)</f>
        <v/>
      </c>
      <c r="NX15" s="35" t="str">
        <f>IF('มี.ค.'!N15="","",'มี.ค.'!N15)</f>
        <v/>
      </c>
      <c r="NY15" s="35" t="str">
        <f>IF('มี.ค.'!O15="","",'มี.ค.'!O15)</f>
        <v/>
      </c>
      <c r="NZ15" s="35" t="str">
        <f>IF('มี.ค.'!P15="","",'มี.ค.'!P15)</f>
        <v/>
      </c>
      <c r="OA15" s="35" t="str">
        <f>IF('มี.ค.'!Q15="","",'มี.ค.'!Q15)</f>
        <v/>
      </c>
      <c r="OB15" s="35" t="str">
        <f>IF('มี.ค.'!R15="","",'มี.ค.'!R15)</f>
        <v/>
      </c>
      <c r="OC15" s="35" t="str">
        <f>IF('มี.ค.'!S15="","",'มี.ค.'!S15)</f>
        <v/>
      </c>
      <c r="OD15" s="35" t="str">
        <f>IF('มี.ค.'!T15="","",'มี.ค.'!T15)</f>
        <v/>
      </c>
      <c r="OE15" s="35" t="str">
        <f>IF('มี.ค.'!U15="","",'มี.ค.'!U15)</f>
        <v/>
      </c>
      <c r="OF15" s="35" t="str">
        <f>IF('มี.ค.'!V15="","",'มี.ค.'!V15)</f>
        <v/>
      </c>
      <c r="OG15" s="35" t="str">
        <f>IF('มี.ค.'!W15="","",'มี.ค.'!W15)</f>
        <v/>
      </c>
      <c r="OH15" s="35" t="str">
        <f>IF('มี.ค.'!X15="","",'มี.ค.'!X15)</f>
        <v/>
      </c>
      <c r="OI15" s="35" t="str">
        <f>IF('มี.ค.'!Y15="","",'มี.ค.'!Y15)</f>
        <v/>
      </c>
      <c r="OJ15" s="35" t="str">
        <f>IF('มี.ค.'!Z15="","",'มี.ค.'!Z15)</f>
        <v/>
      </c>
      <c r="OK15" s="35" t="str">
        <f>IF('มี.ค.'!AA15="","",'มี.ค.'!AA15)</f>
        <v/>
      </c>
      <c r="OL15" s="35" t="str">
        <f>IF('มี.ค.'!AB15="","",'มี.ค.'!AB15)</f>
        <v/>
      </c>
      <c r="OM15" s="35" t="str">
        <f>IF('มี.ค.'!AC15="","",'มี.ค.'!AC15)</f>
        <v/>
      </c>
      <c r="ON15" s="35" t="str">
        <f>IF('มี.ค.'!AD15="","",'มี.ค.'!AD15)</f>
        <v/>
      </c>
      <c r="OO15" s="35" t="str">
        <f>IF('มี.ค.'!AE15="","",'มี.ค.'!AE15)</f>
        <v/>
      </c>
      <c r="OP15" s="35" t="str">
        <f>IF('มี.ค.'!AF15="","",'มี.ค.'!AF15)</f>
        <v/>
      </c>
      <c r="OQ15" s="35" t="str">
        <f>IF('มี.ค.'!AG15="","",'มี.ค.'!AG15)</f>
        <v/>
      </c>
      <c r="OR15" s="35" t="str">
        <f>IF('มี.ค.'!AH15="","",'มี.ค.'!AH15)</f>
        <v/>
      </c>
      <c r="OS15" s="35">
        <f>IF('มี.ค.'!AI15="","",'มี.ค.'!AI15)</f>
        <v>0</v>
      </c>
    </row>
    <row r="16" spans="1:409" ht="22.2" customHeight="1" x14ac:dyDescent="0.4">
      <c r="B16" s="34">
        <v>13</v>
      </c>
      <c r="C16" s="35"/>
      <c r="D16" s="35" t="str">
        <f>IF('พ.ค.'!D16="","",'พ.ค.'!D16)</f>
        <v/>
      </c>
      <c r="E16" s="35" t="str">
        <f>IF('พ.ค.'!E16="","",'พ.ค.'!E16)</f>
        <v/>
      </c>
      <c r="F16" s="35" t="str">
        <f>IF('พ.ค.'!F16="","",'พ.ค.'!F16)</f>
        <v/>
      </c>
      <c r="G16" s="35" t="str">
        <f>IF('พ.ค.'!G16="","",'พ.ค.'!G16)</f>
        <v/>
      </c>
      <c r="H16" s="35" t="str">
        <f>IF('พ.ค.'!H16="","",'พ.ค.'!H16)</f>
        <v/>
      </c>
      <c r="I16" s="35" t="str">
        <f>IF('พ.ค.'!I16="","",'พ.ค.'!I16)</f>
        <v/>
      </c>
      <c r="J16" s="35" t="str">
        <f>IF('พ.ค.'!J16="","",'พ.ค.'!J16)</f>
        <v/>
      </c>
      <c r="K16" s="35" t="str">
        <f>IF('พ.ค.'!K16="","",'พ.ค.'!K16)</f>
        <v/>
      </c>
      <c r="L16" s="35" t="str">
        <f>IF('พ.ค.'!L16="","",'พ.ค.'!L16)</f>
        <v/>
      </c>
      <c r="M16" s="35" t="str">
        <f>IF('พ.ค.'!M16="","",'พ.ค.'!M16)</f>
        <v/>
      </c>
      <c r="N16" s="35" t="str">
        <f>IF('พ.ค.'!N16="","",'พ.ค.'!N16)</f>
        <v/>
      </c>
      <c r="O16" s="35" t="str">
        <f>IF('พ.ค.'!O16="","",'พ.ค.'!O16)</f>
        <v/>
      </c>
      <c r="P16" s="35" t="str">
        <f>IF('พ.ค.'!P16="","",'พ.ค.'!P16)</f>
        <v/>
      </c>
      <c r="Q16" s="35" t="str">
        <f>IF('พ.ค.'!Q16="","",'พ.ค.'!Q16)</f>
        <v/>
      </c>
      <c r="R16" s="35" t="str">
        <f>IF('พ.ค.'!R16="","",'พ.ค.'!R16)</f>
        <v/>
      </c>
      <c r="S16" s="35" t="str">
        <f>IF('พ.ค.'!S16="","",'พ.ค.'!S16)</f>
        <v>/</v>
      </c>
      <c r="T16" s="35" t="str">
        <f>IF('พ.ค.'!T16="","",'พ.ค.'!T16)</f>
        <v/>
      </c>
      <c r="U16" s="35" t="str">
        <f>IF('พ.ค.'!U16="","",'พ.ค.'!U16)</f>
        <v/>
      </c>
      <c r="V16" s="35" t="str">
        <f>IF('พ.ค.'!V16="","",'พ.ค.'!V16)</f>
        <v>/</v>
      </c>
      <c r="W16" s="35" t="str">
        <f>IF('พ.ค.'!W16="","",'พ.ค.'!W16)</f>
        <v>/</v>
      </c>
      <c r="X16" s="35" t="str">
        <f>IF('พ.ค.'!X16="","",'พ.ค.'!X16)</f>
        <v>/</v>
      </c>
      <c r="Y16" s="35" t="str">
        <f>IF('พ.ค.'!Y16="","",'พ.ค.'!Y16)</f>
        <v>/</v>
      </c>
      <c r="Z16" s="35" t="str">
        <f>IF('พ.ค.'!Z16="","",'พ.ค.'!Z16)</f>
        <v>/</v>
      </c>
      <c r="AA16" s="35" t="str">
        <f>IF('พ.ค.'!AA16="","",'พ.ค.'!AA16)</f>
        <v/>
      </c>
      <c r="AB16" s="35" t="str">
        <f>IF('พ.ค.'!AB16="","",'พ.ค.'!AB16)</f>
        <v/>
      </c>
      <c r="AC16" s="35" t="str">
        <f>IF('พ.ค.'!AC16="","",'พ.ค.'!AC16)</f>
        <v>/</v>
      </c>
      <c r="AD16" s="35" t="str">
        <f>IF('พ.ค.'!AD16="","",'พ.ค.'!AD16)</f>
        <v>/</v>
      </c>
      <c r="AE16" s="35" t="str">
        <f>IF('พ.ค.'!AE16="","",'พ.ค.'!AE16)</f>
        <v>/</v>
      </c>
      <c r="AF16" s="35" t="str">
        <f>IF('พ.ค.'!AF16="","",'พ.ค.'!AF16)</f>
        <v>/</v>
      </c>
      <c r="AG16" s="35" t="str">
        <f>IF('พ.ค.'!AG16="","",'พ.ค.'!AG16)</f>
        <v>/</v>
      </c>
      <c r="AH16" s="35" t="str">
        <f>IF('พ.ค.'!AH16="","",'พ.ค.'!AH16)</f>
        <v/>
      </c>
      <c r="AI16" s="35">
        <f>IF('พ.ค.'!AI16="","",'พ.ค.'!AI16)</f>
        <v>11</v>
      </c>
      <c r="AJ16" s="34">
        <f t="shared" si="39"/>
        <v>13</v>
      </c>
      <c r="AK16" s="35"/>
      <c r="AL16" s="35" t="str">
        <f>IF('มิ.ย.'!D16="","",'มิ.ย.'!D16)</f>
        <v/>
      </c>
      <c r="AM16" s="35" t="str">
        <f>IF('มิ.ย.'!E16="","",'มิ.ย.'!E16)</f>
        <v/>
      </c>
      <c r="AN16" s="35" t="str">
        <f>IF('มิ.ย.'!F16="","",'มิ.ย.'!F16)</f>
        <v/>
      </c>
      <c r="AO16" s="35" t="str">
        <f>IF('มิ.ย.'!G16="","",'มิ.ย.'!G16)</f>
        <v/>
      </c>
      <c r="AP16" s="35" t="str">
        <f>IF('มิ.ย.'!H16="","",'มิ.ย.'!H16)</f>
        <v/>
      </c>
      <c r="AQ16" s="35" t="str">
        <f>IF('มิ.ย.'!I16="","",'มิ.ย.'!I16)</f>
        <v/>
      </c>
      <c r="AR16" s="35" t="str">
        <f>IF('มิ.ย.'!J16="","",'มิ.ย.'!J16)</f>
        <v/>
      </c>
      <c r="AS16" s="35" t="str">
        <f>IF('มิ.ย.'!K16="","",'มิ.ย.'!K16)</f>
        <v/>
      </c>
      <c r="AT16" s="35" t="str">
        <f>IF('มิ.ย.'!L16="","",'มิ.ย.'!L16)</f>
        <v/>
      </c>
      <c r="AU16" s="35" t="str">
        <f>IF('มิ.ย.'!M16="","",'มิ.ย.'!M16)</f>
        <v/>
      </c>
      <c r="AV16" s="35" t="str">
        <f>IF('มิ.ย.'!N16="","",'มิ.ย.'!N16)</f>
        <v/>
      </c>
      <c r="AW16" s="35" t="str">
        <f>IF('มิ.ย.'!O16="","",'มิ.ย.'!O16)</f>
        <v/>
      </c>
      <c r="AX16" s="35" t="str">
        <f>IF('มิ.ย.'!P16="","",'มิ.ย.'!P16)</f>
        <v/>
      </c>
      <c r="AY16" s="35" t="str">
        <f>IF('มิ.ย.'!Q16="","",'มิ.ย.'!Q16)</f>
        <v/>
      </c>
      <c r="AZ16" s="35" t="str">
        <f>IF('มิ.ย.'!R16="","",'มิ.ย.'!R16)</f>
        <v/>
      </c>
      <c r="BA16" s="35" t="str">
        <f>IF('มิ.ย.'!S16="","",'มิ.ย.'!S16)</f>
        <v/>
      </c>
      <c r="BB16" s="35" t="str">
        <f>IF('มิ.ย.'!T16="","",'มิ.ย.'!T16)</f>
        <v/>
      </c>
      <c r="BC16" s="35" t="str">
        <f>IF('มิ.ย.'!U16="","",'มิ.ย.'!U16)</f>
        <v/>
      </c>
      <c r="BD16" s="35" t="str">
        <f>IF('มิ.ย.'!V16="","",'มิ.ย.'!V16)</f>
        <v/>
      </c>
      <c r="BE16" s="35" t="str">
        <f>IF('มิ.ย.'!W16="","",'มิ.ย.'!W16)</f>
        <v/>
      </c>
      <c r="BF16" s="35" t="str">
        <f>IF('มิ.ย.'!X16="","",'มิ.ย.'!X16)</f>
        <v/>
      </c>
      <c r="BG16" s="35" t="str">
        <f>IF('มิ.ย.'!Y16="","",'มิ.ย.'!Y16)</f>
        <v/>
      </c>
      <c r="BH16" s="35" t="str">
        <f>IF('มิ.ย.'!Z16="","",'มิ.ย.'!Z16)</f>
        <v/>
      </c>
      <c r="BI16" s="35" t="str">
        <f>IF('มิ.ย.'!AA16="","",'มิ.ย.'!AA16)</f>
        <v/>
      </c>
      <c r="BJ16" s="35" t="str">
        <f>IF('มิ.ย.'!AB16="","",'มิ.ย.'!AB16)</f>
        <v/>
      </c>
      <c r="BK16" s="35" t="str">
        <f>IF('มิ.ย.'!AC16="","",'มิ.ย.'!AC16)</f>
        <v/>
      </c>
      <c r="BL16" s="35" t="str">
        <f>IF('มิ.ย.'!AD16="","",'มิ.ย.'!AD16)</f>
        <v/>
      </c>
      <c r="BM16" s="35" t="str">
        <f>IF('มิ.ย.'!AE16="","",'มิ.ย.'!AE16)</f>
        <v/>
      </c>
      <c r="BN16" s="35" t="str">
        <f>IF('มิ.ย.'!AF16="","",'มิ.ย.'!AF16)</f>
        <v/>
      </c>
      <c r="BO16" s="35" t="str">
        <f>IF('มิ.ย.'!AG16="","",'มิ.ย.'!AG16)</f>
        <v/>
      </c>
      <c r="BP16" s="35" t="str">
        <f>IF('มิ.ย.'!AH16="","",'มิ.ย.'!AH16)</f>
        <v/>
      </c>
      <c r="BQ16" s="35">
        <f>IF('มิ.ย.'!AI16="","",'มิ.ย.'!AI16)</f>
        <v>0</v>
      </c>
      <c r="BR16" s="34">
        <f t="shared" si="40"/>
        <v>13</v>
      </c>
      <c r="BS16" s="35"/>
      <c r="BT16" s="35" t="str">
        <f>IF('ก.ค.'!D16="","",'ก.ค.'!D16)</f>
        <v/>
      </c>
      <c r="BU16" s="35" t="str">
        <f>IF('ก.ค.'!E16="","",'ก.ค.'!E16)</f>
        <v/>
      </c>
      <c r="BV16" s="35" t="str">
        <f>IF('ก.ค.'!F16="","",'ก.ค.'!F16)</f>
        <v/>
      </c>
      <c r="BW16" s="35" t="str">
        <f>IF('ก.ค.'!G16="","",'ก.ค.'!G16)</f>
        <v/>
      </c>
      <c r="BX16" s="35" t="str">
        <f>IF('ก.ค.'!H16="","",'ก.ค.'!H16)</f>
        <v/>
      </c>
      <c r="BY16" s="35" t="str">
        <f>IF('ก.ค.'!I16="","",'ก.ค.'!I16)</f>
        <v/>
      </c>
      <c r="BZ16" s="35" t="str">
        <f>IF('ก.ค.'!J16="","",'ก.ค.'!J16)</f>
        <v/>
      </c>
      <c r="CA16" s="35" t="str">
        <f>IF('ก.ค.'!K16="","",'ก.ค.'!K16)</f>
        <v/>
      </c>
      <c r="CB16" s="35" t="str">
        <f>IF('ก.ค.'!L16="","",'ก.ค.'!L16)</f>
        <v/>
      </c>
      <c r="CC16" s="35" t="str">
        <f>IF('ก.ค.'!M16="","",'ก.ค.'!M16)</f>
        <v/>
      </c>
      <c r="CD16" s="35" t="str">
        <f>IF('ก.ค.'!N16="","",'ก.ค.'!N16)</f>
        <v/>
      </c>
      <c r="CE16" s="35" t="str">
        <f>IF('ก.ค.'!O16="","",'ก.ค.'!O16)</f>
        <v/>
      </c>
      <c r="CF16" s="35" t="str">
        <f>IF('ก.ค.'!P16="","",'ก.ค.'!P16)</f>
        <v/>
      </c>
      <c r="CG16" s="35" t="str">
        <f>IF('ก.ค.'!Q16="","",'ก.ค.'!Q16)</f>
        <v/>
      </c>
      <c r="CH16" s="35" t="str">
        <f>IF('ก.ค.'!R16="","",'ก.ค.'!R16)</f>
        <v/>
      </c>
      <c r="CI16" s="35" t="str">
        <f>IF('ก.ค.'!S16="","",'ก.ค.'!S16)</f>
        <v/>
      </c>
      <c r="CJ16" s="35" t="str">
        <f>IF('ก.ค.'!T16="","",'ก.ค.'!T16)</f>
        <v/>
      </c>
      <c r="CK16" s="35" t="str">
        <f>IF('ก.ค.'!U16="","",'ก.ค.'!U16)</f>
        <v/>
      </c>
      <c r="CL16" s="35" t="str">
        <f>IF('ก.ค.'!V16="","",'ก.ค.'!V16)</f>
        <v/>
      </c>
      <c r="CM16" s="35" t="str">
        <f>IF('ก.ค.'!W16="","",'ก.ค.'!W16)</f>
        <v/>
      </c>
      <c r="CN16" s="35" t="str">
        <f>IF('ก.ค.'!X16="","",'ก.ค.'!X16)</f>
        <v/>
      </c>
      <c r="CO16" s="35" t="str">
        <f>IF('ก.ค.'!Y16="","",'ก.ค.'!Y16)</f>
        <v/>
      </c>
      <c r="CP16" s="35" t="str">
        <f>IF('ก.ค.'!Z16="","",'ก.ค.'!Z16)</f>
        <v/>
      </c>
      <c r="CQ16" s="35" t="str">
        <f>IF('ก.ค.'!AA16="","",'ก.ค.'!AA16)</f>
        <v/>
      </c>
      <c r="CR16" s="35" t="str">
        <f>IF('ก.ค.'!AB16="","",'ก.ค.'!AB16)</f>
        <v/>
      </c>
      <c r="CS16" s="35" t="str">
        <f>IF('ก.ค.'!AC16="","",'ก.ค.'!AC16)</f>
        <v/>
      </c>
      <c r="CT16" s="35" t="str">
        <f>IF('ก.ค.'!AD16="","",'ก.ค.'!AD16)</f>
        <v/>
      </c>
      <c r="CU16" s="35" t="str">
        <f>IF('ก.ค.'!AE16="","",'ก.ค.'!AE16)</f>
        <v/>
      </c>
      <c r="CV16" s="35" t="str">
        <f>IF('ก.ค.'!AF16="","",'ก.ค.'!AF16)</f>
        <v/>
      </c>
      <c r="CW16" s="35" t="str">
        <f>IF('ก.ค.'!AG16="","",'ก.ค.'!AG16)</f>
        <v/>
      </c>
      <c r="CX16" s="35" t="str">
        <f>IF('ก.ค.'!AH16="","",'ก.ค.'!AH16)</f>
        <v/>
      </c>
      <c r="CY16" s="35">
        <f>IF('ก.ค.'!AI16="","",'ก.ค.'!AI16)</f>
        <v>0</v>
      </c>
      <c r="CZ16" s="34">
        <f t="shared" si="41"/>
        <v>13</v>
      </c>
      <c r="DA16" s="35"/>
      <c r="DB16" s="35" t="str">
        <f>IF('ส.ค.'!D16="","",'ส.ค.'!D16)</f>
        <v/>
      </c>
      <c r="DC16" s="35" t="str">
        <f>IF('ส.ค.'!E16="","",'ส.ค.'!E16)</f>
        <v/>
      </c>
      <c r="DD16" s="35" t="str">
        <f>IF('ส.ค.'!F16="","",'ส.ค.'!F16)</f>
        <v/>
      </c>
      <c r="DE16" s="35" t="str">
        <f>IF('ส.ค.'!G16="","",'ส.ค.'!G16)</f>
        <v/>
      </c>
      <c r="DF16" s="35" t="str">
        <f>IF('ส.ค.'!H16="","",'ส.ค.'!H16)</f>
        <v/>
      </c>
      <c r="DG16" s="35" t="str">
        <f>IF('ส.ค.'!I16="","",'ส.ค.'!I16)</f>
        <v/>
      </c>
      <c r="DH16" s="35" t="str">
        <f>IF('ส.ค.'!J16="","",'ส.ค.'!J16)</f>
        <v/>
      </c>
      <c r="DI16" s="35" t="str">
        <f>IF('ส.ค.'!K16="","",'ส.ค.'!K16)</f>
        <v/>
      </c>
      <c r="DJ16" s="35" t="str">
        <f>IF('ส.ค.'!L16="","",'ส.ค.'!L16)</f>
        <v/>
      </c>
      <c r="DK16" s="35" t="str">
        <f>IF('ส.ค.'!M16="","",'ส.ค.'!M16)</f>
        <v/>
      </c>
      <c r="DL16" s="35" t="str">
        <f>IF('ส.ค.'!N16="","",'ส.ค.'!N16)</f>
        <v/>
      </c>
      <c r="DM16" s="35" t="str">
        <f>IF('ส.ค.'!O16="","",'ส.ค.'!O16)</f>
        <v/>
      </c>
      <c r="DN16" s="35" t="str">
        <f>IF('ส.ค.'!P16="","",'ส.ค.'!P16)</f>
        <v/>
      </c>
      <c r="DO16" s="35" t="str">
        <f>IF('ส.ค.'!Q16="","",'ส.ค.'!Q16)</f>
        <v/>
      </c>
      <c r="DP16" s="35" t="str">
        <f>IF('ส.ค.'!R16="","",'ส.ค.'!R16)</f>
        <v/>
      </c>
      <c r="DQ16" s="35" t="str">
        <f>IF('ส.ค.'!S16="","",'ส.ค.'!S16)</f>
        <v/>
      </c>
      <c r="DR16" s="35" t="str">
        <f>IF('ส.ค.'!T16="","",'ส.ค.'!T16)</f>
        <v/>
      </c>
      <c r="DS16" s="35" t="str">
        <f>IF('ส.ค.'!U16="","",'ส.ค.'!U16)</f>
        <v/>
      </c>
      <c r="DT16" s="35" t="str">
        <f>IF('ส.ค.'!V16="","",'ส.ค.'!V16)</f>
        <v/>
      </c>
      <c r="DU16" s="35" t="str">
        <f>IF('ส.ค.'!W16="","",'ส.ค.'!W16)</f>
        <v/>
      </c>
      <c r="DV16" s="35" t="str">
        <f>IF('ส.ค.'!X16="","",'ส.ค.'!X16)</f>
        <v/>
      </c>
      <c r="DW16" s="35" t="str">
        <f>IF('ส.ค.'!Y16="","",'ส.ค.'!Y16)</f>
        <v/>
      </c>
      <c r="DX16" s="35" t="str">
        <f>IF('ส.ค.'!Z16="","",'ส.ค.'!Z16)</f>
        <v/>
      </c>
      <c r="DY16" s="35" t="str">
        <f>IF('ส.ค.'!AA16="","",'ส.ค.'!AA16)</f>
        <v/>
      </c>
      <c r="DZ16" s="35" t="str">
        <f>IF('ส.ค.'!AB16="","",'ส.ค.'!AB16)</f>
        <v/>
      </c>
      <c r="EA16" s="35" t="str">
        <f>IF('ส.ค.'!AC16="","",'ส.ค.'!AC16)</f>
        <v/>
      </c>
      <c r="EB16" s="35" t="str">
        <f>IF('ส.ค.'!AD16="","",'ส.ค.'!AD16)</f>
        <v/>
      </c>
      <c r="EC16" s="35" t="str">
        <f>IF('ส.ค.'!AE16="","",'ส.ค.'!AE16)</f>
        <v/>
      </c>
      <c r="ED16" s="35" t="str">
        <f>IF('ส.ค.'!AF16="","",'ส.ค.'!AF16)</f>
        <v/>
      </c>
      <c r="EE16" s="35" t="str">
        <f>IF('ส.ค.'!AG16="","",'ส.ค.'!AG16)</f>
        <v/>
      </c>
      <c r="EF16" s="35" t="str">
        <f>IF('ส.ค.'!AH16="","",'ส.ค.'!AH16)</f>
        <v/>
      </c>
      <c r="EG16" s="35">
        <f>IF('ส.ค.'!AI16="","",'ส.ค.'!AI16)</f>
        <v>0</v>
      </c>
      <c r="EH16" s="34">
        <f t="shared" si="42"/>
        <v>13</v>
      </c>
      <c r="EI16" s="35"/>
      <c r="EJ16" s="35" t="str">
        <f>IF('ก.ย.'!D16="","",'ก.ย.'!D16)</f>
        <v/>
      </c>
      <c r="EK16" s="35" t="str">
        <f>IF('ก.ย.'!E16="","",'ก.ย.'!E16)</f>
        <v/>
      </c>
      <c r="EL16" s="35" t="str">
        <f>IF('ก.ย.'!F16="","",'ก.ย.'!F16)</f>
        <v/>
      </c>
      <c r="EM16" s="35" t="str">
        <f>IF('ก.ย.'!G16="","",'ก.ย.'!G16)</f>
        <v/>
      </c>
      <c r="EN16" s="35" t="str">
        <f>IF('ก.ย.'!H16="","",'ก.ย.'!H16)</f>
        <v/>
      </c>
      <c r="EO16" s="35" t="str">
        <f>IF('ก.ย.'!I16="","",'ก.ย.'!I16)</f>
        <v/>
      </c>
      <c r="EP16" s="35" t="str">
        <f>IF('ก.ย.'!J16="","",'ก.ย.'!J16)</f>
        <v/>
      </c>
      <c r="EQ16" s="35" t="str">
        <f>IF('ก.ย.'!K16="","",'ก.ย.'!K16)</f>
        <v/>
      </c>
      <c r="ER16" s="35" t="str">
        <f>IF('ก.ย.'!L16="","",'ก.ย.'!L16)</f>
        <v/>
      </c>
      <c r="ES16" s="35" t="str">
        <f>IF('ก.ย.'!M16="","",'ก.ย.'!M16)</f>
        <v/>
      </c>
      <c r="ET16" s="35" t="str">
        <f>IF('ก.ย.'!N16="","",'ก.ย.'!N16)</f>
        <v/>
      </c>
      <c r="EU16" s="35" t="str">
        <f>IF('ก.ย.'!O16="","",'ก.ย.'!O16)</f>
        <v/>
      </c>
      <c r="EV16" s="35" t="str">
        <f>IF('ก.ย.'!P16="","",'ก.ย.'!P16)</f>
        <v/>
      </c>
      <c r="EW16" s="35" t="str">
        <f>IF('ก.ย.'!Q16="","",'ก.ย.'!Q16)</f>
        <v/>
      </c>
      <c r="EX16" s="35" t="str">
        <f>IF('ก.ย.'!R16="","",'ก.ย.'!R16)</f>
        <v/>
      </c>
      <c r="EY16" s="35" t="str">
        <f>IF('ก.ย.'!S16="","",'ก.ย.'!S16)</f>
        <v/>
      </c>
      <c r="EZ16" s="35" t="str">
        <f>IF('ก.ย.'!T16="","",'ก.ย.'!T16)</f>
        <v/>
      </c>
      <c r="FA16" s="35" t="str">
        <f>IF('ก.ย.'!U16="","",'ก.ย.'!U16)</f>
        <v/>
      </c>
      <c r="FB16" s="35" t="str">
        <f>IF('ก.ย.'!V16="","",'ก.ย.'!V16)</f>
        <v/>
      </c>
      <c r="FC16" s="35" t="str">
        <f>IF('ก.ย.'!W16="","",'ก.ย.'!W16)</f>
        <v/>
      </c>
      <c r="FD16" s="35" t="str">
        <f>IF('ก.ย.'!X16="","",'ก.ย.'!X16)</f>
        <v/>
      </c>
      <c r="FE16" s="35" t="str">
        <f>IF('ก.ย.'!Y16="","",'ก.ย.'!Y16)</f>
        <v/>
      </c>
      <c r="FF16" s="35" t="str">
        <f>IF('ก.ย.'!Z16="","",'ก.ย.'!Z16)</f>
        <v/>
      </c>
      <c r="FG16" s="35" t="str">
        <f>IF('ก.ย.'!AA16="","",'ก.ย.'!AA16)</f>
        <v/>
      </c>
      <c r="FH16" s="35" t="str">
        <f>IF('ก.ย.'!AB16="","",'ก.ย.'!AB16)</f>
        <v/>
      </c>
      <c r="FI16" s="35" t="str">
        <f>IF('ก.ย.'!AC16="","",'ก.ย.'!AC16)</f>
        <v/>
      </c>
      <c r="FJ16" s="35" t="str">
        <f>IF('ก.ย.'!AD16="","",'ก.ย.'!AD16)</f>
        <v/>
      </c>
      <c r="FK16" s="35" t="str">
        <f>IF('ก.ย.'!AE16="","",'ก.ย.'!AE16)</f>
        <v/>
      </c>
      <c r="FL16" s="35" t="str">
        <f>IF('ก.ย.'!AF16="","",'ก.ย.'!AF16)</f>
        <v/>
      </c>
      <c r="FM16" s="35" t="str">
        <f>IF('ก.ย.'!AG16="","",'ก.ย.'!AG16)</f>
        <v/>
      </c>
      <c r="FN16" s="35" t="str">
        <f>IF('ก.ย.'!AH16="","",'ก.ย.'!AH16)</f>
        <v/>
      </c>
      <c r="FO16" s="35">
        <f>IF('ก.ย.'!AI16="","",'ก.ย.'!AI16)</f>
        <v>0</v>
      </c>
      <c r="FP16" s="34">
        <f t="shared" si="43"/>
        <v>13</v>
      </c>
      <c r="FQ16" s="35"/>
      <c r="FR16" s="35" t="str">
        <f>IF('ต.ค. ภ.1'!D16="","",'ต.ค. ภ.1'!D16)</f>
        <v/>
      </c>
      <c r="FS16" s="35" t="str">
        <f>IF('ต.ค. ภ.1'!E16="","",'ต.ค. ภ.1'!E16)</f>
        <v/>
      </c>
      <c r="FT16" s="35" t="str">
        <f>IF('ต.ค. ภ.1'!F16="","",'ต.ค. ภ.1'!F16)</f>
        <v/>
      </c>
      <c r="FU16" s="35" t="str">
        <f>IF('ต.ค. ภ.1'!G16="","",'ต.ค. ภ.1'!G16)</f>
        <v/>
      </c>
      <c r="FV16" s="35" t="str">
        <f>IF('ต.ค. ภ.1'!H16="","",'ต.ค. ภ.1'!H16)</f>
        <v/>
      </c>
      <c r="FW16" s="35" t="str">
        <f>IF('ต.ค. ภ.1'!I16="","",'ต.ค. ภ.1'!I16)</f>
        <v/>
      </c>
      <c r="FX16" s="35" t="str">
        <f>IF('ต.ค. ภ.1'!J16="","",'ต.ค. ภ.1'!J16)</f>
        <v/>
      </c>
      <c r="FY16" s="35" t="str">
        <f>IF('ต.ค. ภ.1'!K16="","",'ต.ค. ภ.1'!K16)</f>
        <v/>
      </c>
      <c r="FZ16" s="35" t="str">
        <f>IF('ต.ค. ภ.1'!L16="","",'ต.ค. ภ.1'!L16)</f>
        <v/>
      </c>
      <c r="GA16" s="35" t="str">
        <f>IF('ต.ค. ภ.1'!M16="","",'ต.ค. ภ.1'!M16)</f>
        <v/>
      </c>
      <c r="GB16" s="35" t="str">
        <f>IF('ต.ค. ภ.1'!N16="","",'ต.ค. ภ.1'!N16)</f>
        <v/>
      </c>
      <c r="GC16" s="35" t="str">
        <f>IF('ต.ค. ภ.1'!O16="","",'ต.ค. ภ.1'!O16)</f>
        <v/>
      </c>
      <c r="GD16" s="35" t="str">
        <f>IF('ต.ค. ภ.1'!P16="","",'ต.ค. ภ.1'!P16)</f>
        <v/>
      </c>
      <c r="GE16" s="35" t="str">
        <f>IF('ต.ค. ภ.1'!Q16="","",'ต.ค. ภ.1'!Q16)</f>
        <v/>
      </c>
      <c r="GF16" s="35" t="str">
        <f>IF('ต.ค. ภ.1'!R16="","",'ต.ค. ภ.1'!R16)</f>
        <v/>
      </c>
      <c r="GG16" s="35" t="str">
        <f>IF('ต.ค. ภ.1'!S16="","",'ต.ค. ภ.1'!S16)</f>
        <v/>
      </c>
      <c r="GH16" s="35" t="str">
        <f>IF('ต.ค. ภ.1'!T16="","",'ต.ค. ภ.1'!T16)</f>
        <v/>
      </c>
      <c r="GI16" s="35" t="str">
        <f>IF('ต.ค. ภ.1'!U16="","",'ต.ค. ภ.1'!U16)</f>
        <v/>
      </c>
      <c r="GJ16" s="35" t="str">
        <f>IF('ต.ค. ภ.1'!V16="","",'ต.ค. ภ.1'!V16)</f>
        <v/>
      </c>
      <c r="GK16" s="35" t="str">
        <f>IF('ต.ค. ภ.1'!W16="","",'ต.ค. ภ.1'!W16)</f>
        <v/>
      </c>
      <c r="GL16" s="35" t="str">
        <f>IF('ต.ค. ภ.1'!X16="","",'ต.ค. ภ.1'!X16)</f>
        <v/>
      </c>
      <c r="GM16" s="35" t="str">
        <f>IF('ต.ค. ภ.1'!Y16="","",'ต.ค. ภ.1'!Y16)</f>
        <v/>
      </c>
      <c r="GN16" s="35" t="str">
        <f>IF('ต.ค. ภ.1'!Z16="","",'ต.ค. ภ.1'!Z16)</f>
        <v/>
      </c>
      <c r="GO16" s="35" t="str">
        <f>IF('ต.ค. ภ.1'!AA16="","",'ต.ค. ภ.1'!AA16)</f>
        <v/>
      </c>
      <c r="GP16" s="35" t="str">
        <f>IF('ต.ค. ภ.1'!AB16="","",'ต.ค. ภ.1'!AB16)</f>
        <v/>
      </c>
      <c r="GQ16" s="35" t="str">
        <f>IF('ต.ค. ภ.1'!AC16="","",'ต.ค. ภ.1'!AC16)</f>
        <v/>
      </c>
      <c r="GR16" s="35" t="str">
        <f>IF('ต.ค. ภ.1'!AD16="","",'ต.ค. ภ.1'!AD16)</f>
        <v/>
      </c>
      <c r="GS16" s="35" t="str">
        <f>IF('ต.ค. ภ.1'!AE16="","",'ต.ค. ภ.1'!AE16)</f>
        <v/>
      </c>
      <c r="GT16" s="35" t="str">
        <f>IF('ต.ค. ภ.1'!AF16="","",'ต.ค. ภ.1'!AF16)</f>
        <v/>
      </c>
      <c r="GU16" s="35" t="str">
        <f>IF('ต.ค. ภ.1'!AG16="","",'ต.ค. ภ.1'!AG16)</f>
        <v/>
      </c>
      <c r="GV16" s="35" t="str">
        <f>IF('ต.ค. ภ.1'!AH16="","",'ต.ค. ภ.1'!AH16)</f>
        <v/>
      </c>
      <c r="GW16" s="35">
        <f>IF('ต.ค. ภ.1'!AI16="","",'ต.ค. ภ.1'!AI16)</f>
        <v>0</v>
      </c>
      <c r="GX16" s="34">
        <f t="shared" si="44"/>
        <v>13</v>
      </c>
      <c r="GY16" s="35"/>
      <c r="GZ16" s="35" t="str">
        <f>IF('ต.ค. ภ.2'!D16="","",'ต.ค. ภ.2'!D16)</f>
        <v/>
      </c>
      <c r="HA16" s="35" t="str">
        <f>IF('ต.ค. ภ.2'!E16="","",'ต.ค. ภ.2'!E16)</f>
        <v/>
      </c>
      <c r="HB16" s="35" t="str">
        <f>IF('ต.ค. ภ.2'!F16="","",'ต.ค. ภ.2'!F16)</f>
        <v/>
      </c>
      <c r="HC16" s="35" t="str">
        <f>IF('ต.ค. ภ.2'!G16="","",'ต.ค. ภ.2'!G16)</f>
        <v/>
      </c>
      <c r="HD16" s="35" t="str">
        <f>IF('ต.ค. ภ.2'!H16="","",'ต.ค. ภ.2'!H16)</f>
        <v/>
      </c>
      <c r="HE16" s="35" t="str">
        <f>IF('ต.ค. ภ.2'!I16="","",'ต.ค. ภ.2'!I16)</f>
        <v/>
      </c>
      <c r="HF16" s="35" t="str">
        <f>IF('ต.ค. ภ.2'!J16="","",'ต.ค. ภ.2'!J16)</f>
        <v/>
      </c>
      <c r="HG16" s="35" t="str">
        <f>IF('ต.ค. ภ.2'!K16="","",'ต.ค. ภ.2'!K16)</f>
        <v/>
      </c>
      <c r="HH16" s="35" t="str">
        <f>IF('ต.ค. ภ.2'!L16="","",'ต.ค. ภ.2'!L16)</f>
        <v/>
      </c>
      <c r="HI16" s="35" t="str">
        <f>IF('ต.ค. ภ.2'!M16="","",'ต.ค. ภ.2'!M16)</f>
        <v/>
      </c>
      <c r="HJ16" s="35" t="str">
        <f>IF('ต.ค. ภ.2'!N16="","",'ต.ค. ภ.2'!N16)</f>
        <v/>
      </c>
      <c r="HK16" s="35" t="str">
        <f>IF('ต.ค. ภ.2'!O16="","",'ต.ค. ภ.2'!O16)</f>
        <v/>
      </c>
      <c r="HL16" s="35" t="str">
        <f>IF('ต.ค. ภ.2'!P16="","",'ต.ค. ภ.2'!P16)</f>
        <v/>
      </c>
      <c r="HM16" s="35" t="str">
        <f>IF('ต.ค. ภ.2'!Q16="","",'ต.ค. ภ.2'!Q16)</f>
        <v/>
      </c>
      <c r="HN16" s="35" t="str">
        <f>IF('ต.ค. ภ.2'!R16="","",'ต.ค. ภ.2'!R16)</f>
        <v/>
      </c>
      <c r="HO16" s="35" t="str">
        <f>IF('ต.ค. ภ.2'!S16="","",'ต.ค. ภ.2'!S16)</f>
        <v/>
      </c>
      <c r="HP16" s="35" t="str">
        <f>IF('ต.ค. ภ.2'!T16="","",'ต.ค. ภ.2'!T16)</f>
        <v/>
      </c>
      <c r="HQ16" s="35" t="str">
        <f>IF('ต.ค. ภ.2'!U16="","",'ต.ค. ภ.2'!U16)</f>
        <v/>
      </c>
      <c r="HR16" s="35" t="str">
        <f>IF('ต.ค. ภ.2'!V16="","",'ต.ค. ภ.2'!V16)</f>
        <v/>
      </c>
      <c r="HS16" s="35" t="str">
        <f>IF('ต.ค. ภ.2'!W16="","",'ต.ค. ภ.2'!W16)</f>
        <v/>
      </c>
      <c r="HT16" s="35" t="str">
        <f>IF('ต.ค. ภ.2'!X16="","",'ต.ค. ภ.2'!X16)</f>
        <v/>
      </c>
      <c r="HU16" s="35" t="str">
        <f>IF('ต.ค. ภ.2'!Y16="","",'ต.ค. ภ.2'!Y16)</f>
        <v/>
      </c>
      <c r="HV16" s="35" t="str">
        <f>IF('ต.ค. ภ.2'!Z16="","",'ต.ค. ภ.2'!Z16)</f>
        <v/>
      </c>
      <c r="HW16" s="35" t="str">
        <f>IF('ต.ค. ภ.2'!AA16="","",'ต.ค. ภ.2'!AA16)</f>
        <v/>
      </c>
      <c r="HX16" s="35" t="str">
        <f>IF('ต.ค. ภ.2'!AB16="","",'ต.ค. ภ.2'!AB16)</f>
        <v/>
      </c>
      <c r="HY16" s="35" t="str">
        <f>IF('ต.ค. ภ.2'!AC16="","",'ต.ค. ภ.2'!AC16)</f>
        <v/>
      </c>
      <c r="HZ16" s="35" t="str">
        <f>IF('ต.ค. ภ.2'!AD16="","",'ต.ค. ภ.2'!AD16)</f>
        <v/>
      </c>
      <c r="IA16" s="35" t="str">
        <f>IF('ต.ค. ภ.2'!AE16="","",'ต.ค. ภ.2'!AE16)</f>
        <v/>
      </c>
      <c r="IB16" s="35" t="str">
        <f>IF('ต.ค. ภ.2'!AF16="","",'ต.ค. ภ.2'!AF16)</f>
        <v/>
      </c>
      <c r="IC16" s="35" t="str">
        <f>IF('ต.ค. ภ.2'!AG16="","",'ต.ค. ภ.2'!AG16)</f>
        <v/>
      </c>
      <c r="ID16" s="35" t="str">
        <f>IF('ต.ค. ภ.2'!AH16="","",'ต.ค. ภ.2'!AH16)</f>
        <v/>
      </c>
      <c r="IE16" s="35">
        <f>IF('ต.ค. ภ.2'!AI16="","",'ต.ค. ภ.2'!AI16)</f>
        <v>0</v>
      </c>
      <c r="IF16" s="34">
        <f t="shared" si="45"/>
        <v>13</v>
      </c>
      <c r="IG16" s="35"/>
      <c r="IH16" s="35" t="str">
        <f>IF('พ.ย.'!D16="","",'พ.ย.'!D16)</f>
        <v/>
      </c>
      <c r="II16" s="35" t="str">
        <f>IF('พ.ย.'!E16="","",'พ.ย.'!E16)</f>
        <v/>
      </c>
      <c r="IJ16" s="35" t="str">
        <f>IF('พ.ย.'!F16="","",'พ.ย.'!F16)</f>
        <v/>
      </c>
      <c r="IK16" s="35" t="str">
        <f>IF('พ.ย.'!G16="","",'พ.ย.'!G16)</f>
        <v/>
      </c>
      <c r="IL16" s="35" t="str">
        <f>IF('พ.ย.'!H16="","",'พ.ย.'!H16)</f>
        <v/>
      </c>
      <c r="IM16" s="35" t="str">
        <f>IF('พ.ย.'!I16="","",'พ.ย.'!I16)</f>
        <v/>
      </c>
      <c r="IN16" s="35" t="str">
        <f>IF('พ.ย.'!J16="","",'พ.ย.'!J16)</f>
        <v/>
      </c>
      <c r="IO16" s="35" t="str">
        <f>IF('พ.ย.'!K16="","",'พ.ย.'!K16)</f>
        <v/>
      </c>
      <c r="IP16" s="35" t="str">
        <f>IF('พ.ย.'!L16="","",'พ.ย.'!L16)</f>
        <v/>
      </c>
      <c r="IQ16" s="35" t="str">
        <f>IF('พ.ย.'!M16="","",'พ.ย.'!M16)</f>
        <v/>
      </c>
      <c r="IR16" s="35" t="str">
        <f>IF('พ.ย.'!N16="","",'พ.ย.'!N16)</f>
        <v/>
      </c>
      <c r="IS16" s="35" t="str">
        <f>IF('พ.ย.'!O16="","",'พ.ย.'!O16)</f>
        <v/>
      </c>
      <c r="IT16" s="35" t="str">
        <f>IF('พ.ย.'!P16="","",'พ.ย.'!P16)</f>
        <v/>
      </c>
      <c r="IU16" s="35" t="str">
        <f>IF('พ.ย.'!Q16="","",'พ.ย.'!Q16)</f>
        <v/>
      </c>
      <c r="IV16" s="35" t="str">
        <f>IF('พ.ย.'!R16="","",'พ.ย.'!R16)</f>
        <v/>
      </c>
      <c r="IW16" s="35" t="str">
        <f>IF('พ.ย.'!S16="","",'พ.ย.'!S16)</f>
        <v/>
      </c>
      <c r="IX16" s="35" t="str">
        <f>IF('พ.ย.'!T16="","",'พ.ย.'!T16)</f>
        <v/>
      </c>
      <c r="IY16" s="35" t="str">
        <f>IF('พ.ย.'!U16="","",'พ.ย.'!U16)</f>
        <v/>
      </c>
      <c r="IZ16" s="35" t="str">
        <f>IF('พ.ย.'!V16="","",'พ.ย.'!V16)</f>
        <v/>
      </c>
      <c r="JA16" s="35" t="str">
        <f>IF('พ.ย.'!W16="","",'พ.ย.'!W16)</f>
        <v/>
      </c>
      <c r="JB16" s="35" t="str">
        <f>IF('พ.ย.'!X16="","",'พ.ย.'!X16)</f>
        <v/>
      </c>
      <c r="JC16" s="35" t="str">
        <f>IF('พ.ย.'!Y16="","",'พ.ย.'!Y16)</f>
        <v/>
      </c>
      <c r="JD16" s="35" t="str">
        <f>IF('พ.ย.'!Z16="","",'พ.ย.'!Z16)</f>
        <v/>
      </c>
      <c r="JE16" s="35" t="str">
        <f>IF('พ.ย.'!AA16="","",'พ.ย.'!AA16)</f>
        <v/>
      </c>
      <c r="JF16" s="35" t="str">
        <f>IF('พ.ย.'!AB16="","",'พ.ย.'!AB16)</f>
        <v/>
      </c>
      <c r="JG16" s="35" t="str">
        <f>IF('พ.ย.'!AC16="","",'พ.ย.'!AC16)</f>
        <v/>
      </c>
      <c r="JH16" s="35" t="str">
        <f>IF('พ.ย.'!AD16="","",'พ.ย.'!AD16)</f>
        <v/>
      </c>
      <c r="JI16" s="35" t="str">
        <f>IF('พ.ย.'!AE16="","",'พ.ย.'!AE16)</f>
        <v/>
      </c>
      <c r="JJ16" s="35" t="str">
        <f>IF('พ.ย.'!AF16="","",'พ.ย.'!AF16)</f>
        <v/>
      </c>
      <c r="JK16" s="35" t="str">
        <f>IF('พ.ย.'!AG16="","",'พ.ย.'!AG16)</f>
        <v/>
      </c>
      <c r="JL16" s="35" t="str">
        <f>IF('พ.ย.'!AH16="","",'พ.ย.'!AH16)</f>
        <v/>
      </c>
      <c r="JM16" s="35">
        <f>IF('พ.ย.'!AI16="","",'พ.ย.'!AI16)</f>
        <v>0</v>
      </c>
      <c r="JN16" s="34">
        <f t="shared" si="46"/>
        <v>13</v>
      </c>
      <c r="JO16" s="35"/>
      <c r="JP16" s="35" t="str">
        <f>IF('ธ.ค.'!D16="","",'ธ.ค.'!D16)</f>
        <v/>
      </c>
      <c r="JQ16" s="35" t="str">
        <f>IF('ธ.ค.'!E16="","",'ธ.ค.'!E16)</f>
        <v/>
      </c>
      <c r="JR16" s="35" t="str">
        <f>IF('ธ.ค.'!F16="","",'ธ.ค.'!F16)</f>
        <v/>
      </c>
      <c r="JS16" s="35" t="str">
        <f>IF('ธ.ค.'!G16="","",'ธ.ค.'!G16)</f>
        <v/>
      </c>
      <c r="JT16" s="35" t="str">
        <f>IF('ธ.ค.'!H16="","",'ธ.ค.'!H16)</f>
        <v/>
      </c>
      <c r="JU16" s="35" t="str">
        <f>IF('ธ.ค.'!I16="","",'ธ.ค.'!I16)</f>
        <v/>
      </c>
      <c r="JV16" s="35" t="str">
        <f>IF('ธ.ค.'!J16="","",'ธ.ค.'!J16)</f>
        <v/>
      </c>
      <c r="JW16" s="35" t="str">
        <f>IF('ธ.ค.'!K16="","",'ธ.ค.'!K16)</f>
        <v/>
      </c>
      <c r="JX16" s="35" t="str">
        <f>IF('ธ.ค.'!L16="","",'ธ.ค.'!L16)</f>
        <v/>
      </c>
      <c r="JY16" s="35" t="str">
        <f>IF('ธ.ค.'!M16="","",'ธ.ค.'!M16)</f>
        <v/>
      </c>
      <c r="JZ16" s="35" t="str">
        <f>IF('ธ.ค.'!N16="","",'ธ.ค.'!N16)</f>
        <v/>
      </c>
      <c r="KA16" s="35" t="str">
        <f>IF('ธ.ค.'!O16="","",'ธ.ค.'!O16)</f>
        <v/>
      </c>
      <c r="KB16" s="35" t="str">
        <f>IF('ธ.ค.'!P16="","",'ธ.ค.'!P16)</f>
        <v/>
      </c>
      <c r="KC16" s="35" t="str">
        <f>IF('ธ.ค.'!Q16="","",'ธ.ค.'!Q16)</f>
        <v/>
      </c>
      <c r="KD16" s="35" t="str">
        <f>IF('ธ.ค.'!R16="","",'ธ.ค.'!R16)</f>
        <v/>
      </c>
      <c r="KE16" s="35" t="str">
        <f>IF('ธ.ค.'!S16="","",'ธ.ค.'!S16)</f>
        <v/>
      </c>
      <c r="KF16" s="35" t="str">
        <f>IF('ธ.ค.'!T16="","",'ธ.ค.'!T16)</f>
        <v/>
      </c>
      <c r="KG16" s="35" t="str">
        <f>IF('ธ.ค.'!U16="","",'ธ.ค.'!U16)</f>
        <v/>
      </c>
      <c r="KH16" s="35" t="str">
        <f>IF('ธ.ค.'!V16="","",'ธ.ค.'!V16)</f>
        <v/>
      </c>
      <c r="KI16" s="35" t="str">
        <f>IF('ธ.ค.'!W16="","",'ธ.ค.'!W16)</f>
        <v/>
      </c>
      <c r="KJ16" s="35" t="str">
        <f>IF('ธ.ค.'!X16="","",'ธ.ค.'!X16)</f>
        <v/>
      </c>
      <c r="KK16" s="35" t="str">
        <f>IF('ธ.ค.'!Y16="","",'ธ.ค.'!Y16)</f>
        <v/>
      </c>
      <c r="KL16" s="35" t="str">
        <f>IF('ธ.ค.'!Z16="","",'ธ.ค.'!Z16)</f>
        <v/>
      </c>
      <c r="KM16" s="35" t="str">
        <f>IF('ธ.ค.'!AA16="","",'ธ.ค.'!AA16)</f>
        <v/>
      </c>
      <c r="KN16" s="35" t="str">
        <f>IF('ธ.ค.'!AB16="","",'ธ.ค.'!AB16)</f>
        <v/>
      </c>
      <c r="KO16" s="35" t="str">
        <f>IF('ธ.ค.'!AC16="","",'ธ.ค.'!AC16)</f>
        <v/>
      </c>
      <c r="KP16" s="35" t="str">
        <f>IF('ธ.ค.'!AD16="","",'ธ.ค.'!AD16)</f>
        <v/>
      </c>
      <c r="KQ16" s="35" t="str">
        <f>IF('ธ.ค.'!AE16="","",'ธ.ค.'!AE16)</f>
        <v/>
      </c>
      <c r="KR16" s="35" t="str">
        <f>IF('ธ.ค.'!AF16="","",'ธ.ค.'!AF16)</f>
        <v/>
      </c>
      <c r="KS16" s="35" t="str">
        <f>IF('ธ.ค.'!AG16="","",'ธ.ค.'!AG16)</f>
        <v/>
      </c>
      <c r="KT16" s="35" t="str">
        <f>IF('ธ.ค.'!AH16="","",'ธ.ค.'!AH16)</f>
        <v/>
      </c>
      <c r="KU16" s="35">
        <f>IF('ธ.ค.'!AI16="","",'ธ.ค.'!AI16)</f>
        <v>0</v>
      </c>
      <c r="KV16" s="34">
        <f t="shared" si="47"/>
        <v>13</v>
      </c>
      <c r="KW16" s="35"/>
      <c r="KX16" s="35" t="str">
        <f>IF('ม.ค.'!D16="","",'ม.ค.'!D16)</f>
        <v/>
      </c>
      <c r="KY16" s="35" t="str">
        <f>IF('ม.ค.'!E16="","",'ม.ค.'!E16)</f>
        <v/>
      </c>
      <c r="KZ16" s="35" t="str">
        <f>IF('ม.ค.'!F16="","",'ม.ค.'!F16)</f>
        <v/>
      </c>
      <c r="LA16" s="35" t="str">
        <f>IF('ม.ค.'!G16="","",'ม.ค.'!G16)</f>
        <v/>
      </c>
      <c r="LB16" s="35" t="str">
        <f>IF('ม.ค.'!H16="","",'ม.ค.'!H16)</f>
        <v/>
      </c>
      <c r="LC16" s="35" t="str">
        <f>IF('ม.ค.'!I16="","",'ม.ค.'!I16)</f>
        <v/>
      </c>
      <c r="LD16" s="35" t="str">
        <f>IF('ม.ค.'!J16="","",'ม.ค.'!J16)</f>
        <v/>
      </c>
      <c r="LE16" s="35" t="str">
        <f>IF('ม.ค.'!K16="","",'ม.ค.'!K16)</f>
        <v/>
      </c>
      <c r="LF16" s="35" t="str">
        <f>IF('ม.ค.'!L16="","",'ม.ค.'!L16)</f>
        <v/>
      </c>
      <c r="LG16" s="35" t="str">
        <f>IF('ม.ค.'!M16="","",'ม.ค.'!M16)</f>
        <v/>
      </c>
      <c r="LH16" s="35" t="str">
        <f>IF('ม.ค.'!N16="","",'ม.ค.'!N16)</f>
        <v/>
      </c>
      <c r="LI16" s="35" t="str">
        <f>IF('ม.ค.'!O16="","",'ม.ค.'!O16)</f>
        <v/>
      </c>
      <c r="LJ16" s="35" t="str">
        <f>IF('ม.ค.'!P16="","",'ม.ค.'!P16)</f>
        <v/>
      </c>
      <c r="LK16" s="35" t="str">
        <f>IF('ม.ค.'!Q16="","",'ม.ค.'!Q16)</f>
        <v/>
      </c>
      <c r="LL16" s="35" t="str">
        <f>IF('ม.ค.'!R16="","",'ม.ค.'!R16)</f>
        <v/>
      </c>
      <c r="LM16" s="35" t="str">
        <f>IF('ม.ค.'!S16="","",'ม.ค.'!S16)</f>
        <v/>
      </c>
      <c r="LN16" s="35" t="str">
        <f>IF('ม.ค.'!T16="","",'ม.ค.'!T16)</f>
        <v/>
      </c>
      <c r="LO16" s="35" t="str">
        <f>IF('ม.ค.'!U16="","",'ม.ค.'!U16)</f>
        <v/>
      </c>
      <c r="LP16" s="35" t="str">
        <f>IF('ม.ค.'!V16="","",'ม.ค.'!V16)</f>
        <v/>
      </c>
      <c r="LQ16" s="35" t="str">
        <f>IF('ม.ค.'!W16="","",'ม.ค.'!W16)</f>
        <v/>
      </c>
      <c r="LR16" s="35" t="str">
        <f>IF('ม.ค.'!X16="","",'ม.ค.'!X16)</f>
        <v/>
      </c>
      <c r="LS16" s="35" t="str">
        <f>IF('ม.ค.'!Y16="","",'ม.ค.'!Y16)</f>
        <v/>
      </c>
      <c r="LT16" s="35" t="str">
        <f>IF('ม.ค.'!Z16="","",'ม.ค.'!Z16)</f>
        <v/>
      </c>
      <c r="LU16" s="35" t="str">
        <f>IF('ม.ค.'!AA16="","",'ม.ค.'!AA16)</f>
        <v/>
      </c>
      <c r="LV16" s="35" t="str">
        <f>IF('ม.ค.'!AB16="","",'ม.ค.'!AB16)</f>
        <v/>
      </c>
      <c r="LW16" s="35" t="str">
        <f>IF('ม.ค.'!AC16="","",'ม.ค.'!AC16)</f>
        <v/>
      </c>
      <c r="LX16" s="35" t="str">
        <f>IF('ม.ค.'!AD16="","",'ม.ค.'!AD16)</f>
        <v/>
      </c>
      <c r="LY16" s="35" t="str">
        <f>IF('ม.ค.'!AE16="","",'ม.ค.'!AE16)</f>
        <v/>
      </c>
      <c r="LZ16" s="35" t="str">
        <f>IF('ม.ค.'!AF16="","",'ม.ค.'!AF16)</f>
        <v/>
      </c>
      <c r="MA16" s="35" t="str">
        <f>IF('ม.ค.'!AG16="","",'ม.ค.'!AG16)</f>
        <v/>
      </c>
      <c r="MB16" s="35" t="str">
        <f>IF('ม.ค.'!AH16="","",'ม.ค.'!AH16)</f>
        <v/>
      </c>
      <c r="MC16" s="35">
        <f>IF('ม.ค.'!AI16="","",'ม.ค.'!AI16)</f>
        <v>0</v>
      </c>
      <c r="MD16" s="34">
        <f t="shared" si="48"/>
        <v>13</v>
      </c>
      <c r="ME16" s="35"/>
      <c r="MF16" s="35" t="str">
        <f>IF('ก.พ.'!D16="","",'ก.พ.'!D16)</f>
        <v/>
      </c>
      <c r="MG16" s="35" t="str">
        <f>IF('ก.พ.'!E16="","",'ก.พ.'!E16)</f>
        <v/>
      </c>
      <c r="MH16" s="35" t="str">
        <f>IF('ก.พ.'!F16="","",'ก.พ.'!F16)</f>
        <v/>
      </c>
      <c r="MI16" s="35" t="str">
        <f>IF('ก.พ.'!G16="","",'ก.พ.'!G16)</f>
        <v/>
      </c>
      <c r="MJ16" s="35" t="str">
        <f>IF('ก.พ.'!H16="","",'ก.พ.'!H16)</f>
        <v/>
      </c>
      <c r="MK16" s="35" t="str">
        <f>IF('ก.พ.'!I16="","",'ก.พ.'!I16)</f>
        <v/>
      </c>
      <c r="ML16" s="35" t="str">
        <f>IF('ก.พ.'!J16="","",'ก.พ.'!J16)</f>
        <v/>
      </c>
      <c r="MM16" s="35" t="str">
        <f>IF('ก.พ.'!K16="","",'ก.พ.'!K16)</f>
        <v/>
      </c>
      <c r="MN16" s="35" t="str">
        <f>IF('ก.พ.'!L16="","",'ก.พ.'!L16)</f>
        <v/>
      </c>
      <c r="MO16" s="35" t="str">
        <f>IF('ก.พ.'!M16="","",'ก.พ.'!M16)</f>
        <v/>
      </c>
      <c r="MP16" s="35" t="str">
        <f>IF('ก.พ.'!N16="","",'ก.พ.'!N16)</f>
        <v/>
      </c>
      <c r="MQ16" s="35" t="str">
        <f>IF('ก.พ.'!O16="","",'ก.พ.'!O16)</f>
        <v/>
      </c>
      <c r="MR16" s="35" t="str">
        <f>IF('ก.พ.'!P16="","",'ก.พ.'!P16)</f>
        <v/>
      </c>
      <c r="MS16" s="35" t="str">
        <f>IF('ก.พ.'!Q16="","",'ก.พ.'!Q16)</f>
        <v/>
      </c>
      <c r="MT16" s="35" t="str">
        <f>IF('ก.พ.'!R16="","",'ก.พ.'!R16)</f>
        <v/>
      </c>
      <c r="MU16" s="35" t="str">
        <f>IF('ก.พ.'!S16="","",'ก.พ.'!S16)</f>
        <v/>
      </c>
      <c r="MV16" s="35" t="str">
        <f>IF('ก.พ.'!T16="","",'ก.พ.'!T16)</f>
        <v/>
      </c>
      <c r="MW16" s="35" t="str">
        <f>IF('ก.พ.'!U16="","",'ก.พ.'!U16)</f>
        <v/>
      </c>
      <c r="MX16" s="35" t="str">
        <f>IF('ก.พ.'!V16="","",'ก.พ.'!V16)</f>
        <v/>
      </c>
      <c r="MY16" s="35" t="str">
        <f>IF('ก.พ.'!W16="","",'ก.พ.'!W16)</f>
        <v/>
      </c>
      <c r="MZ16" s="35" t="str">
        <f>IF('ก.พ.'!X16="","",'ก.พ.'!X16)</f>
        <v/>
      </c>
      <c r="NA16" s="35" t="str">
        <f>IF('ก.พ.'!Y16="","",'ก.พ.'!Y16)</f>
        <v/>
      </c>
      <c r="NB16" s="35" t="str">
        <f>IF('ก.พ.'!Z16="","",'ก.พ.'!Z16)</f>
        <v/>
      </c>
      <c r="NC16" s="35" t="str">
        <f>IF('ก.พ.'!AA16="","",'ก.พ.'!AA16)</f>
        <v/>
      </c>
      <c r="ND16" s="35" t="str">
        <f>IF('ก.พ.'!AB16="","",'ก.พ.'!AB16)</f>
        <v/>
      </c>
      <c r="NE16" s="35" t="str">
        <f>IF('ก.พ.'!AC16="","",'ก.พ.'!AC16)</f>
        <v/>
      </c>
      <c r="NF16" s="35" t="str">
        <f>IF('ก.พ.'!AD16="","",'ก.พ.'!AD16)</f>
        <v/>
      </c>
      <c r="NG16" s="35" t="str">
        <f>IF('ก.พ.'!AE16="","",'ก.พ.'!AE16)</f>
        <v/>
      </c>
      <c r="NH16" s="35" t="str">
        <f>IF('ก.พ.'!AF16="","",'ก.พ.'!AF16)</f>
        <v/>
      </c>
      <c r="NI16" s="35" t="str">
        <f>IF('ก.พ.'!AG16="","",'ก.พ.'!AG16)</f>
        <v/>
      </c>
      <c r="NJ16" s="35" t="str">
        <f>IF('ก.พ.'!AH16="","",'ก.พ.'!AH16)</f>
        <v/>
      </c>
      <c r="NK16" s="35">
        <f>IF('ก.พ.'!AI16="","",'ก.พ.'!AI16)</f>
        <v>0</v>
      </c>
      <c r="NL16" s="34">
        <f t="shared" si="49"/>
        <v>13</v>
      </c>
      <c r="NM16" s="35"/>
      <c r="NN16" s="35" t="str">
        <f>IF('มี.ค.'!D16="","",'มี.ค.'!D16)</f>
        <v/>
      </c>
      <c r="NO16" s="35" t="str">
        <f>IF('มี.ค.'!E16="","",'มี.ค.'!E16)</f>
        <v/>
      </c>
      <c r="NP16" s="35" t="str">
        <f>IF('มี.ค.'!F16="","",'มี.ค.'!F16)</f>
        <v/>
      </c>
      <c r="NQ16" s="35" t="str">
        <f>IF('มี.ค.'!G16="","",'มี.ค.'!G16)</f>
        <v/>
      </c>
      <c r="NR16" s="35" t="str">
        <f>IF('มี.ค.'!H16="","",'มี.ค.'!H16)</f>
        <v/>
      </c>
      <c r="NS16" s="35" t="str">
        <f>IF('มี.ค.'!I16="","",'มี.ค.'!I16)</f>
        <v/>
      </c>
      <c r="NT16" s="35" t="str">
        <f>IF('มี.ค.'!J16="","",'มี.ค.'!J16)</f>
        <v/>
      </c>
      <c r="NU16" s="35" t="str">
        <f>IF('มี.ค.'!K16="","",'มี.ค.'!K16)</f>
        <v/>
      </c>
      <c r="NV16" s="35" t="str">
        <f>IF('มี.ค.'!L16="","",'มี.ค.'!L16)</f>
        <v/>
      </c>
      <c r="NW16" s="35" t="str">
        <f>IF('มี.ค.'!M16="","",'มี.ค.'!M16)</f>
        <v/>
      </c>
      <c r="NX16" s="35" t="str">
        <f>IF('มี.ค.'!N16="","",'มี.ค.'!N16)</f>
        <v/>
      </c>
      <c r="NY16" s="35" t="str">
        <f>IF('มี.ค.'!O16="","",'มี.ค.'!O16)</f>
        <v/>
      </c>
      <c r="NZ16" s="35" t="str">
        <f>IF('มี.ค.'!P16="","",'มี.ค.'!P16)</f>
        <v/>
      </c>
      <c r="OA16" s="35" t="str">
        <f>IF('มี.ค.'!Q16="","",'มี.ค.'!Q16)</f>
        <v/>
      </c>
      <c r="OB16" s="35" t="str">
        <f>IF('มี.ค.'!R16="","",'มี.ค.'!R16)</f>
        <v/>
      </c>
      <c r="OC16" s="35" t="str">
        <f>IF('มี.ค.'!S16="","",'มี.ค.'!S16)</f>
        <v/>
      </c>
      <c r="OD16" s="35" t="str">
        <f>IF('มี.ค.'!T16="","",'มี.ค.'!T16)</f>
        <v/>
      </c>
      <c r="OE16" s="35" t="str">
        <f>IF('มี.ค.'!U16="","",'มี.ค.'!U16)</f>
        <v/>
      </c>
      <c r="OF16" s="35" t="str">
        <f>IF('มี.ค.'!V16="","",'มี.ค.'!V16)</f>
        <v/>
      </c>
      <c r="OG16" s="35" t="str">
        <f>IF('มี.ค.'!W16="","",'มี.ค.'!W16)</f>
        <v/>
      </c>
      <c r="OH16" s="35" t="str">
        <f>IF('มี.ค.'!X16="","",'มี.ค.'!X16)</f>
        <v/>
      </c>
      <c r="OI16" s="35" t="str">
        <f>IF('มี.ค.'!Y16="","",'มี.ค.'!Y16)</f>
        <v/>
      </c>
      <c r="OJ16" s="35" t="str">
        <f>IF('มี.ค.'!Z16="","",'มี.ค.'!Z16)</f>
        <v/>
      </c>
      <c r="OK16" s="35" t="str">
        <f>IF('มี.ค.'!AA16="","",'มี.ค.'!AA16)</f>
        <v/>
      </c>
      <c r="OL16" s="35" t="str">
        <f>IF('มี.ค.'!AB16="","",'มี.ค.'!AB16)</f>
        <v/>
      </c>
      <c r="OM16" s="35" t="str">
        <f>IF('มี.ค.'!AC16="","",'มี.ค.'!AC16)</f>
        <v/>
      </c>
      <c r="ON16" s="35" t="str">
        <f>IF('มี.ค.'!AD16="","",'มี.ค.'!AD16)</f>
        <v/>
      </c>
      <c r="OO16" s="35" t="str">
        <f>IF('มี.ค.'!AE16="","",'มี.ค.'!AE16)</f>
        <v/>
      </c>
      <c r="OP16" s="35" t="str">
        <f>IF('มี.ค.'!AF16="","",'มี.ค.'!AF16)</f>
        <v/>
      </c>
      <c r="OQ16" s="35" t="str">
        <f>IF('มี.ค.'!AG16="","",'มี.ค.'!AG16)</f>
        <v/>
      </c>
      <c r="OR16" s="35" t="str">
        <f>IF('มี.ค.'!AH16="","",'มี.ค.'!AH16)</f>
        <v/>
      </c>
      <c r="OS16" s="35">
        <f>IF('มี.ค.'!AI16="","",'มี.ค.'!AI16)</f>
        <v>0</v>
      </c>
    </row>
    <row r="17" spans="2:409" ht="22.2" customHeight="1" x14ac:dyDescent="0.4">
      <c r="B17" s="34">
        <v>14</v>
      </c>
      <c r="C17" s="35"/>
      <c r="D17" s="35" t="str">
        <f>IF('พ.ค.'!D17="","",'พ.ค.'!D17)</f>
        <v/>
      </c>
      <c r="E17" s="35" t="str">
        <f>IF('พ.ค.'!E17="","",'พ.ค.'!E17)</f>
        <v/>
      </c>
      <c r="F17" s="35" t="str">
        <f>IF('พ.ค.'!F17="","",'พ.ค.'!F17)</f>
        <v/>
      </c>
      <c r="G17" s="35" t="str">
        <f>IF('พ.ค.'!G17="","",'พ.ค.'!G17)</f>
        <v/>
      </c>
      <c r="H17" s="35" t="str">
        <f>IF('พ.ค.'!H17="","",'พ.ค.'!H17)</f>
        <v/>
      </c>
      <c r="I17" s="35" t="str">
        <f>IF('พ.ค.'!I17="","",'พ.ค.'!I17)</f>
        <v/>
      </c>
      <c r="J17" s="35" t="str">
        <f>IF('พ.ค.'!J17="","",'พ.ค.'!J17)</f>
        <v/>
      </c>
      <c r="K17" s="35" t="str">
        <f>IF('พ.ค.'!K17="","",'พ.ค.'!K17)</f>
        <v/>
      </c>
      <c r="L17" s="35" t="str">
        <f>IF('พ.ค.'!L17="","",'พ.ค.'!L17)</f>
        <v/>
      </c>
      <c r="M17" s="35" t="str">
        <f>IF('พ.ค.'!M17="","",'พ.ค.'!M17)</f>
        <v/>
      </c>
      <c r="N17" s="35" t="str">
        <f>IF('พ.ค.'!N17="","",'พ.ค.'!N17)</f>
        <v/>
      </c>
      <c r="O17" s="35" t="str">
        <f>IF('พ.ค.'!O17="","",'พ.ค.'!O17)</f>
        <v/>
      </c>
      <c r="P17" s="35" t="str">
        <f>IF('พ.ค.'!P17="","",'พ.ค.'!P17)</f>
        <v/>
      </c>
      <c r="Q17" s="35" t="str">
        <f>IF('พ.ค.'!Q17="","",'พ.ค.'!Q17)</f>
        <v/>
      </c>
      <c r="R17" s="35" t="str">
        <f>IF('พ.ค.'!R17="","",'พ.ค.'!R17)</f>
        <v/>
      </c>
      <c r="S17" s="35" t="str">
        <f>IF('พ.ค.'!S17="","",'พ.ค.'!S17)</f>
        <v>/</v>
      </c>
      <c r="T17" s="35" t="str">
        <f>IF('พ.ค.'!T17="","",'พ.ค.'!T17)</f>
        <v/>
      </c>
      <c r="U17" s="35" t="str">
        <f>IF('พ.ค.'!U17="","",'พ.ค.'!U17)</f>
        <v/>
      </c>
      <c r="V17" s="35" t="str">
        <f>IF('พ.ค.'!V17="","",'พ.ค.'!V17)</f>
        <v>/</v>
      </c>
      <c r="W17" s="35" t="str">
        <f>IF('พ.ค.'!W17="","",'พ.ค.'!W17)</f>
        <v>/</v>
      </c>
      <c r="X17" s="35" t="str">
        <f>IF('พ.ค.'!X17="","",'พ.ค.'!X17)</f>
        <v>/</v>
      </c>
      <c r="Y17" s="35" t="str">
        <f>IF('พ.ค.'!Y17="","",'พ.ค.'!Y17)</f>
        <v>/</v>
      </c>
      <c r="Z17" s="35" t="str">
        <f>IF('พ.ค.'!Z17="","",'พ.ค.'!Z17)</f>
        <v>/</v>
      </c>
      <c r="AA17" s="35" t="str">
        <f>IF('พ.ค.'!AA17="","",'พ.ค.'!AA17)</f>
        <v/>
      </c>
      <c r="AB17" s="35" t="str">
        <f>IF('พ.ค.'!AB17="","",'พ.ค.'!AB17)</f>
        <v/>
      </c>
      <c r="AC17" s="35" t="str">
        <f>IF('พ.ค.'!AC17="","",'พ.ค.'!AC17)</f>
        <v>/</v>
      </c>
      <c r="AD17" s="35" t="str">
        <f>IF('พ.ค.'!AD17="","",'พ.ค.'!AD17)</f>
        <v>/</v>
      </c>
      <c r="AE17" s="35" t="str">
        <f>IF('พ.ค.'!AE17="","",'พ.ค.'!AE17)</f>
        <v>/</v>
      </c>
      <c r="AF17" s="35" t="str">
        <f>IF('พ.ค.'!AF17="","",'พ.ค.'!AF17)</f>
        <v>/</v>
      </c>
      <c r="AG17" s="35" t="str">
        <f>IF('พ.ค.'!AG17="","",'พ.ค.'!AG17)</f>
        <v>/</v>
      </c>
      <c r="AH17" s="35" t="str">
        <f>IF('พ.ค.'!AH17="","",'พ.ค.'!AH17)</f>
        <v/>
      </c>
      <c r="AI17" s="35">
        <f>IF('พ.ค.'!AI17="","",'พ.ค.'!AI17)</f>
        <v>11</v>
      </c>
      <c r="AJ17" s="34">
        <f t="shared" si="39"/>
        <v>14</v>
      </c>
      <c r="AK17" s="35"/>
      <c r="AL17" s="35" t="str">
        <f>IF('มิ.ย.'!D17="","",'มิ.ย.'!D17)</f>
        <v/>
      </c>
      <c r="AM17" s="35" t="str">
        <f>IF('มิ.ย.'!E17="","",'มิ.ย.'!E17)</f>
        <v/>
      </c>
      <c r="AN17" s="35" t="str">
        <f>IF('มิ.ย.'!F17="","",'มิ.ย.'!F17)</f>
        <v/>
      </c>
      <c r="AO17" s="35" t="str">
        <f>IF('มิ.ย.'!G17="","",'มิ.ย.'!G17)</f>
        <v/>
      </c>
      <c r="AP17" s="35" t="str">
        <f>IF('มิ.ย.'!H17="","",'มิ.ย.'!H17)</f>
        <v/>
      </c>
      <c r="AQ17" s="35" t="str">
        <f>IF('มิ.ย.'!I17="","",'มิ.ย.'!I17)</f>
        <v/>
      </c>
      <c r="AR17" s="35" t="str">
        <f>IF('มิ.ย.'!J17="","",'มิ.ย.'!J17)</f>
        <v/>
      </c>
      <c r="AS17" s="35" t="str">
        <f>IF('มิ.ย.'!K17="","",'มิ.ย.'!K17)</f>
        <v/>
      </c>
      <c r="AT17" s="35" t="str">
        <f>IF('มิ.ย.'!L17="","",'มิ.ย.'!L17)</f>
        <v/>
      </c>
      <c r="AU17" s="35" t="str">
        <f>IF('มิ.ย.'!M17="","",'มิ.ย.'!M17)</f>
        <v/>
      </c>
      <c r="AV17" s="35" t="str">
        <f>IF('มิ.ย.'!N17="","",'มิ.ย.'!N17)</f>
        <v/>
      </c>
      <c r="AW17" s="35" t="str">
        <f>IF('มิ.ย.'!O17="","",'มิ.ย.'!O17)</f>
        <v/>
      </c>
      <c r="AX17" s="35" t="str">
        <f>IF('มิ.ย.'!P17="","",'มิ.ย.'!P17)</f>
        <v/>
      </c>
      <c r="AY17" s="35" t="str">
        <f>IF('มิ.ย.'!Q17="","",'มิ.ย.'!Q17)</f>
        <v/>
      </c>
      <c r="AZ17" s="35" t="str">
        <f>IF('มิ.ย.'!R17="","",'มิ.ย.'!R17)</f>
        <v/>
      </c>
      <c r="BA17" s="35" t="str">
        <f>IF('มิ.ย.'!S17="","",'มิ.ย.'!S17)</f>
        <v/>
      </c>
      <c r="BB17" s="35" t="str">
        <f>IF('มิ.ย.'!T17="","",'มิ.ย.'!T17)</f>
        <v/>
      </c>
      <c r="BC17" s="35" t="str">
        <f>IF('มิ.ย.'!U17="","",'มิ.ย.'!U17)</f>
        <v/>
      </c>
      <c r="BD17" s="35" t="str">
        <f>IF('มิ.ย.'!V17="","",'มิ.ย.'!V17)</f>
        <v/>
      </c>
      <c r="BE17" s="35" t="str">
        <f>IF('มิ.ย.'!W17="","",'มิ.ย.'!W17)</f>
        <v/>
      </c>
      <c r="BF17" s="35" t="str">
        <f>IF('มิ.ย.'!X17="","",'มิ.ย.'!X17)</f>
        <v/>
      </c>
      <c r="BG17" s="35" t="str">
        <f>IF('มิ.ย.'!Y17="","",'มิ.ย.'!Y17)</f>
        <v/>
      </c>
      <c r="BH17" s="35" t="str">
        <f>IF('มิ.ย.'!Z17="","",'มิ.ย.'!Z17)</f>
        <v/>
      </c>
      <c r="BI17" s="35" t="str">
        <f>IF('มิ.ย.'!AA17="","",'มิ.ย.'!AA17)</f>
        <v/>
      </c>
      <c r="BJ17" s="35" t="str">
        <f>IF('มิ.ย.'!AB17="","",'มิ.ย.'!AB17)</f>
        <v/>
      </c>
      <c r="BK17" s="35" t="str">
        <f>IF('มิ.ย.'!AC17="","",'มิ.ย.'!AC17)</f>
        <v/>
      </c>
      <c r="BL17" s="35" t="str">
        <f>IF('มิ.ย.'!AD17="","",'มิ.ย.'!AD17)</f>
        <v/>
      </c>
      <c r="BM17" s="35" t="str">
        <f>IF('มิ.ย.'!AE17="","",'มิ.ย.'!AE17)</f>
        <v/>
      </c>
      <c r="BN17" s="35" t="str">
        <f>IF('มิ.ย.'!AF17="","",'มิ.ย.'!AF17)</f>
        <v/>
      </c>
      <c r="BO17" s="35" t="str">
        <f>IF('มิ.ย.'!AG17="","",'มิ.ย.'!AG17)</f>
        <v/>
      </c>
      <c r="BP17" s="35" t="str">
        <f>IF('มิ.ย.'!AH17="","",'มิ.ย.'!AH17)</f>
        <v/>
      </c>
      <c r="BQ17" s="35">
        <f>IF('มิ.ย.'!AI17="","",'มิ.ย.'!AI17)</f>
        <v>0</v>
      </c>
      <c r="BR17" s="34">
        <f t="shared" si="40"/>
        <v>14</v>
      </c>
      <c r="BS17" s="35"/>
      <c r="BT17" s="35" t="str">
        <f>IF('ก.ค.'!D17="","",'ก.ค.'!D17)</f>
        <v/>
      </c>
      <c r="BU17" s="35" t="str">
        <f>IF('ก.ค.'!E17="","",'ก.ค.'!E17)</f>
        <v/>
      </c>
      <c r="BV17" s="35" t="str">
        <f>IF('ก.ค.'!F17="","",'ก.ค.'!F17)</f>
        <v/>
      </c>
      <c r="BW17" s="35" t="str">
        <f>IF('ก.ค.'!G17="","",'ก.ค.'!G17)</f>
        <v/>
      </c>
      <c r="BX17" s="35" t="str">
        <f>IF('ก.ค.'!H17="","",'ก.ค.'!H17)</f>
        <v/>
      </c>
      <c r="BY17" s="35" t="str">
        <f>IF('ก.ค.'!I17="","",'ก.ค.'!I17)</f>
        <v/>
      </c>
      <c r="BZ17" s="35" t="str">
        <f>IF('ก.ค.'!J17="","",'ก.ค.'!J17)</f>
        <v/>
      </c>
      <c r="CA17" s="35" t="str">
        <f>IF('ก.ค.'!K17="","",'ก.ค.'!K17)</f>
        <v/>
      </c>
      <c r="CB17" s="35" t="str">
        <f>IF('ก.ค.'!L17="","",'ก.ค.'!L17)</f>
        <v/>
      </c>
      <c r="CC17" s="35" t="str">
        <f>IF('ก.ค.'!M17="","",'ก.ค.'!M17)</f>
        <v/>
      </c>
      <c r="CD17" s="35" t="str">
        <f>IF('ก.ค.'!N17="","",'ก.ค.'!N17)</f>
        <v/>
      </c>
      <c r="CE17" s="35" t="str">
        <f>IF('ก.ค.'!O17="","",'ก.ค.'!O17)</f>
        <v/>
      </c>
      <c r="CF17" s="35" t="str">
        <f>IF('ก.ค.'!P17="","",'ก.ค.'!P17)</f>
        <v/>
      </c>
      <c r="CG17" s="35" t="str">
        <f>IF('ก.ค.'!Q17="","",'ก.ค.'!Q17)</f>
        <v/>
      </c>
      <c r="CH17" s="35" t="str">
        <f>IF('ก.ค.'!R17="","",'ก.ค.'!R17)</f>
        <v/>
      </c>
      <c r="CI17" s="35" t="str">
        <f>IF('ก.ค.'!S17="","",'ก.ค.'!S17)</f>
        <v/>
      </c>
      <c r="CJ17" s="35" t="str">
        <f>IF('ก.ค.'!T17="","",'ก.ค.'!T17)</f>
        <v/>
      </c>
      <c r="CK17" s="35" t="str">
        <f>IF('ก.ค.'!U17="","",'ก.ค.'!U17)</f>
        <v/>
      </c>
      <c r="CL17" s="35" t="str">
        <f>IF('ก.ค.'!V17="","",'ก.ค.'!V17)</f>
        <v/>
      </c>
      <c r="CM17" s="35" t="str">
        <f>IF('ก.ค.'!W17="","",'ก.ค.'!W17)</f>
        <v/>
      </c>
      <c r="CN17" s="35" t="str">
        <f>IF('ก.ค.'!X17="","",'ก.ค.'!X17)</f>
        <v/>
      </c>
      <c r="CO17" s="35" t="str">
        <f>IF('ก.ค.'!Y17="","",'ก.ค.'!Y17)</f>
        <v/>
      </c>
      <c r="CP17" s="35" t="str">
        <f>IF('ก.ค.'!Z17="","",'ก.ค.'!Z17)</f>
        <v/>
      </c>
      <c r="CQ17" s="35" t="str">
        <f>IF('ก.ค.'!AA17="","",'ก.ค.'!AA17)</f>
        <v/>
      </c>
      <c r="CR17" s="35" t="str">
        <f>IF('ก.ค.'!AB17="","",'ก.ค.'!AB17)</f>
        <v/>
      </c>
      <c r="CS17" s="35" t="str">
        <f>IF('ก.ค.'!AC17="","",'ก.ค.'!AC17)</f>
        <v/>
      </c>
      <c r="CT17" s="35" t="str">
        <f>IF('ก.ค.'!AD17="","",'ก.ค.'!AD17)</f>
        <v/>
      </c>
      <c r="CU17" s="35" t="str">
        <f>IF('ก.ค.'!AE17="","",'ก.ค.'!AE17)</f>
        <v/>
      </c>
      <c r="CV17" s="35" t="str">
        <f>IF('ก.ค.'!AF17="","",'ก.ค.'!AF17)</f>
        <v/>
      </c>
      <c r="CW17" s="35" t="str">
        <f>IF('ก.ค.'!AG17="","",'ก.ค.'!AG17)</f>
        <v/>
      </c>
      <c r="CX17" s="35" t="str">
        <f>IF('ก.ค.'!AH17="","",'ก.ค.'!AH17)</f>
        <v/>
      </c>
      <c r="CY17" s="35">
        <f>IF('ก.ค.'!AI17="","",'ก.ค.'!AI17)</f>
        <v>0</v>
      </c>
      <c r="CZ17" s="34">
        <f t="shared" si="41"/>
        <v>14</v>
      </c>
      <c r="DA17" s="35"/>
      <c r="DB17" s="35" t="str">
        <f>IF('ส.ค.'!D17="","",'ส.ค.'!D17)</f>
        <v/>
      </c>
      <c r="DC17" s="35" t="str">
        <f>IF('ส.ค.'!E17="","",'ส.ค.'!E17)</f>
        <v/>
      </c>
      <c r="DD17" s="35" t="str">
        <f>IF('ส.ค.'!F17="","",'ส.ค.'!F17)</f>
        <v/>
      </c>
      <c r="DE17" s="35" t="str">
        <f>IF('ส.ค.'!G17="","",'ส.ค.'!G17)</f>
        <v/>
      </c>
      <c r="DF17" s="35" t="str">
        <f>IF('ส.ค.'!H17="","",'ส.ค.'!H17)</f>
        <v/>
      </c>
      <c r="DG17" s="35" t="str">
        <f>IF('ส.ค.'!I17="","",'ส.ค.'!I17)</f>
        <v/>
      </c>
      <c r="DH17" s="35" t="str">
        <f>IF('ส.ค.'!J17="","",'ส.ค.'!J17)</f>
        <v/>
      </c>
      <c r="DI17" s="35" t="str">
        <f>IF('ส.ค.'!K17="","",'ส.ค.'!K17)</f>
        <v/>
      </c>
      <c r="DJ17" s="35" t="str">
        <f>IF('ส.ค.'!L17="","",'ส.ค.'!L17)</f>
        <v/>
      </c>
      <c r="DK17" s="35" t="str">
        <f>IF('ส.ค.'!M17="","",'ส.ค.'!M17)</f>
        <v/>
      </c>
      <c r="DL17" s="35" t="str">
        <f>IF('ส.ค.'!N17="","",'ส.ค.'!N17)</f>
        <v/>
      </c>
      <c r="DM17" s="35" t="str">
        <f>IF('ส.ค.'!O17="","",'ส.ค.'!O17)</f>
        <v/>
      </c>
      <c r="DN17" s="35" t="str">
        <f>IF('ส.ค.'!P17="","",'ส.ค.'!P17)</f>
        <v/>
      </c>
      <c r="DO17" s="35" t="str">
        <f>IF('ส.ค.'!Q17="","",'ส.ค.'!Q17)</f>
        <v/>
      </c>
      <c r="DP17" s="35" t="str">
        <f>IF('ส.ค.'!R17="","",'ส.ค.'!R17)</f>
        <v/>
      </c>
      <c r="DQ17" s="35" t="str">
        <f>IF('ส.ค.'!S17="","",'ส.ค.'!S17)</f>
        <v/>
      </c>
      <c r="DR17" s="35" t="str">
        <f>IF('ส.ค.'!T17="","",'ส.ค.'!T17)</f>
        <v/>
      </c>
      <c r="DS17" s="35" t="str">
        <f>IF('ส.ค.'!U17="","",'ส.ค.'!U17)</f>
        <v/>
      </c>
      <c r="DT17" s="35" t="str">
        <f>IF('ส.ค.'!V17="","",'ส.ค.'!V17)</f>
        <v/>
      </c>
      <c r="DU17" s="35" t="str">
        <f>IF('ส.ค.'!W17="","",'ส.ค.'!W17)</f>
        <v/>
      </c>
      <c r="DV17" s="35" t="str">
        <f>IF('ส.ค.'!X17="","",'ส.ค.'!X17)</f>
        <v/>
      </c>
      <c r="DW17" s="35" t="str">
        <f>IF('ส.ค.'!Y17="","",'ส.ค.'!Y17)</f>
        <v/>
      </c>
      <c r="DX17" s="35" t="str">
        <f>IF('ส.ค.'!Z17="","",'ส.ค.'!Z17)</f>
        <v/>
      </c>
      <c r="DY17" s="35" t="str">
        <f>IF('ส.ค.'!AA17="","",'ส.ค.'!AA17)</f>
        <v/>
      </c>
      <c r="DZ17" s="35" t="str">
        <f>IF('ส.ค.'!AB17="","",'ส.ค.'!AB17)</f>
        <v/>
      </c>
      <c r="EA17" s="35" t="str">
        <f>IF('ส.ค.'!AC17="","",'ส.ค.'!AC17)</f>
        <v/>
      </c>
      <c r="EB17" s="35" t="str">
        <f>IF('ส.ค.'!AD17="","",'ส.ค.'!AD17)</f>
        <v/>
      </c>
      <c r="EC17" s="35" t="str">
        <f>IF('ส.ค.'!AE17="","",'ส.ค.'!AE17)</f>
        <v/>
      </c>
      <c r="ED17" s="35" t="str">
        <f>IF('ส.ค.'!AF17="","",'ส.ค.'!AF17)</f>
        <v/>
      </c>
      <c r="EE17" s="35" t="str">
        <f>IF('ส.ค.'!AG17="","",'ส.ค.'!AG17)</f>
        <v/>
      </c>
      <c r="EF17" s="35" t="str">
        <f>IF('ส.ค.'!AH17="","",'ส.ค.'!AH17)</f>
        <v/>
      </c>
      <c r="EG17" s="35">
        <f>IF('ส.ค.'!AI17="","",'ส.ค.'!AI17)</f>
        <v>0</v>
      </c>
      <c r="EH17" s="34">
        <f t="shared" si="42"/>
        <v>14</v>
      </c>
      <c r="EI17" s="35"/>
      <c r="EJ17" s="35" t="str">
        <f>IF('ก.ย.'!D17="","",'ก.ย.'!D17)</f>
        <v/>
      </c>
      <c r="EK17" s="35" t="str">
        <f>IF('ก.ย.'!E17="","",'ก.ย.'!E17)</f>
        <v/>
      </c>
      <c r="EL17" s="35" t="str">
        <f>IF('ก.ย.'!F17="","",'ก.ย.'!F17)</f>
        <v/>
      </c>
      <c r="EM17" s="35" t="str">
        <f>IF('ก.ย.'!G17="","",'ก.ย.'!G17)</f>
        <v/>
      </c>
      <c r="EN17" s="35" t="str">
        <f>IF('ก.ย.'!H17="","",'ก.ย.'!H17)</f>
        <v/>
      </c>
      <c r="EO17" s="35" t="str">
        <f>IF('ก.ย.'!I17="","",'ก.ย.'!I17)</f>
        <v/>
      </c>
      <c r="EP17" s="35" t="str">
        <f>IF('ก.ย.'!J17="","",'ก.ย.'!J17)</f>
        <v/>
      </c>
      <c r="EQ17" s="35" t="str">
        <f>IF('ก.ย.'!K17="","",'ก.ย.'!K17)</f>
        <v/>
      </c>
      <c r="ER17" s="35" t="str">
        <f>IF('ก.ย.'!L17="","",'ก.ย.'!L17)</f>
        <v/>
      </c>
      <c r="ES17" s="35" t="str">
        <f>IF('ก.ย.'!M17="","",'ก.ย.'!M17)</f>
        <v/>
      </c>
      <c r="ET17" s="35" t="str">
        <f>IF('ก.ย.'!N17="","",'ก.ย.'!N17)</f>
        <v/>
      </c>
      <c r="EU17" s="35" t="str">
        <f>IF('ก.ย.'!O17="","",'ก.ย.'!O17)</f>
        <v/>
      </c>
      <c r="EV17" s="35" t="str">
        <f>IF('ก.ย.'!P17="","",'ก.ย.'!P17)</f>
        <v/>
      </c>
      <c r="EW17" s="35" t="str">
        <f>IF('ก.ย.'!Q17="","",'ก.ย.'!Q17)</f>
        <v/>
      </c>
      <c r="EX17" s="35" t="str">
        <f>IF('ก.ย.'!R17="","",'ก.ย.'!R17)</f>
        <v/>
      </c>
      <c r="EY17" s="35" t="str">
        <f>IF('ก.ย.'!S17="","",'ก.ย.'!S17)</f>
        <v/>
      </c>
      <c r="EZ17" s="35" t="str">
        <f>IF('ก.ย.'!T17="","",'ก.ย.'!T17)</f>
        <v/>
      </c>
      <c r="FA17" s="35" t="str">
        <f>IF('ก.ย.'!U17="","",'ก.ย.'!U17)</f>
        <v/>
      </c>
      <c r="FB17" s="35" t="str">
        <f>IF('ก.ย.'!V17="","",'ก.ย.'!V17)</f>
        <v/>
      </c>
      <c r="FC17" s="35" t="str">
        <f>IF('ก.ย.'!W17="","",'ก.ย.'!W17)</f>
        <v/>
      </c>
      <c r="FD17" s="35" t="str">
        <f>IF('ก.ย.'!X17="","",'ก.ย.'!X17)</f>
        <v/>
      </c>
      <c r="FE17" s="35" t="str">
        <f>IF('ก.ย.'!Y17="","",'ก.ย.'!Y17)</f>
        <v/>
      </c>
      <c r="FF17" s="35" t="str">
        <f>IF('ก.ย.'!Z17="","",'ก.ย.'!Z17)</f>
        <v/>
      </c>
      <c r="FG17" s="35" t="str">
        <f>IF('ก.ย.'!AA17="","",'ก.ย.'!AA17)</f>
        <v/>
      </c>
      <c r="FH17" s="35" t="str">
        <f>IF('ก.ย.'!AB17="","",'ก.ย.'!AB17)</f>
        <v/>
      </c>
      <c r="FI17" s="35" t="str">
        <f>IF('ก.ย.'!AC17="","",'ก.ย.'!AC17)</f>
        <v/>
      </c>
      <c r="FJ17" s="35" t="str">
        <f>IF('ก.ย.'!AD17="","",'ก.ย.'!AD17)</f>
        <v/>
      </c>
      <c r="FK17" s="35" t="str">
        <f>IF('ก.ย.'!AE17="","",'ก.ย.'!AE17)</f>
        <v/>
      </c>
      <c r="FL17" s="35" t="str">
        <f>IF('ก.ย.'!AF17="","",'ก.ย.'!AF17)</f>
        <v/>
      </c>
      <c r="FM17" s="35" t="str">
        <f>IF('ก.ย.'!AG17="","",'ก.ย.'!AG17)</f>
        <v/>
      </c>
      <c r="FN17" s="35" t="str">
        <f>IF('ก.ย.'!AH17="","",'ก.ย.'!AH17)</f>
        <v/>
      </c>
      <c r="FO17" s="35">
        <f>IF('ก.ย.'!AI17="","",'ก.ย.'!AI17)</f>
        <v>0</v>
      </c>
      <c r="FP17" s="34">
        <f t="shared" si="43"/>
        <v>14</v>
      </c>
      <c r="FQ17" s="35"/>
      <c r="FR17" s="35" t="str">
        <f>IF('ต.ค. ภ.1'!D17="","",'ต.ค. ภ.1'!D17)</f>
        <v/>
      </c>
      <c r="FS17" s="35" t="str">
        <f>IF('ต.ค. ภ.1'!E17="","",'ต.ค. ภ.1'!E17)</f>
        <v/>
      </c>
      <c r="FT17" s="35" t="str">
        <f>IF('ต.ค. ภ.1'!F17="","",'ต.ค. ภ.1'!F17)</f>
        <v/>
      </c>
      <c r="FU17" s="35" t="str">
        <f>IF('ต.ค. ภ.1'!G17="","",'ต.ค. ภ.1'!G17)</f>
        <v/>
      </c>
      <c r="FV17" s="35" t="str">
        <f>IF('ต.ค. ภ.1'!H17="","",'ต.ค. ภ.1'!H17)</f>
        <v/>
      </c>
      <c r="FW17" s="35" t="str">
        <f>IF('ต.ค. ภ.1'!I17="","",'ต.ค. ภ.1'!I17)</f>
        <v/>
      </c>
      <c r="FX17" s="35" t="str">
        <f>IF('ต.ค. ภ.1'!J17="","",'ต.ค. ภ.1'!J17)</f>
        <v/>
      </c>
      <c r="FY17" s="35" t="str">
        <f>IF('ต.ค. ภ.1'!K17="","",'ต.ค. ภ.1'!K17)</f>
        <v/>
      </c>
      <c r="FZ17" s="35" t="str">
        <f>IF('ต.ค. ภ.1'!L17="","",'ต.ค. ภ.1'!L17)</f>
        <v/>
      </c>
      <c r="GA17" s="35" t="str">
        <f>IF('ต.ค. ภ.1'!M17="","",'ต.ค. ภ.1'!M17)</f>
        <v/>
      </c>
      <c r="GB17" s="35" t="str">
        <f>IF('ต.ค. ภ.1'!N17="","",'ต.ค. ภ.1'!N17)</f>
        <v/>
      </c>
      <c r="GC17" s="35" t="str">
        <f>IF('ต.ค. ภ.1'!O17="","",'ต.ค. ภ.1'!O17)</f>
        <v/>
      </c>
      <c r="GD17" s="35" t="str">
        <f>IF('ต.ค. ภ.1'!P17="","",'ต.ค. ภ.1'!P17)</f>
        <v/>
      </c>
      <c r="GE17" s="35" t="str">
        <f>IF('ต.ค. ภ.1'!Q17="","",'ต.ค. ภ.1'!Q17)</f>
        <v/>
      </c>
      <c r="GF17" s="35" t="str">
        <f>IF('ต.ค. ภ.1'!R17="","",'ต.ค. ภ.1'!R17)</f>
        <v/>
      </c>
      <c r="GG17" s="35" t="str">
        <f>IF('ต.ค. ภ.1'!S17="","",'ต.ค. ภ.1'!S17)</f>
        <v/>
      </c>
      <c r="GH17" s="35" t="str">
        <f>IF('ต.ค. ภ.1'!T17="","",'ต.ค. ภ.1'!T17)</f>
        <v/>
      </c>
      <c r="GI17" s="35" t="str">
        <f>IF('ต.ค. ภ.1'!U17="","",'ต.ค. ภ.1'!U17)</f>
        <v/>
      </c>
      <c r="GJ17" s="35" t="str">
        <f>IF('ต.ค. ภ.1'!V17="","",'ต.ค. ภ.1'!V17)</f>
        <v/>
      </c>
      <c r="GK17" s="35" t="str">
        <f>IF('ต.ค. ภ.1'!W17="","",'ต.ค. ภ.1'!W17)</f>
        <v/>
      </c>
      <c r="GL17" s="35" t="str">
        <f>IF('ต.ค. ภ.1'!X17="","",'ต.ค. ภ.1'!X17)</f>
        <v/>
      </c>
      <c r="GM17" s="35" t="str">
        <f>IF('ต.ค. ภ.1'!Y17="","",'ต.ค. ภ.1'!Y17)</f>
        <v/>
      </c>
      <c r="GN17" s="35" t="str">
        <f>IF('ต.ค. ภ.1'!Z17="","",'ต.ค. ภ.1'!Z17)</f>
        <v/>
      </c>
      <c r="GO17" s="35" t="str">
        <f>IF('ต.ค. ภ.1'!AA17="","",'ต.ค. ภ.1'!AA17)</f>
        <v/>
      </c>
      <c r="GP17" s="35" t="str">
        <f>IF('ต.ค. ภ.1'!AB17="","",'ต.ค. ภ.1'!AB17)</f>
        <v/>
      </c>
      <c r="GQ17" s="35" t="str">
        <f>IF('ต.ค. ภ.1'!AC17="","",'ต.ค. ภ.1'!AC17)</f>
        <v/>
      </c>
      <c r="GR17" s="35" t="str">
        <f>IF('ต.ค. ภ.1'!AD17="","",'ต.ค. ภ.1'!AD17)</f>
        <v/>
      </c>
      <c r="GS17" s="35" t="str">
        <f>IF('ต.ค. ภ.1'!AE17="","",'ต.ค. ภ.1'!AE17)</f>
        <v/>
      </c>
      <c r="GT17" s="35" t="str">
        <f>IF('ต.ค. ภ.1'!AF17="","",'ต.ค. ภ.1'!AF17)</f>
        <v/>
      </c>
      <c r="GU17" s="35" t="str">
        <f>IF('ต.ค. ภ.1'!AG17="","",'ต.ค. ภ.1'!AG17)</f>
        <v/>
      </c>
      <c r="GV17" s="35" t="str">
        <f>IF('ต.ค. ภ.1'!AH17="","",'ต.ค. ภ.1'!AH17)</f>
        <v/>
      </c>
      <c r="GW17" s="35">
        <f>IF('ต.ค. ภ.1'!AI17="","",'ต.ค. ภ.1'!AI17)</f>
        <v>0</v>
      </c>
      <c r="GX17" s="34">
        <f t="shared" si="44"/>
        <v>14</v>
      </c>
      <c r="GY17" s="35"/>
      <c r="GZ17" s="35" t="str">
        <f>IF('ต.ค. ภ.2'!D17="","",'ต.ค. ภ.2'!D17)</f>
        <v/>
      </c>
      <c r="HA17" s="35" t="str">
        <f>IF('ต.ค. ภ.2'!E17="","",'ต.ค. ภ.2'!E17)</f>
        <v/>
      </c>
      <c r="HB17" s="35" t="str">
        <f>IF('ต.ค. ภ.2'!F17="","",'ต.ค. ภ.2'!F17)</f>
        <v/>
      </c>
      <c r="HC17" s="35" t="str">
        <f>IF('ต.ค. ภ.2'!G17="","",'ต.ค. ภ.2'!G17)</f>
        <v/>
      </c>
      <c r="HD17" s="35" t="str">
        <f>IF('ต.ค. ภ.2'!H17="","",'ต.ค. ภ.2'!H17)</f>
        <v/>
      </c>
      <c r="HE17" s="35" t="str">
        <f>IF('ต.ค. ภ.2'!I17="","",'ต.ค. ภ.2'!I17)</f>
        <v/>
      </c>
      <c r="HF17" s="35" t="str">
        <f>IF('ต.ค. ภ.2'!J17="","",'ต.ค. ภ.2'!J17)</f>
        <v/>
      </c>
      <c r="HG17" s="35" t="str">
        <f>IF('ต.ค. ภ.2'!K17="","",'ต.ค. ภ.2'!K17)</f>
        <v/>
      </c>
      <c r="HH17" s="35" t="str">
        <f>IF('ต.ค. ภ.2'!L17="","",'ต.ค. ภ.2'!L17)</f>
        <v/>
      </c>
      <c r="HI17" s="35" t="str">
        <f>IF('ต.ค. ภ.2'!M17="","",'ต.ค. ภ.2'!M17)</f>
        <v/>
      </c>
      <c r="HJ17" s="35" t="str">
        <f>IF('ต.ค. ภ.2'!N17="","",'ต.ค. ภ.2'!N17)</f>
        <v/>
      </c>
      <c r="HK17" s="35" t="str">
        <f>IF('ต.ค. ภ.2'!O17="","",'ต.ค. ภ.2'!O17)</f>
        <v/>
      </c>
      <c r="HL17" s="35" t="str">
        <f>IF('ต.ค. ภ.2'!P17="","",'ต.ค. ภ.2'!P17)</f>
        <v/>
      </c>
      <c r="HM17" s="35" t="str">
        <f>IF('ต.ค. ภ.2'!Q17="","",'ต.ค. ภ.2'!Q17)</f>
        <v/>
      </c>
      <c r="HN17" s="35" t="str">
        <f>IF('ต.ค. ภ.2'!R17="","",'ต.ค. ภ.2'!R17)</f>
        <v/>
      </c>
      <c r="HO17" s="35" t="str">
        <f>IF('ต.ค. ภ.2'!S17="","",'ต.ค. ภ.2'!S17)</f>
        <v/>
      </c>
      <c r="HP17" s="35" t="str">
        <f>IF('ต.ค. ภ.2'!T17="","",'ต.ค. ภ.2'!T17)</f>
        <v/>
      </c>
      <c r="HQ17" s="35" t="str">
        <f>IF('ต.ค. ภ.2'!U17="","",'ต.ค. ภ.2'!U17)</f>
        <v/>
      </c>
      <c r="HR17" s="35" t="str">
        <f>IF('ต.ค. ภ.2'!V17="","",'ต.ค. ภ.2'!V17)</f>
        <v/>
      </c>
      <c r="HS17" s="35" t="str">
        <f>IF('ต.ค. ภ.2'!W17="","",'ต.ค. ภ.2'!W17)</f>
        <v/>
      </c>
      <c r="HT17" s="35" t="str">
        <f>IF('ต.ค. ภ.2'!X17="","",'ต.ค. ภ.2'!X17)</f>
        <v/>
      </c>
      <c r="HU17" s="35" t="str">
        <f>IF('ต.ค. ภ.2'!Y17="","",'ต.ค. ภ.2'!Y17)</f>
        <v/>
      </c>
      <c r="HV17" s="35" t="str">
        <f>IF('ต.ค. ภ.2'!Z17="","",'ต.ค. ภ.2'!Z17)</f>
        <v/>
      </c>
      <c r="HW17" s="35" t="str">
        <f>IF('ต.ค. ภ.2'!AA17="","",'ต.ค. ภ.2'!AA17)</f>
        <v/>
      </c>
      <c r="HX17" s="35" t="str">
        <f>IF('ต.ค. ภ.2'!AB17="","",'ต.ค. ภ.2'!AB17)</f>
        <v/>
      </c>
      <c r="HY17" s="35" t="str">
        <f>IF('ต.ค. ภ.2'!AC17="","",'ต.ค. ภ.2'!AC17)</f>
        <v/>
      </c>
      <c r="HZ17" s="35" t="str">
        <f>IF('ต.ค. ภ.2'!AD17="","",'ต.ค. ภ.2'!AD17)</f>
        <v/>
      </c>
      <c r="IA17" s="35" t="str">
        <f>IF('ต.ค. ภ.2'!AE17="","",'ต.ค. ภ.2'!AE17)</f>
        <v/>
      </c>
      <c r="IB17" s="35" t="str">
        <f>IF('ต.ค. ภ.2'!AF17="","",'ต.ค. ภ.2'!AF17)</f>
        <v/>
      </c>
      <c r="IC17" s="35" t="str">
        <f>IF('ต.ค. ภ.2'!AG17="","",'ต.ค. ภ.2'!AG17)</f>
        <v/>
      </c>
      <c r="ID17" s="35" t="str">
        <f>IF('ต.ค. ภ.2'!AH17="","",'ต.ค. ภ.2'!AH17)</f>
        <v/>
      </c>
      <c r="IE17" s="35">
        <f>IF('ต.ค. ภ.2'!AI17="","",'ต.ค. ภ.2'!AI17)</f>
        <v>0</v>
      </c>
      <c r="IF17" s="34">
        <f t="shared" si="45"/>
        <v>14</v>
      </c>
      <c r="IG17" s="35"/>
      <c r="IH17" s="35" t="str">
        <f>IF('พ.ย.'!D17="","",'พ.ย.'!D17)</f>
        <v/>
      </c>
      <c r="II17" s="35" t="str">
        <f>IF('พ.ย.'!E17="","",'พ.ย.'!E17)</f>
        <v/>
      </c>
      <c r="IJ17" s="35" t="str">
        <f>IF('พ.ย.'!F17="","",'พ.ย.'!F17)</f>
        <v/>
      </c>
      <c r="IK17" s="35" t="str">
        <f>IF('พ.ย.'!G17="","",'พ.ย.'!G17)</f>
        <v/>
      </c>
      <c r="IL17" s="35" t="str">
        <f>IF('พ.ย.'!H17="","",'พ.ย.'!H17)</f>
        <v/>
      </c>
      <c r="IM17" s="35" t="str">
        <f>IF('พ.ย.'!I17="","",'พ.ย.'!I17)</f>
        <v/>
      </c>
      <c r="IN17" s="35" t="str">
        <f>IF('พ.ย.'!J17="","",'พ.ย.'!J17)</f>
        <v/>
      </c>
      <c r="IO17" s="35" t="str">
        <f>IF('พ.ย.'!K17="","",'พ.ย.'!K17)</f>
        <v/>
      </c>
      <c r="IP17" s="35" t="str">
        <f>IF('พ.ย.'!L17="","",'พ.ย.'!L17)</f>
        <v/>
      </c>
      <c r="IQ17" s="35" t="str">
        <f>IF('พ.ย.'!M17="","",'พ.ย.'!M17)</f>
        <v/>
      </c>
      <c r="IR17" s="35" t="str">
        <f>IF('พ.ย.'!N17="","",'พ.ย.'!N17)</f>
        <v/>
      </c>
      <c r="IS17" s="35" t="str">
        <f>IF('พ.ย.'!O17="","",'พ.ย.'!O17)</f>
        <v/>
      </c>
      <c r="IT17" s="35" t="str">
        <f>IF('พ.ย.'!P17="","",'พ.ย.'!P17)</f>
        <v/>
      </c>
      <c r="IU17" s="35" t="str">
        <f>IF('พ.ย.'!Q17="","",'พ.ย.'!Q17)</f>
        <v/>
      </c>
      <c r="IV17" s="35" t="str">
        <f>IF('พ.ย.'!R17="","",'พ.ย.'!R17)</f>
        <v/>
      </c>
      <c r="IW17" s="35" t="str">
        <f>IF('พ.ย.'!S17="","",'พ.ย.'!S17)</f>
        <v/>
      </c>
      <c r="IX17" s="35" t="str">
        <f>IF('พ.ย.'!T17="","",'พ.ย.'!T17)</f>
        <v/>
      </c>
      <c r="IY17" s="35" t="str">
        <f>IF('พ.ย.'!U17="","",'พ.ย.'!U17)</f>
        <v/>
      </c>
      <c r="IZ17" s="35" t="str">
        <f>IF('พ.ย.'!V17="","",'พ.ย.'!V17)</f>
        <v/>
      </c>
      <c r="JA17" s="35" t="str">
        <f>IF('พ.ย.'!W17="","",'พ.ย.'!W17)</f>
        <v/>
      </c>
      <c r="JB17" s="35" t="str">
        <f>IF('พ.ย.'!X17="","",'พ.ย.'!X17)</f>
        <v/>
      </c>
      <c r="JC17" s="35" t="str">
        <f>IF('พ.ย.'!Y17="","",'พ.ย.'!Y17)</f>
        <v/>
      </c>
      <c r="JD17" s="35" t="str">
        <f>IF('พ.ย.'!Z17="","",'พ.ย.'!Z17)</f>
        <v/>
      </c>
      <c r="JE17" s="35" t="str">
        <f>IF('พ.ย.'!AA17="","",'พ.ย.'!AA17)</f>
        <v/>
      </c>
      <c r="JF17" s="35" t="str">
        <f>IF('พ.ย.'!AB17="","",'พ.ย.'!AB17)</f>
        <v/>
      </c>
      <c r="JG17" s="35" t="str">
        <f>IF('พ.ย.'!AC17="","",'พ.ย.'!AC17)</f>
        <v/>
      </c>
      <c r="JH17" s="35" t="str">
        <f>IF('พ.ย.'!AD17="","",'พ.ย.'!AD17)</f>
        <v/>
      </c>
      <c r="JI17" s="35" t="str">
        <f>IF('พ.ย.'!AE17="","",'พ.ย.'!AE17)</f>
        <v/>
      </c>
      <c r="JJ17" s="35" t="str">
        <f>IF('พ.ย.'!AF17="","",'พ.ย.'!AF17)</f>
        <v/>
      </c>
      <c r="JK17" s="35" t="str">
        <f>IF('พ.ย.'!AG17="","",'พ.ย.'!AG17)</f>
        <v/>
      </c>
      <c r="JL17" s="35" t="str">
        <f>IF('พ.ย.'!AH17="","",'พ.ย.'!AH17)</f>
        <v/>
      </c>
      <c r="JM17" s="35">
        <f>IF('พ.ย.'!AI17="","",'พ.ย.'!AI17)</f>
        <v>0</v>
      </c>
      <c r="JN17" s="34">
        <f t="shared" si="46"/>
        <v>14</v>
      </c>
      <c r="JO17" s="35"/>
      <c r="JP17" s="35" t="str">
        <f>IF('ธ.ค.'!D17="","",'ธ.ค.'!D17)</f>
        <v/>
      </c>
      <c r="JQ17" s="35" t="str">
        <f>IF('ธ.ค.'!E17="","",'ธ.ค.'!E17)</f>
        <v/>
      </c>
      <c r="JR17" s="35" t="str">
        <f>IF('ธ.ค.'!F17="","",'ธ.ค.'!F17)</f>
        <v/>
      </c>
      <c r="JS17" s="35" t="str">
        <f>IF('ธ.ค.'!G17="","",'ธ.ค.'!G17)</f>
        <v/>
      </c>
      <c r="JT17" s="35" t="str">
        <f>IF('ธ.ค.'!H17="","",'ธ.ค.'!H17)</f>
        <v/>
      </c>
      <c r="JU17" s="35" t="str">
        <f>IF('ธ.ค.'!I17="","",'ธ.ค.'!I17)</f>
        <v/>
      </c>
      <c r="JV17" s="35" t="str">
        <f>IF('ธ.ค.'!J17="","",'ธ.ค.'!J17)</f>
        <v/>
      </c>
      <c r="JW17" s="35" t="str">
        <f>IF('ธ.ค.'!K17="","",'ธ.ค.'!K17)</f>
        <v/>
      </c>
      <c r="JX17" s="35" t="str">
        <f>IF('ธ.ค.'!L17="","",'ธ.ค.'!L17)</f>
        <v/>
      </c>
      <c r="JY17" s="35" t="str">
        <f>IF('ธ.ค.'!M17="","",'ธ.ค.'!M17)</f>
        <v/>
      </c>
      <c r="JZ17" s="35" t="str">
        <f>IF('ธ.ค.'!N17="","",'ธ.ค.'!N17)</f>
        <v/>
      </c>
      <c r="KA17" s="35" t="str">
        <f>IF('ธ.ค.'!O17="","",'ธ.ค.'!O17)</f>
        <v/>
      </c>
      <c r="KB17" s="35" t="str">
        <f>IF('ธ.ค.'!P17="","",'ธ.ค.'!P17)</f>
        <v/>
      </c>
      <c r="KC17" s="35" t="str">
        <f>IF('ธ.ค.'!Q17="","",'ธ.ค.'!Q17)</f>
        <v/>
      </c>
      <c r="KD17" s="35" t="str">
        <f>IF('ธ.ค.'!R17="","",'ธ.ค.'!R17)</f>
        <v/>
      </c>
      <c r="KE17" s="35" t="str">
        <f>IF('ธ.ค.'!S17="","",'ธ.ค.'!S17)</f>
        <v/>
      </c>
      <c r="KF17" s="35" t="str">
        <f>IF('ธ.ค.'!T17="","",'ธ.ค.'!T17)</f>
        <v/>
      </c>
      <c r="KG17" s="35" t="str">
        <f>IF('ธ.ค.'!U17="","",'ธ.ค.'!U17)</f>
        <v/>
      </c>
      <c r="KH17" s="35" t="str">
        <f>IF('ธ.ค.'!V17="","",'ธ.ค.'!V17)</f>
        <v/>
      </c>
      <c r="KI17" s="35" t="str">
        <f>IF('ธ.ค.'!W17="","",'ธ.ค.'!W17)</f>
        <v/>
      </c>
      <c r="KJ17" s="35" t="str">
        <f>IF('ธ.ค.'!X17="","",'ธ.ค.'!X17)</f>
        <v/>
      </c>
      <c r="KK17" s="35" t="str">
        <f>IF('ธ.ค.'!Y17="","",'ธ.ค.'!Y17)</f>
        <v/>
      </c>
      <c r="KL17" s="35" t="str">
        <f>IF('ธ.ค.'!Z17="","",'ธ.ค.'!Z17)</f>
        <v/>
      </c>
      <c r="KM17" s="35" t="str">
        <f>IF('ธ.ค.'!AA17="","",'ธ.ค.'!AA17)</f>
        <v/>
      </c>
      <c r="KN17" s="35" t="str">
        <f>IF('ธ.ค.'!AB17="","",'ธ.ค.'!AB17)</f>
        <v/>
      </c>
      <c r="KO17" s="35" t="str">
        <f>IF('ธ.ค.'!AC17="","",'ธ.ค.'!AC17)</f>
        <v/>
      </c>
      <c r="KP17" s="35" t="str">
        <f>IF('ธ.ค.'!AD17="","",'ธ.ค.'!AD17)</f>
        <v/>
      </c>
      <c r="KQ17" s="35" t="str">
        <f>IF('ธ.ค.'!AE17="","",'ธ.ค.'!AE17)</f>
        <v/>
      </c>
      <c r="KR17" s="35" t="str">
        <f>IF('ธ.ค.'!AF17="","",'ธ.ค.'!AF17)</f>
        <v/>
      </c>
      <c r="KS17" s="35" t="str">
        <f>IF('ธ.ค.'!AG17="","",'ธ.ค.'!AG17)</f>
        <v/>
      </c>
      <c r="KT17" s="35" t="str">
        <f>IF('ธ.ค.'!AH17="","",'ธ.ค.'!AH17)</f>
        <v/>
      </c>
      <c r="KU17" s="35">
        <f>IF('ธ.ค.'!AI17="","",'ธ.ค.'!AI17)</f>
        <v>0</v>
      </c>
      <c r="KV17" s="34">
        <f t="shared" si="47"/>
        <v>14</v>
      </c>
      <c r="KW17" s="35"/>
      <c r="KX17" s="35" t="str">
        <f>IF('ม.ค.'!D17="","",'ม.ค.'!D17)</f>
        <v/>
      </c>
      <c r="KY17" s="35" t="str">
        <f>IF('ม.ค.'!E17="","",'ม.ค.'!E17)</f>
        <v/>
      </c>
      <c r="KZ17" s="35" t="str">
        <f>IF('ม.ค.'!F17="","",'ม.ค.'!F17)</f>
        <v/>
      </c>
      <c r="LA17" s="35" t="str">
        <f>IF('ม.ค.'!G17="","",'ม.ค.'!G17)</f>
        <v/>
      </c>
      <c r="LB17" s="35" t="str">
        <f>IF('ม.ค.'!H17="","",'ม.ค.'!H17)</f>
        <v/>
      </c>
      <c r="LC17" s="35" t="str">
        <f>IF('ม.ค.'!I17="","",'ม.ค.'!I17)</f>
        <v/>
      </c>
      <c r="LD17" s="35" t="str">
        <f>IF('ม.ค.'!J17="","",'ม.ค.'!J17)</f>
        <v/>
      </c>
      <c r="LE17" s="35" t="str">
        <f>IF('ม.ค.'!K17="","",'ม.ค.'!K17)</f>
        <v/>
      </c>
      <c r="LF17" s="35" t="str">
        <f>IF('ม.ค.'!L17="","",'ม.ค.'!L17)</f>
        <v/>
      </c>
      <c r="LG17" s="35" t="str">
        <f>IF('ม.ค.'!M17="","",'ม.ค.'!M17)</f>
        <v/>
      </c>
      <c r="LH17" s="35" t="str">
        <f>IF('ม.ค.'!N17="","",'ม.ค.'!N17)</f>
        <v/>
      </c>
      <c r="LI17" s="35" t="str">
        <f>IF('ม.ค.'!O17="","",'ม.ค.'!O17)</f>
        <v/>
      </c>
      <c r="LJ17" s="35" t="str">
        <f>IF('ม.ค.'!P17="","",'ม.ค.'!P17)</f>
        <v/>
      </c>
      <c r="LK17" s="35" t="str">
        <f>IF('ม.ค.'!Q17="","",'ม.ค.'!Q17)</f>
        <v/>
      </c>
      <c r="LL17" s="35" t="str">
        <f>IF('ม.ค.'!R17="","",'ม.ค.'!R17)</f>
        <v/>
      </c>
      <c r="LM17" s="35" t="str">
        <f>IF('ม.ค.'!S17="","",'ม.ค.'!S17)</f>
        <v/>
      </c>
      <c r="LN17" s="35" t="str">
        <f>IF('ม.ค.'!T17="","",'ม.ค.'!T17)</f>
        <v/>
      </c>
      <c r="LO17" s="35" t="str">
        <f>IF('ม.ค.'!U17="","",'ม.ค.'!U17)</f>
        <v/>
      </c>
      <c r="LP17" s="35" t="str">
        <f>IF('ม.ค.'!V17="","",'ม.ค.'!V17)</f>
        <v/>
      </c>
      <c r="LQ17" s="35" t="str">
        <f>IF('ม.ค.'!W17="","",'ม.ค.'!W17)</f>
        <v/>
      </c>
      <c r="LR17" s="35" t="str">
        <f>IF('ม.ค.'!X17="","",'ม.ค.'!X17)</f>
        <v/>
      </c>
      <c r="LS17" s="35" t="str">
        <f>IF('ม.ค.'!Y17="","",'ม.ค.'!Y17)</f>
        <v/>
      </c>
      <c r="LT17" s="35" t="str">
        <f>IF('ม.ค.'!Z17="","",'ม.ค.'!Z17)</f>
        <v/>
      </c>
      <c r="LU17" s="35" t="str">
        <f>IF('ม.ค.'!AA17="","",'ม.ค.'!AA17)</f>
        <v/>
      </c>
      <c r="LV17" s="35" t="str">
        <f>IF('ม.ค.'!AB17="","",'ม.ค.'!AB17)</f>
        <v/>
      </c>
      <c r="LW17" s="35" t="str">
        <f>IF('ม.ค.'!AC17="","",'ม.ค.'!AC17)</f>
        <v/>
      </c>
      <c r="LX17" s="35" t="str">
        <f>IF('ม.ค.'!AD17="","",'ม.ค.'!AD17)</f>
        <v/>
      </c>
      <c r="LY17" s="35" t="str">
        <f>IF('ม.ค.'!AE17="","",'ม.ค.'!AE17)</f>
        <v/>
      </c>
      <c r="LZ17" s="35" t="str">
        <f>IF('ม.ค.'!AF17="","",'ม.ค.'!AF17)</f>
        <v/>
      </c>
      <c r="MA17" s="35" t="str">
        <f>IF('ม.ค.'!AG17="","",'ม.ค.'!AG17)</f>
        <v/>
      </c>
      <c r="MB17" s="35" t="str">
        <f>IF('ม.ค.'!AH17="","",'ม.ค.'!AH17)</f>
        <v/>
      </c>
      <c r="MC17" s="35">
        <f>IF('ม.ค.'!AI17="","",'ม.ค.'!AI17)</f>
        <v>0</v>
      </c>
      <c r="MD17" s="34">
        <f t="shared" si="48"/>
        <v>14</v>
      </c>
      <c r="ME17" s="35"/>
      <c r="MF17" s="35" t="str">
        <f>IF('ก.พ.'!D17="","",'ก.พ.'!D17)</f>
        <v/>
      </c>
      <c r="MG17" s="35" t="str">
        <f>IF('ก.พ.'!E17="","",'ก.พ.'!E17)</f>
        <v/>
      </c>
      <c r="MH17" s="35" t="str">
        <f>IF('ก.พ.'!F17="","",'ก.พ.'!F17)</f>
        <v/>
      </c>
      <c r="MI17" s="35" t="str">
        <f>IF('ก.พ.'!G17="","",'ก.พ.'!G17)</f>
        <v/>
      </c>
      <c r="MJ17" s="35" t="str">
        <f>IF('ก.พ.'!H17="","",'ก.พ.'!H17)</f>
        <v/>
      </c>
      <c r="MK17" s="35" t="str">
        <f>IF('ก.พ.'!I17="","",'ก.พ.'!I17)</f>
        <v/>
      </c>
      <c r="ML17" s="35" t="str">
        <f>IF('ก.พ.'!J17="","",'ก.พ.'!J17)</f>
        <v/>
      </c>
      <c r="MM17" s="35" t="str">
        <f>IF('ก.พ.'!K17="","",'ก.พ.'!K17)</f>
        <v/>
      </c>
      <c r="MN17" s="35" t="str">
        <f>IF('ก.พ.'!L17="","",'ก.พ.'!L17)</f>
        <v/>
      </c>
      <c r="MO17" s="35" t="str">
        <f>IF('ก.พ.'!M17="","",'ก.พ.'!M17)</f>
        <v/>
      </c>
      <c r="MP17" s="35" t="str">
        <f>IF('ก.พ.'!N17="","",'ก.พ.'!N17)</f>
        <v/>
      </c>
      <c r="MQ17" s="35" t="str">
        <f>IF('ก.พ.'!O17="","",'ก.พ.'!O17)</f>
        <v/>
      </c>
      <c r="MR17" s="35" t="str">
        <f>IF('ก.พ.'!P17="","",'ก.พ.'!P17)</f>
        <v/>
      </c>
      <c r="MS17" s="35" t="str">
        <f>IF('ก.พ.'!Q17="","",'ก.พ.'!Q17)</f>
        <v/>
      </c>
      <c r="MT17" s="35" t="str">
        <f>IF('ก.พ.'!R17="","",'ก.พ.'!R17)</f>
        <v/>
      </c>
      <c r="MU17" s="35" t="str">
        <f>IF('ก.พ.'!S17="","",'ก.พ.'!S17)</f>
        <v/>
      </c>
      <c r="MV17" s="35" t="str">
        <f>IF('ก.พ.'!T17="","",'ก.พ.'!T17)</f>
        <v/>
      </c>
      <c r="MW17" s="35" t="str">
        <f>IF('ก.พ.'!U17="","",'ก.พ.'!U17)</f>
        <v/>
      </c>
      <c r="MX17" s="35" t="str">
        <f>IF('ก.พ.'!V17="","",'ก.พ.'!V17)</f>
        <v/>
      </c>
      <c r="MY17" s="35" t="str">
        <f>IF('ก.พ.'!W17="","",'ก.พ.'!W17)</f>
        <v/>
      </c>
      <c r="MZ17" s="35" t="str">
        <f>IF('ก.พ.'!X17="","",'ก.พ.'!X17)</f>
        <v/>
      </c>
      <c r="NA17" s="35" t="str">
        <f>IF('ก.พ.'!Y17="","",'ก.พ.'!Y17)</f>
        <v/>
      </c>
      <c r="NB17" s="35" t="str">
        <f>IF('ก.พ.'!Z17="","",'ก.พ.'!Z17)</f>
        <v/>
      </c>
      <c r="NC17" s="35" t="str">
        <f>IF('ก.พ.'!AA17="","",'ก.พ.'!AA17)</f>
        <v/>
      </c>
      <c r="ND17" s="35" t="str">
        <f>IF('ก.พ.'!AB17="","",'ก.พ.'!AB17)</f>
        <v/>
      </c>
      <c r="NE17" s="35" t="str">
        <f>IF('ก.พ.'!AC17="","",'ก.พ.'!AC17)</f>
        <v/>
      </c>
      <c r="NF17" s="35" t="str">
        <f>IF('ก.พ.'!AD17="","",'ก.พ.'!AD17)</f>
        <v/>
      </c>
      <c r="NG17" s="35" t="str">
        <f>IF('ก.พ.'!AE17="","",'ก.พ.'!AE17)</f>
        <v/>
      </c>
      <c r="NH17" s="35" t="str">
        <f>IF('ก.พ.'!AF17="","",'ก.พ.'!AF17)</f>
        <v/>
      </c>
      <c r="NI17" s="35" t="str">
        <f>IF('ก.พ.'!AG17="","",'ก.พ.'!AG17)</f>
        <v/>
      </c>
      <c r="NJ17" s="35" t="str">
        <f>IF('ก.พ.'!AH17="","",'ก.พ.'!AH17)</f>
        <v/>
      </c>
      <c r="NK17" s="35">
        <f>IF('ก.พ.'!AI17="","",'ก.พ.'!AI17)</f>
        <v>0</v>
      </c>
      <c r="NL17" s="34">
        <f t="shared" si="49"/>
        <v>14</v>
      </c>
      <c r="NM17" s="35"/>
      <c r="NN17" s="35" t="str">
        <f>IF('มี.ค.'!D17="","",'มี.ค.'!D17)</f>
        <v/>
      </c>
      <c r="NO17" s="35" t="str">
        <f>IF('มี.ค.'!E17="","",'มี.ค.'!E17)</f>
        <v/>
      </c>
      <c r="NP17" s="35" t="str">
        <f>IF('มี.ค.'!F17="","",'มี.ค.'!F17)</f>
        <v/>
      </c>
      <c r="NQ17" s="35" t="str">
        <f>IF('มี.ค.'!G17="","",'มี.ค.'!G17)</f>
        <v/>
      </c>
      <c r="NR17" s="35" t="str">
        <f>IF('มี.ค.'!H17="","",'มี.ค.'!H17)</f>
        <v/>
      </c>
      <c r="NS17" s="35" t="str">
        <f>IF('มี.ค.'!I17="","",'มี.ค.'!I17)</f>
        <v/>
      </c>
      <c r="NT17" s="35" t="str">
        <f>IF('มี.ค.'!J17="","",'มี.ค.'!J17)</f>
        <v/>
      </c>
      <c r="NU17" s="35" t="str">
        <f>IF('มี.ค.'!K17="","",'มี.ค.'!K17)</f>
        <v/>
      </c>
      <c r="NV17" s="35" t="str">
        <f>IF('มี.ค.'!L17="","",'มี.ค.'!L17)</f>
        <v/>
      </c>
      <c r="NW17" s="35" t="str">
        <f>IF('มี.ค.'!M17="","",'มี.ค.'!M17)</f>
        <v/>
      </c>
      <c r="NX17" s="35" t="str">
        <f>IF('มี.ค.'!N17="","",'มี.ค.'!N17)</f>
        <v/>
      </c>
      <c r="NY17" s="35" t="str">
        <f>IF('มี.ค.'!O17="","",'มี.ค.'!O17)</f>
        <v/>
      </c>
      <c r="NZ17" s="35" t="str">
        <f>IF('มี.ค.'!P17="","",'มี.ค.'!P17)</f>
        <v/>
      </c>
      <c r="OA17" s="35" t="str">
        <f>IF('มี.ค.'!Q17="","",'มี.ค.'!Q17)</f>
        <v/>
      </c>
      <c r="OB17" s="35" t="str">
        <f>IF('มี.ค.'!R17="","",'มี.ค.'!R17)</f>
        <v/>
      </c>
      <c r="OC17" s="35" t="str">
        <f>IF('มี.ค.'!S17="","",'มี.ค.'!S17)</f>
        <v/>
      </c>
      <c r="OD17" s="35" t="str">
        <f>IF('มี.ค.'!T17="","",'มี.ค.'!T17)</f>
        <v/>
      </c>
      <c r="OE17" s="35" t="str">
        <f>IF('มี.ค.'!U17="","",'มี.ค.'!U17)</f>
        <v/>
      </c>
      <c r="OF17" s="35" t="str">
        <f>IF('มี.ค.'!V17="","",'มี.ค.'!V17)</f>
        <v/>
      </c>
      <c r="OG17" s="35" t="str">
        <f>IF('มี.ค.'!W17="","",'มี.ค.'!W17)</f>
        <v/>
      </c>
      <c r="OH17" s="35" t="str">
        <f>IF('มี.ค.'!X17="","",'มี.ค.'!X17)</f>
        <v/>
      </c>
      <c r="OI17" s="35" t="str">
        <f>IF('มี.ค.'!Y17="","",'มี.ค.'!Y17)</f>
        <v/>
      </c>
      <c r="OJ17" s="35" t="str">
        <f>IF('มี.ค.'!Z17="","",'มี.ค.'!Z17)</f>
        <v/>
      </c>
      <c r="OK17" s="35" t="str">
        <f>IF('มี.ค.'!AA17="","",'มี.ค.'!AA17)</f>
        <v/>
      </c>
      <c r="OL17" s="35" t="str">
        <f>IF('มี.ค.'!AB17="","",'มี.ค.'!AB17)</f>
        <v/>
      </c>
      <c r="OM17" s="35" t="str">
        <f>IF('มี.ค.'!AC17="","",'มี.ค.'!AC17)</f>
        <v/>
      </c>
      <c r="ON17" s="35" t="str">
        <f>IF('มี.ค.'!AD17="","",'มี.ค.'!AD17)</f>
        <v/>
      </c>
      <c r="OO17" s="35" t="str">
        <f>IF('มี.ค.'!AE17="","",'มี.ค.'!AE17)</f>
        <v/>
      </c>
      <c r="OP17" s="35" t="str">
        <f>IF('มี.ค.'!AF17="","",'มี.ค.'!AF17)</f>
        <v/>
      </c>
      <c r="OQ17" s="35" t="str">
        <f>IF('มี.ค.'!AG17="","",'มี.ค.'!AG17)</f>
        <v/>
      </c>
      <c r="OR17" s="35" t="str">
        <f>IF('มี.ค.'!AH17="","",'มี.ค.'!AH17)</f>
        <v/>
      </c>
      <c r="OS17" s="35">
        <f>IF('มี.ค.'!AI17="","",'มี.ค.'!AI17)</f>
        <v>0</v>
      </c>
    </row>
    <row r="18" spans="2:409" ht="22.2" customHeight="1" x14ac:dyDescent="0.4">
      <c r="B18" s="34">
        <v>15</v>
      </c>
      <c r="C18" s="35"/>
      <c r="D18" s="35" t="str">
        <f>IF('พ.ค.'!D18="","",'พ.ค.'!D18)</f>
        <v/>
      </c>
      <c r="E18" s="35" t="str">
        <f>IF('พ.ค.'!E18="","",'พ.ค.'!E18)</f>
        <v/>
      </c>
      <c r="F18" s="35" t="str">
        <f>IF('พ.ค.'!F18="","",'พ.ค.'!F18)</f>
        <v/>
      </c>
      <c r="G18" s="35" t="str">
        <f>IF('พ.ค.'!G18="","",'พ.ค.'!G18)</f>
        <v/>
      </c>
      <c r="H18" s="35" t="str">
        <f>IF('พ.ค.'!H18="","",'พ.ค.'!H18)</f>
        <v/>
      </c>
      <c r="I18" s="35" t="str">
        <f>IF('พ.ค.'!I18="","",'พ.ค.'!I18)</f>
        <v/>
      </c>
      <c r="J18" s="35" t="str">
        <f>IF('พ.ค.'!J18="","",'พ.ค.'!J18)</f>
        <v/>
      </c>
      <c r="K18" s="35" t="str">
        <f>IF('พ.ค.'!K18="","",'พ.ค.'!K18)</f>
        <v/>
      </c>
      <c r="L18" s="35" t="str">
        <f>IF('พ.ค.'!L18="","",'พ.ค.'!L18)</f>
        <v/>
      </c>
      <c r="M18" s="35" t="str">
        <f>IF('พ.ค.'!M18="","",'พ.ค.'!M18)</f>
        <v/>
      </c>
      <c r="N18" s="35" t="str">
        <f>IF('พ.ค.'!N18="","",'พ.ค.'!N18)</f>
        <v/>
      </c>
      <c r="O18" s="35" t="str">
        <f>IF('พ.ค.'!O18="","",'พ.ค.'!O18)</f>
        <v/>
      </c>
      <c r="P18" s="35" t="str">
        <f>IF('พ.ค.'!P18="","",'พ.ค.'!P18)</f>
        <v/>
      </c>
      <c r="Q18" s="35" t="str">
        <f>IF('พ.ค.'!Q18="","",'พ.ค.'!Q18)</f>
        <v/>
      </c>
      <c r="R18" s="35" t="str">
        <f>IF('พ.ค.'!R18="","",'พ.ค.'!R18)</f>
        <v/>
      </c>
      <c r="S18" s="35" t="str">
        <f>IF('พ.ค.'!S18="","",'พ.ค.'!S18)</f>
        <v>/</v>
      </c>
      <c r="T18" s="35" t="str">
        <f>IF('พ.ค.'!T18="","",'พ.ค.'!T18)</f>
        <v/>
      </c>
      <c r="U18" s="35" t="str">
        <f>IF('พ.ค.'!U18="","",'พ.ค.'!U18)</f>
        <v/>
      </c>
      <c r="V18" s="35" t="str">
        <f>IF('พ.ค.'!V18="","",'พ.ค.'!V18)</f>
        <v>/</v>
      </c>
      <c r="W18" s="35" t="str">
        <f>IF('พ.ค.'!W18="","",'พ.ค.'!W18)</f>
        <v>/</v>
      </c>
      <c r="X18" s="35" t="str">
        <f>IF('พ.ค.'!X18="","",'พ.ค.'!X18)</f>
        <v>/</v>
      </c>
      <c r="Y18" s="35" t="str">
        <f>IF('พ.ค.'!Y18="","",'พ.ค.'!Y18)</f>
        <v>/</v>
      </c>
      <c r="Z18" s="35" t="str">
        <f>IF('พ.ค.'!Z18="","",'พ.ค.'!Z18)</f>
        <v>/</v>
      </c>
      <c r="AA18" s="35" t="str">
        <f>IF('พ.ค.'!AA18="","",'พ.ค.'!AA18)</f>
        <v/>
      </c>
      <c r="AB18" s="35" t="str">
        <f>IF('พ.ค.'!AB18="","",'พ.ค.'!AB18)</f>
        <v/>
      </c>
      <c r="AC18" s="35" t="str">
        <f>IF('พ.ค.'!AC18="","",'พ.ค.'!AC18)</f>
        <v>/</v>
      </c>
      <c r="AD18" s="35" t="str">
        <f>IF('พ.ค.'!AD18="","",'พ.ค.'!AD18)</f>
        <v>/</v>
      </c>
      <c r="AE18" s="35" t="str">
        <f>IF('พ.ค.'!AE18="","",'พ.ค.'!AE18)</f>
        <v>/</v>
      </c>
      <c r="AF18" s="35" t="str">
        <f>IF('พ.ค.'!AF18="","",'พ.ค.'!AF18)</f>
        <v>/</v>
      </c>
      <c r="AG18" s="35" t="str">
        <f>IF('พ.ค.'!AG18="","",'พ.ค.'!AG18)</f>
        <v>/</v>
      </c>
      <c r="AH18" s="35" t="str">
        <f>IF('พ.ค.'!AH18="","",'พ.ค.'!AH18)</f>
        <v/>
      </c>
      <c r="AI18" s="35">
        <f>IF('พ.ค.'!AI18="","",'พ.ค.'!AI18)</f>
        <v>11</v>
      </c>
      <c r="AJ18" s="34">
        <f t="shared" si="39"/>
        <v>15</v>
      </c>
      <c r="AK18" s="35"/>
      <c r="AL18" s="35" t="str">
        <f>IF('มิ.ย.'!D18="","",'มิ.ย.'!D18)</f>
        <v/>
      </c>
      <c r="AM18" s="35" t="str">
        <f>IF('มิ.ย.'!E18="","",'มิ.ย.'!E18)</f>
        <v/>
      </c>
      <c r="AN18" s="35" t="str">
        <f>IF('มิ.ย.'!F18="","",'มิ.ย.'!F18)</f>
        <v/>
      </c>
      <c r="AO18" s="35" t="str">
        <f>IF('มิ.ย.'!G18="","",'มิ.ย.'!G18)</f>
        <v/>
      </c>
      <c r="AP18" s="35" t="str">
        <f>IF('มิ.ย.'!H18="","",'มิ.ย.'!H18)</f>
        <v/>
      </c>
      <c r="AQ18" s="35" t="str">
        <f>IF('มิ.ย.'!I18="","",'มิ.ย.'!I18)</f>
        <v/>
      </c>
      <c r="AR18" s="35" t="str">
        <f>IF('มิ.ย.'!J18="","",'มิ.ย.'!J18)</f>
        <v/>
      </c>
      <c r="AS18" s="35" t="str">
        <f>IF('มิ.ย.'!K18="","",'มิ.ย.'!K18)</f>
        <v/>
      </c>
      <c r="AT18" s="35" t="str">
        <f>IF('มิ.ย.'!L18="","",'มิ.ย.'!L18)</f>
        <v/>
      </c>
      <c r="AU18" s="35" t="str">
        <f>IF('มิ.ย.'!M18="","",'มิ.ย.'!M18)</f>
        <v/>
      </c>
      <c r="AV18" s="35" t="str">
        <f>IF('มิ.ย.'!N18="","",'มิ.ย.'!N18)</f>
        <v/>
      </c>
      <c r="AW18" s="35" t="str">
        <f>IF('มิ.ย.'!O18="","",'มิ.ย.'!O18)</f>
        <v/>
      </c>
      <c r="AX18" s="35" t="str">
        <f>IF('มิ.ย.'!P18="","",'มิ.ย.'!P18)</f>
        <v/>
      </c>
      <c r="AY18" s="35" t="str">
        <f>IF('มิ.ย.'!Q18="","",'มิ.ย.'!Q18)</f>
        <v/>
      </c>
      <c r="AZ18" s="35" t="str">
        <f>IF('มิ.ย.'!R18="","",'มิ.ย.'!R18)</f>
        <v/>
      </c>
      <c r="BA18" s="35" t="str">
        <f>IF('มิ.ย.'!S18="","",'มิ.ย.'!S18)</f>
        <v/>
      </c>
      <c r="BB18" s="35" t="str">
        <f>IF('มิ.ย.'!T18="","",'มิ.ย.'!T18)</f>
        <v/>
      </c>
      <c r="BC18" s="35" t="str">
        <f>IF('มิ.ย.'!U18="","",'มิ.ย.'!U18)</f>
        <v/>
      </c>
      <c r="BD18" s="35" t="str">
        <f>IF('มิ.ย.'!V18="","",'มิ.ย.'!V18)</f>
        <v/>
      </c>
      <c r="BE18" s="35" t="str">
        <f>IF('มิ.ย.'!W18="","",'มิ.ย.'!W18)</f>
        <v/>
      </c>
      <c r="BF18" s="35" t="str">
        <f>IF('มิ.ย.'!X18="","",'มิ.ย.'!X18)</f>
        <v/>
      </c>
      <c r="BG18" s="35" t="str">
        <f>IF('มิ.ย.'!Y18="","",'มิ.ย.'!Y18)</f>
        <v/>
      </c>
      <c r="BH18" s="35" t="str">
        <f>IF('มิ.ย.'!Z18="","",'มิ.ย.'!Z18)</f>
        <v/>
      </c>
      <c r="BI18" s="35" t="str">
        <f>IF('มิ.ย.'!AA18="","",'มิ.ย.'!AA18)</f>
        <v/>
      </c>
      <c r="BJ18" s="35" t="str">
        <f>IF('มิ.ย.'!AB18="","",'มิ.ย.'!AB18)</f>
        <v/>
      </c>
      <c r="BK18" s="35" t="str">
        <f>IF('มิ.ย.'!AC18="","",'มิ.ย.'!AC18)</f>
        <v/>
      </c>
      <c r="BL18" s="35" t="str">
        <f>IF('มิ.ย.'!AD18="","",'มิ.ย.'!AD18)</f>
        <v/>
      </c>
      <c r="BM18" s="35" t="str">
        <f>IF('มิ.ย.'!AE18="","",'มิ.ย.'!AE18)</f>
        <v/>
      </c>
      <c r="BN18" s="35" t="str">
        <f>IF('มิ.ย.'!AF18="","",'มิ.ย.'!AF18)</f>
        <v/>
      </c>
      <c r="BO18" s="35" t="str">
        <f>IF('มิ.ย.'!AG18="","",'มิ.ย.'!AG18)</f>
        <v/>
      </c>
      <c r="BP18" s="35" t="str">
        <f>IF('มิ.ย.'!AH18="","",'มิ.ย.'!AH18)</f>
        <v/>
      </c>
      <c r="BQ18" s="35">
        <f>IF('มิ.ย.'!AI18="","",'มิ.ย.'!AI18)</f>
        <v>0</v>
      </c>
      <c r="BR18" s="34">
        <f t="shared" si="40"/>
        <v>15</v>
      </c>
      <c r="BS18" s="35"/>
      <c r="BT18" s="35" t="str">
        <f>IF('ก.ค.'!D18="","",'ก.ค.'!D18)</f>
        <v/>
      </c>
      <c r="BU18" s="35" t="str">
        <f>IF('ก.ค.'!E18="","",'ก.ค.'!E18)</f>
        <v/>
      </c>
      <c r="BV18" s="35" t="str">
        <f>IF('ก.ค.'!F18="","",'ก.ค.'!F18)</f>
        <v/>
      </c>
      <c r="BW18" s="35" t="str">
        <f>IF('ก.ค.'!G18="","",'ก.ค.'!G18)</f>
        <v/>
      </c>
      <c r="BX18" s="35" t="str">
        <f>IF('ก.ค.'!H18="","",'ก.ค.'!H18)</f>
        <v/>
      </c>
      <c r="BY18" s="35" t="str">
        <f>IF('ก.ค.'!I18="","",'ก.ค.'!I18)</f>
        <v/>
      </c>
      <c r="BZ18" s="35" t="str">
        <f>IF('ก.ค.'!J18="","",'ก.ค.'!J18)</f>
        <v/>
      </c>
      <c r="CA18" s="35" t="str">
        <f>IF('ก.ค.'!K18="","",'ก.ค.'!K18)</f>
        <v/>
      </c>
      <c r="CB18" s="35" t="str">
        <f>IF('ก.ค.'!L18="","",'ก.ค.'!L18)</f>
        <v/>
      </c>
      <c r="CC18" s="35" t="str">
        <f>IF('ก.ค.'!M18="","",'ก.ค.'!M18)</f>
        <v/>
      </c>
      <c r="CD18" s="35" t="str">
        <f>IF('ก.ค.'!N18="","",'ก.ค.'!N18)</f>
        <v/>
      </c>
      <c r="CE18" s="35" t="str">
        <f>IF('ก.ค.'!O18="","",'ก.ค.'!O18)</f>
        <v/>
      </c>
      <c r="CF18" s="35" t="str">
        <f>IF('ก.ค.'!P18="","",'ก.ค.'!P18)</f>
        <v/>
      </c>
      <c r="CG18" s="35" t="str">
        <f>IF('ก.ค.'!Q18="","",'ก.ค.'!Q18)</f>
        <v/>
      </c>
      <c r="CH18" s="35" t="str">
        <f>IF('ก.ค.'!R18="","",'ก.ค.'!R18)</f>
        <v/>
      </c>
      <c r="CI18" s="35" t="str">
        <f>IF('ก.ค.'!S18="","",'ก.ค.'!S18)</f>
        <v/>
      </c>
      <c r="CJ18" s="35" t="str">
        <f>IF('ก.ค.'!T18="","",'ก.ค.'!T18)</f>
        <v/>
      </c>
      <c r="CK18" s="35" t="str">
        <f>IF('ก.ค.'!U18="","",'ก.ค.'!U18)</f>
        <v/>
      </c>
      <c r="CL18" s="35" t="str">
        <f>IF('ก.ค.'!V18="","",'ก.ค.'!V18)</f>
        <v/>
      </c>
      <c r="CM18" s="35" t="str">
        <f>IF('ก.ค.'!W18="","",'ก.ค.'!W18)</f>
        <v/>
      </c>
      <c r="CN18" s="35" t="str">
        <f>IF('ก.ค.'!X18="","",'ก.ค.'!X18)</f>
        <v/>
      </c>
      <c r="CO18" s="35" t="str">
        <f>IF('ก.ค.'!Y18="","",'ก.ค.'!Y18)</f>
        <v/>
      </c>
      <c r="CP18" s="35" t="str">
        <f>IF('ก.ค.'!Z18="","",'ก.ค.'!Z18)</f>
        <v/>
      </c>
      <c r="CQ18" s="35" t="str">
        <f>IF('ก.ค.'!AA18="","",'ก.ค.'!AA18)</f>
        <v/>
      </c>
      <c r="CR18" s="35" t="str">
        <f>IF('ก.ค.'!AB18="","",'ก.ค.'!AB18)</f>
        <v/>
      </c>
      <c r="CS18" s="35" t="str">
        <f>IF('ก.ค.'!AC18="","",'ก.ค.'!AC18)</f>
        <v/>
      </c>
      <c r="CT18" s="35" t="str">
        <f>IF('ก.ค.'!AD18="","",'ก.ค.'!AD18)</f>
        <v/>
      </c>
      <c r="CU18" s="35" t="str">
        <f>IF('ก.ค.'!AE18="","",'ก.ค.'!AE18)</f>
        <v/>
      </c>
      <c r="CV18" s="35" t="str">
        <f>IF('ก.ค.'!AF18="","",'ก.ค.'!AF18)</f>
        <v/>
      </c>
      <c r="CW18" s="35" t="str">
        <f>IF('ก.ค.'!AG18="","",'ก.ค.'!AG18)</f>
        <v/>
      </c>
      <c r="CX18" s="35" t="str">
        <f>IF('ก.ค.'!AH18="","",'ก.ค.'!AH18)</f>
        <v/>
      </c>
      <c r="CY18" s="35">
        <f>IF('ก.ค.'!AI18="","",'ก.ค.'!AI18)</f>
        <v>0</v>
      </c>
      <c r="CZ18" s="34">
        <f t="shared" si="41"/>
        <v>15</v>
      </c>
      <c r="DA18" s="35"/>
      <c r="DB18" s="35" t="str">
        <f>IF('ส.ค.'!D18="","",'ส.ค.'!D18)</f>
        <v/>
      </c>
      <c r="DC18" s="35" t="str">
        <f>IF('ส.ค.'!E18="","",'ส.ค.'!E18)</f>
        <v/>
      </c>
      <c r="DD18" s="35" t="str">
        <f>IF('ส.ค.'!F18="","",'ส.ค.'!F18)</f>
        <v/>
      </c>
      <c r="DE18" s="35" t="str">
        <f>IF('ส.ค.'!G18="","",'ส.ค.'!G18)</f>
        <v/>
      </c>
      <c r="DF18" s="35" t="str">
        <f>IF('ส.ค.'!H18="","",'ส.ค.'!H18)</f>
        <v/>
      </c>
      <c r="DG18" s="35" t="str">
        <f>IF('ส.ค.'!I18="","",'ส.ค.'!I18)</f>
        <v/>
      </c>
      <c r="DH18" s="35" t="str">
        <f>IF('ส.ค.'!J18="","",'ส.ค.'!J18)</f>
        <v/>
      </c>
      <c r="DI18" s="35" t="str">
        <f>IF('ส.ค.'!K18="","",'ส.ค.'!K18)</f>
        <v/>
      </c>
      <c r="DJ18" s="35" t="str">
        <f>IF('ส.ค.'!L18="","",'ส.ค.'!L18)</f>
        <v/>
      </c>
      <c r="DK18" s="35" t="str">
        <f>IF('ส.ค.'!M18="","",'ส.ค.'!M18)</f>
        <v/>
      </c>
      <c r="DL18" s="35" t="str">
        <f>IF('ส.ค.'!N18="","",'ส.ค.'!N18)</f>
        <v/>
      </c>
      <c r="DM18" s="35" t="str">
        <f>IF('ส.ค.'!O18="","",'ส.ค.'!O18)</f>
        <v/>
      </c>
      <c r="DN18" s="35" t="str">
        <f>IF('ส.ค.'!P18="","",'ส.ค.'!P18)</f>
        <v/>
      </c>
      <c r="DO18" s="35" t="str">
        <f>IF('ส.ค.'!Q18="","",'ส.ค.'!Q18)</f>
        <v/>
      </c>
      <c r="DP18" s="35" t="str">
        <f>IF('ส.ค.'!R18="","",'ส.ค.'!R18)</f>
        <v/>
      </c>
      <c r="DQ18" s="35" t="str">
        <f>IF('ส.ค.'!S18="","",'ส.ค.'!S18)</f>
        <v/>
      </c>
      <c r="DR18" s="35" t="str">
        <f>IF('ส.ค.'!T18="","",'ส.ค.'!T18)</f>
        <v/>
      </c>
      <c r="DS18" s="35" t="str">
        <f>IF('ส.ค.'!U18="","",'ส.ค.'!U18)</f>
        <v/>
      </c>
      <c r="DT18" s="35" t="str">
        <f>IF('ส.ค.'!V18="","",'ส.ค.'!V18)</f>
        <v/>
      </c>
      <c r="DU18" s="35" t="str">
        <f>IF('ส.ค.'!W18="","",'ส.ค.'!W18)</f>
        <v/>
      </c>
      <c r="DV18" s="35" t="str">
        <f>IF('ส.ค.'!X18="","",'ส.ค.'!X18)</f>
        <v/>
      </c>
      <c r="DW18" s="35" t="str">
        <f>IF('ส.ค.'!Y18="","",'ส.ค.'!Y18)</f>
        <v/>
      </c>
      <c r="DX18" s="35" t="str">
        <f>IF('ส.ค.'!Z18="","",'ส.ค.'!Z18)</f>
        <v/>
      </c>
      <c r="DY18" s="35" t="str">
        <f>IF('ส.ค.'!AA18="","",'ส.ค.'!AA18)</f>
        <v/>
      </c>
      <c r="DZ18" s="35" t="str">
        <f>IF('ส.ค.'!AB18="","",'ส.ค.'!AB18)</f>
        <v/>
      </c>
      <c r="EA18" s="35" t="str">
        <f>IF('ส.ค.'!AC18="","",'ส.ค.'!AC18)</f>
        <v/>
      </c>
      <c r="EB18" s="35" t="str">
        <f>IF('ส.ค.'!AD18="","",'ส.ค.'!AD18)</f>
        <v/>
      </c>
      <c r="EC18" s="35" t="str">
        <f>IF('ส.ค.'!AE18="","",'ส.ค.'!AE18)</f>
        <v/>
      </c>
      <c r="ED18" s="35" t="str">
        <f>IF('ส.ค.'!AF18="","",'ส.ค.'!AF18)</f>
        <v/>
      </c>
      <c r="EE18" s="35" t="str">
        <f>IF('ส.ค.'!AG18="","",'ส.ค.'!AG18)</f>
        <v/>
      </c>
      <c r="EF18" s="35" t="str">
        <f>IF('ส.ค.'!AH18="","",'ส.ค.'!AH18)</f>
        <v/>
      </c>
      <c r="EG18" s="35">
        <f>IF('ส.ค.'!AI18="","",'ส.ค.'!AI18)</f>
        <v>0</v>
      </c>
      <c r="EH18" s="34">
        <f t="shared" si="42"/>
        <v>15</v>
      </c>
      <c r="EI18" s="35"/>
      <c r="EJ18" s="35" t="str">
        <f>IF('ก.ย.'!D18="","",'ก.ย.'!D18)</f>
        <v/>
      </c>
      <c r="EK18" s="35" t="str">
        <f>IF('ก.ย.'!E18="","",'ก.ย.'!E18)</f>
        <v/>
      </c>
      <c r="EL18" s="35" t="str">
        <f>IF('ก.ย.'!F18="","",'ก.ย.'!F18)</f>
        <v/>
      </c>
      <c r="EM18" s="35" t="str">
        <f>IF('ก.ย.'!G18="","",'ก.ย.'!G18)</f>
        <v/>
      </c>
      <c r="EN18" s="35" t="str">
        <f>IF('ก.ย.'!H18="","",'ก.ย.'!H18)</f>
        <v/>
      </c>
      <c r="EO18" s="35" t="str">
        <f>IF('ก.ย.'!I18="","",'ก.ย.'!I18)</f>
        <v/>
      </c>
      <c r="EP18" s="35" t="str">
        <f>IF('ก.ย.'!J18="","",'ก.ย.'!J18)</f>
        <v/>
      </c>
      <c r="EQ18" s="35" t="str">
        <f>IF('ก.ย.'!K18="","",'ก.ย.'!K18)</f>
        <v/>
      </c>
      <c r="ER18" s="35" t="str">
        <f>IF('ก.ย.'!L18="","",'ก.ย.'!L18)</f>
        <v/>
      </c>
      <c r="ES18" s="35" t="str">
        <f>IF('ก.ย.'!M18="","",'ก.ย.'!M18)</f>
        <v/>
      </c>
      <c r="ET18" s="35" t="str">
        <f>IF('ก.ย.'!N18="","",'ก.ย.'!N18)</f>
        <v/>
      </c>
      <c r="EU18" s="35" t="str">
        <f>IF('ก.ย.'!O18="","",'ก.ย.'!O18)</f>
        <v/>
      </c>
      <c r="EV18" s="35" t="str">
        <f>IF('ก.ย.'!P18="","",'ก.ย.'!P18)</f>
        <v/>
      </c>
      <c r="EW18" s="35" t="str">
        <f>IF('ก.ย.'!Q18="","",'ก.ย.'!Q18)</f>
        <v/>
      </c>
      <c r="EX18" s="35" t="str">
        <f>IF('ก.ย.'!R18="","",'ก.ย.'!R18)</f>
        <v/>
      </c>
      <c r="EY18" s="35" t="str">
        <f>IF('ก.ย.'!S18="","",'ก.ย.'!S18)</f>
        <v/>
      </c>
      <c r="EZ18" s="35" t="str">
        <f>IF('ก.ย.'!T18="","",'ก.ย.'!T18)</f>
        <v/>
      </c>
      <c r="FA18" s="35" t="str">
        <f>IF('ก.ย.'!U18="","",'ก.ย.'!U18)</f>
        <v/>
      </c>
      <c r="FB18" s="35" t="str">
        <f>IF('ก.ย.'!V18="","",'ก.ย.'!V18)</f>
        <v/>
      </c>
      <c r="FC18" s="35" t="str">
        <f>IF('ก.ย.'!W18="","",'ก.ย.'!W18)</f>
        <v/>
      </c>
      <c r="FD18" s="35" t="str">
        <f>IF('ก.ย.'!X18="","",'ก.ย.'!X18)</f>
        <v/>
      </c>
      <c r="FE18" s="35" t="str">
        <f>IF('ก.ย.'!Y18="","",'ก.ย.'!Y18)</f>
        <v/>
      </c>
      <c r="FF18" s="35" t="str">
        <f>IF('ก.ย.'!Z18="","",'ก.ย.'!Z18)</f>
        <v/>
      </c>
      <c r="FG18" s="35" t="str">
        <f>IF('ก.ย.'!AA18="","",'ก.ย.'!AA18)</f>
        <v/>
      </c>
      <c r="FH18" s="35" t="str">
        <f>IF('ก.ย.'!AB18="","",'ก.ย.'!AB18)</f>
        <v/>
      </c>
      <c r="FI18" s="35" t="str">
        <f>IF('ก.ย.'!AC18="","",'ก.ย.'!AC18)</f>
        <v/>
      </c>
      <c r="FJ18" s="35" t="str">
        <f>IF('ก.ย.'!AD18="","",'ก.ย.'!AD18)</f>
        <v/>
      </c>
      <c r="FK18" s="35" t="str">
        <f>IF('ก.ย.'!AE18="","",'ก.ย.'!AE18)</f>
        <v/>
      </c>
      <c r="FL18" s="35" t="str">
        <f>IF('ก.ย.'!AF18="","",'ก.ย.'!AF18)</f>
        <v/>
      </c>
      <c r="FM18" s="35" t="str">
        <f>IF('ก.ย.'!AG18="","",'ก.ย.'!AG18)</f>
        <v/>
      </c>
      <c r="FN18" s="35" t="str">
        <f>IF('ก.ย.'!AH18="","",'ก.ย.'!AH18)</f>
        <v/>
      </c>
      <c r="FO18" s="35">
        <f>IF('ก.ย.'!AI18="","",'ก.ย.'!AI18)</f>
        <v>0</v>
      </c>
      <c r="FP18" s="34">
        <f t="shared" si="43"/>
        <v>15</v>
      </c>
      <c r="FQ18" s="35"/>
      <c r="FR18" s="35" t="str">
        <f>IF('ต.ค. ภ.1'!D18="","",'ต.ค. ภ.1'!D18)</f>
        <v/>
      </c>
      <c r="FS18" s="35" t="str">
        <f>IF('ต.ค. ภ.1'!E18="","",'ต.ค. ภ.1'!E18)</f>
        <v/>
      </c>
      <c r="FT18" s="35" t="str">
        <f>IF('ต.ค. ภ.1'!F18="","",'ต.ค. ภ.1'!F18)</f>
        <v/>
      </c>
      <c r="FU18" s="35" t="str">
        <f>IF('ต.ค. ภ.1'!G18="","",'ต.ค. ภ.1'!G18)</f>
        <v/>
      </c>
      <c r="FV18" s="35" t="str">
        <f>IF('ต.ค. ภ.1'!H18="","",'ต.ค. ภ.1'!H18)</f>
        <v/>
      </c>
      <c r="FW18" s="35" t="str">
        <f>IF('ต.ค. ภ.1'!I18="","",'ต.ค. ภ.1'!I18)</f>
        <v/>
      </c>
      <c r="FX18" s="35" t="str">
        <f>IF('ต.ค. ภ.1'!J18="","",'ต.ค. ภ.1'!J18)</f>
        <v/>
      </c>
      <c r="FY18" s="35" t="str">
        <f>IF('ต.ค. ภ.1'!K18="","",'ต.ค. ภ.1'!K18)</f>
        <v/>
      </c>
      <c r="FZ18" s="35" t="str">
        <f>IF('ต.ค. ภ.1'!L18="","",'ต.ค. ภ.1'!L18)</f>
        <v/>
      </c>
      <c r="GA18" s="35" t="str">
        <f>IF('ต.ค. ภ.1'!M18="","",'ต.ค. ภ.1'!M18)</f>
        <v/>
      </c>
      <c r="GB18" s="35" t="str">
        <f>IF('ต.ค. ภ.1'!N18="","",'ต.ค. ภ.1'!N18)</f>
        <v/>
      </c>
      <c r="GC18" s="35" t="str">
        <f>IF('ต.ค. ภ.1'!O18="","",'ต.ค. ภ.1'!O18)</f>
        <v/>
      </c>
      <c r="GD18" s="35" t="str">
        <f>IF('ต.ค. ภ.1'!P18="","",'ต.ค. ภ.1'!P18)</f>
        <v/>
      </c>
      <c r="GE18" s="35" t="str">
        <f>IF('ต.ค. ภ.1'!Q18="","",'ต.ค. ภ.1'!Q18)</f>
        <v/>
      </c>
      <c r="GF18" s="35" t="str">
        <f>IF('ต.ค. ภ.1'!R18="","",'ต.ค. ภ.1'!R18)</f>
        <v/>
      </c>
      <c r="GG18" s="35" t="str">
        <f>IF('ต.ค. ภ.1'!S18="","",'ต.ค. ภ.1'!S18)</f>
        <v/>
      </c>
      <c r="GH18" s="35" t="str">
        <f>IF('ต.ค. ภ.1'!T18="","",'ต.ค. ภ.1'!T18)</f>
        <v/>
      </c>
      <c r="GI18" s="35" t="str">
        <f>IF('ต.ค. ภ.1'!U18="","",'ต.ค. ภ.1'!U18)</f>
        <v/>
      </c>
      <c r="GJ18" s="35" t="str">
        <f>IF('ต.ค. ภ.1'!V18="","",'ต.ค. ภ.1'!V18)</f>
        <v/>
      </c>
      <c r="GK18" s="35" t="str">
        <f>IF('ต.ค. ภ.1'!W18="","",'ต.ค. ภ.1'!W18)</f>
        <v/>
      </c>
      <c r="GL18" s="35" t="str">
        <f>IF('ต.ค. ภ.1'!X18="","",'ต.ค. ภ.1'!X18)</f>
        <v/>
      </c>
      <c r="GM18" s="35" t="str">
        <f>IF('ต.ค. ภ.1'!Y18="","",'ต.ค. ภ.1'!Y18)</f>
        <v/>
      </c>
      <c r="GN18" s="35" t="str">
        <f>IF('ต.ค. ภ.1'!Z18="","",'ต.ค. ภ.1'!Z18)</f>
        <v/>
      </c>
      <c r="GO18" s="35" t="str">
        <f>IF('ต.ค. ภ.1'!AA18="","",'ต.ค. ภ.1'!AA18)</f>
        <v/>
      </c>
      <c r="GP18" s="35" t="str">
        <f>IF('ต.ค. ภ.1'!AB18="","",'ต.ค. ภ.1'!AB18)</f>
        <v/>
      </c>
      <c r="GQ18" s="35" t="str">
        <f>IF('ต.ค. ภ.1'!AC18="","",'ต.ค. ภ.1'!AC18)</f>
        <v/>
      </c>
      <c r="GR18" s="35" t="str">
        <f>IF('ต.ค. ภ.1'!AD18="","",'ต.ค. ภ.1'!AD18)</f>
        <v/>
      </c>
      <c r="GS18" s="35" t="str">
        <f>IF('ต.ค. ภ.1'!AE18="","",'ต.ค. ภ.1'!AE18)</f>
        <v/>
      </c>
      <c r="GT18" s="35" t="str">
        <f>IF('ต.ค. ภ.1'!AF18="","",'ต.ค. ภ.1'!AF18)</f>
        <v/>
      </c>
      <c r="GU18" s="35" t="str">
        <f>IF('ต.ค. ภ.1'!AG18="","",'ต.ค. ภ.1'!AG18)</f>
        <v/>
      </c>
      <c r="GV18" s="35" t="str">
        <f>IF('ต.ค. ภ.1'!AH18="","",'ต.ค. ภ.1'!AH18)</f>
        <v/>
      </c>
      <c r="GW18" s="35">
        <f>IF('ต.ค. ภ.1'!AI18="","",'ต.ค. ภ.1'!AI18)</f>
        <v>0</v>
      </c>
      <c r="GX18" s="34">
        <f t="shared" si="44"/>
        <v>15</v>
      </c>
      <c r="GY18" s="35"/>
      <c r="GZ18" s="35" t="str">
        <f>IF('ต.ค. ภ.2'!D18="","",'ต.ค. ภ.2'!D18)</f>
        <v/>
      </c>
      <c r="HA18" s="35" t="str">
        <f>IF('ต.ค. ภ.2'!E18="","",'ต.ค. ภ.2'!E18)</f>
        <v/>
      </c>
      <c r="HB18" s="35" t="str">
        <f>IF('ต.ค. ภ.2'!F18="","",'ต.ค. ภ.2'!F18)</f>
        <v/>
      </c>
      <c r="HC18" s="35" t="str">
        <f>IF('ต.ค. ภ.2'!G18="","",'ต.ค. ภ.2'!G18)</f>
        <v/>
      </c>
      <c r="HD18" s="35" t="str">
        <f>IF('ต.ค. ภ.2'!H18="","",'ต.ค. ภ.2'!H18)</f>
        <v/>
      </c>
      <c r="HE18" s="35" t="str">
        <f>IF('ต.ค. ภ.2'!I18="","",'ต.ค. ภ.2'!I18)</f>
        <v/>
      </c>
      <c r="HF18" s="35" t="str">
        <f>IF('ต.ค. ภ.2'!J18="","",'ต.ค. ภ.2'!J18)</f>
        <v/>
      </c>
      <c r="HG18" s="35" t="str">
        <f>IF('ต.ค. ภ.2'!K18="","",'ต.ค. ภ.2'!K18)</f>
        <v/>
      </c>
      <c r="HH18" s="35" t="str">
        <f>IF('ต.ค. ภ.2'!L18="","",'ต.ค. ภ.2'!L18)</f>
        <v/>
      </c>
      <c r="HI18" s="35" t="str">
        <f>IF('ต.ค. ภ.2'!M18="","",'ต.ค. ภ.2'!M18)</f>
        <v/>
      </c>
      <c r="HJ18" s="35" t="str">
        <f>IF('ต.ค. ภ.2'!N18="","",'ต.ค. ภ.2'!N18)</f>
        <v/>
      </c>
      <c r="HK18" s="35" t="str">
        <f>IF('ต.ค. ภ.2'!O18="","",'ต.ค. ภ.2'!O18)</f>
        <v/>
      </c>
      <c r="HL18" s="35" t="str">
        <f>IF('ต.ค. ภ.2'!P18="","",'ต.ค. ภ.2'!P18)</f>
        <v/>
      </c>
      <c r="HM18" s="35" t="str">
        <f>IF('ต.ค. ภ.2'!Q18="","",'ต.ค. ภ.2'!Q18)</f>
        <v/>
      </c>
      <c r="HN18" s="35" t="str">
        <f>IF('ต.ค. ภ.2'!R18="","",'ต.ค. ภ.2'!R18)</f>
        <v/>
      </c>
      <c r="HO18" s="35" t="str">
        <f>IF('ต.ค. ภ.2'!S18="","",'ต.ค. ภ.2'!S18)</f>
        <v/>
      </c>
      <c r="HP18" s="35" t="str">
        <f>IF('ต.ค. ภ.2'!T18="","",'ต.ค. ภ.2'!T18)</f>
        <v/>
      </c>
      <c r="HQ18" s="35" t="str">
        <f>IF('ต.ค. ภ.2'!U18="","",'ต.ค. ภ.2'!U18)</f>
        <v/>
      </c>
      <c r="HR18" s="35" t="str">
        <f>IF('ต.ค. ภ.2'!V18="","",'ต.ค. ภ.2'!V18)</f>
        <v/>
      </c>
      <c r="HS18" s="35" t="str">
        <f>IF('ต.ค. ภ.2'!W18="","",'ต.ค. ภ.2'!W18)</f>
        <v/>
      </c>
      <c r="HT18" s="35" t="str">
        <f>IF('ต.ค. ภ.2'!X18="","",'ต.ค. ภ.2'!X18)</f>
        <v/>
      </c>
      <c r="HU18" s="35" t="str">
        <f>IF('ต.ค. ภ.2'!Y18="","",'ต.ค. ภ.2'!Y18)</f>
        <v/>
      </c>
      <c r="HV18" s="35" t="str">
        <f>IF('ต.ค. ภ.2'!Z18="","",'ต.ค. ภ.2'!Z18)</f>
        <v/>
      </c>
      <c r="HW18" s="35" t="str">
        <f>IF('ต.ค. ภ.2'!AA18="","",'ต.ค. ภ.2'!AA18)</f>
        <v/>
      </c>
      <c r="HX18" s="35" t="str">
        <f>IF('ต.ค. ภ.2'!AB18="","",'ต.ค. ภ.2'!AB18)</f>
        <v/>
      </c>
      <c r="HY18" s="35" t="str">
        <f>IF('ต.ค. ภ.2'!AC18="","",'ต.ค. ภ.2'!AC18)</f>
        <v/>
      </c>
      <c r="HZ18" s="35" t="str">
        <f>IF('ต.ค. ภ.2'!AD18="","",'ต.ค. ภ.2'!AD18)</f>
        <v/>
      </c>
      <c r="IA18" s="35" t="str">
        <f>IF('ต.ค. ภ.2'!AE18="","",'ต.ค. ภ.2'!AE18)</f>
        <v/>
      </c>
      <c r="IB18" s="35" t="str">
        <f>IF('ต.ค. ภ.2'!AF18="","",'ต.ค. ภ.2'!AF18)</f>
        <v/>
      </c>
      <c r="IC18" s="35" t="str">
        <f>IF('ต.ค. ภ.2'!AG18="","",'ต.ค. ภ.2'!AG18)</f>
        <v/>
      </c>
      <c r="ID18" s="35" t="str">
        <f>IF('ต.ค. ภ.2'!AH18="","",'ต.ค. ภ.2'!AH18)</f>
        <v/>
      </c>
      <c r="IE18" s="35">
        <f>IF('ต.ค. ภ.2'!AI18="","",'ต.ค. ภ.2'!AI18)</f>
        <v>0</v>
      </c>
      <c r="IF18" s="34">
        <f t="shared" si="45"/>
        <v>15</v>
      </c>
      <c r="IG18" s="35"/>
      <c r="IH18" s="35" t="str">
        <f>IF('พ.ย.'!D18="","",'พ.ย.'!D18)</f>
        <v/>
      </c>
      <c r="II18" s="35" t="str">
        <f>IF('พ.ย.'!E18="","",'พ.ย.'!E18)</f>
        <v/>
      </c>
      <c r="IJ18" s="35" t="str">
        <f>IF('พ.ย.'!F18="","",'พ.ย.'!F18)</f>
        <v/>
      </c>
      <c r="IK18" s="35" t="str">
        <f>IF('พ.ย.'!G18="","",'พ.ย.'!G18)</f>
        <v/>
      </c>
      <c r="IL18" s="35" t="str">
        <f>IF('พ.ย.'!H18="","",'พ.ย.'!H18)</f>
        <v/>
      </c>
      <c r="IM18" s="35" t="str">
        <f>IF('พ.ย.'!I18="","",'พ.ย.'!I18)</f>
        <v/>
      </c>
      <c r="IN18" s="35" t="str">
        <f>IF('พ.ย.'!J18="","",'พ.ย.'!J18)</f>
        <v/>
      </c>
      <c r="IO18" s="35" t="str">
        <f>IF('พ.ย.'!K18="","",'พ.ย.'!K18)</f>
        <v/>
      </c>
      <c r="IP18" s="35" t="str">
        <f>IF('พ.ย.'!L18="","",'พ.ย.'!L18)</f>
        <v/>
      </c>
      <c r="IQ18" s="35" t="str">
        <f>IF('พ.ย.'!M18="","",'พ.ย.'!M18)</f>
        <v/>
      </c>
      <c r="IR18" s="35" t="str">
        <f>IF('พ.ย.'!N18="","",'พ.ย.'!N18)</f>
        <v/>
      </c>
      <c r="IS18" s="35" t="str">
        <f>IF('พ.ย.'!O18="","",'พ.ย.'!O18)</f>
        <v/>
      </c>
      <c r="IT18" s="35" t="str">
        <f>IF('พ.ย.'!P18="","",'พ.ย.'!P18)</f>
        <v/>
      </c>
      <c r="IU18" s="35" t="str">
        <f>IF('พ.ย.'!Q18="","",'พ.ย.'!Q18)</f>
        <v/>
      </c>
      <c r="IV18" s="35" t="str">
        <f>IF('พ.ย.'!R18="","",'พ.ย.'!R18)</f>
        <v/>
      </c>
      <c r="IW18" s="35" t="str">
        <f>IF('พ.ย.'!S18="","",'พ.ย.'!S18)</f>
        <v/>
      </c>
      <c r="IX18" s="35" t="str">
        <f>IF('พ.ย.'!T18="","",'พ.ย.'!T18)</f>
        <v/>
      </c>
      <c r="IY18" s="35" t="str">
        <f>IF('พ.ย.'!U18="","",'พ.ย.'!U18)</f>
        <v/>
      </c>
      <c r="IZ18" s="35" t="str">
        <f>IF('พ.ย.'!V18="","",'พ.ย.'!V18)</f>
        <v/>
      </c>
      <c r="JA18" s="35" t="str">
        <f>IF('พ.ย.'!W18="","",'พ.ย.'!W18)</f>
        <v/>
      </c>
      <c r="JB18" s="35" t="str">
        <f>IF('พ.ย.'!X18="","",'พ.ย.'!X18)</f>
        <v/>
      </c>
      <c r="JC18" s="35" t="str">
        <f>IF('พ.ย.'!Y18="","",'พ.ย.'!Y18)</f>
        <v/>
      </c>
      <c r="JD18" s="35" t="str">
        <f>IF('พ.ย.'!Z18="","",'พ.ย.'!Z18)</f>
        <v/>
      </c>
      <c r="JE18" s="35" t="str">
        <f>IF('พ.ย.'!AA18="","",'พ.ย.'!AA18)</f>
        <v/>
      </c>
      <c r="JF18" s="35" t="str">
        <f>IF('พ.ย.'!AB18="","",'พ.ย.'!AB18)</f>
        <v/>
      </c>
      <c r="JG18" s="35" t="str">
        <f>IF('พ.ย.'!AC18="","",'พ.ย.'!AC18)</f>
        <v/>
      </c>
      <c r="JH18" s="35" t="str">
        <f>IF('พ.ย.'!AD18="","",'พ.ย.'!AD18)</f>
        <v/>
      </c>
      <c r="JI18" s="35" t="str">
        <f>IF('พ.ย.'!AE18="","",'พ.ย.'!AE18)</f>
        <v/>
      </c>
      <c r="JJ18" s="35" t="str">
        <f>IF('พ.ย.'!AF18="","",'พ.ย.'!AF18)</f>
        <v/>
      </c>
      <c r="JK18" s="35" t="str">
        <f>IF('พ.ย.'!AG18="","",'พ.ย.'!AG18)</f>
        <v/>
      </c>
      <c r="JL18" s="35" t="str">
        <f>IF('พ.ย.'!AH18="","",'พ.ย.'!AH18)</f>
        <v/>
      </c>
      <c r="JM18" s="35">
        <f>IF('พ.ย.'!AI18="","",'พ.ย.'!AI18)</f>
        <v>0</v>
      </c>
      <c r="JN18" s="34">
        <f t="shared" si="46"/>
        <v>15</v>
      </c>
      <c r="JO18" s="35"/>
      <c r="JP18" s="35" t="str">
        <f>IF('ธ.ค.'!D18="","",'ธ.ค.'!D18)</f>
        <v/>
      </c>
      <c r="JQ18" s="35" t="str">
        <f>IF('ธ.ค.'!E18="","",'ธ.ค.'!E18)</f>
        <v/>
      </c>
      <c r="JR18" s="35" t="str">
        <f>IF('ธ.ค.'!F18="","",'ธ.ค.'!F18)</f>
        <v/>
      </c>
      <c r="JS18" s="35" t="str">
        <f>IF('ธ.ค.'!G18="","",'ธ.ค.'!G18)</f>
        <v/>
      </c>
      <c r="JT18" s="35" t="str">
        <f>IF('ธ.ค.'!H18="","",'ธ.ค.'!H18)</f>
        <v/>
      </c>
      <c r="JU18" s="35" t="str">
        <f>IF('ธ.ค.'!I18="","",'ธ.ค.'!I18)</f>
        <v/>
      </c>
      <c r="JV18" s="35" t="str">
        <f>IF('ธ.ค.'!J18="","",'ธ.ค.'!J18)</f>
        <v/>
      </c>
      <c r="JW18" s="35" t="str">
        <f>IF('ธ.ค.'!K18="","",'ธ.ค.'!K18)</f>
        <v/>
      </c>
      <c r="JX18" s="35" t="str">
        <f>IF('ธ.ค.'!L18="","",'ธ.ค.'!L18)</f>
        <v/>
      </c>
      <c r="JY18" s="35" t="str">
        <f>IF('ธ.ค.'!M18="","",'ธ.ค.'!M18)</f>
        <v/>
      </c>
      <c r="JZ18" s="35" t="str">
        <f>IF('ธ.ค.'!N18="","",'ธ.ค.'!N18)</f>
        <v/>
      </c>
      <c r="KA18" s="35" t="str">
        <f>IF('ธ.ค.'!O18="","",'ธ.ค.'!O18)</f>
        <v/>
      </c>
      <c r="KB18" s="35" t="str">
        <f>IF('ธ.ค.'!P18="","",'ธ.ค.'!P18)</f>
        <v/>
      </c>
      <c r="KC18" s="35" t="str">
        <f>IF('ธ.ค.'!Q18="","",'ธ.ค.'!Q18)</f>
        <v/>
      </c>
      <c r="KD18" s="35" t="str">
        <f>IF('ธ.ค.'!R18="","",'ธ.ค.'!R18)</f>
        <v/>
      </c>
      <c r="KE18" s="35" t="str">
        <f>IF('ธ.ค.'!S18="","",'ธ.ค.'!S18)</f>
        <v/>
      </c>
      <c r="KF18" s="35" t="str">
        <f>IF('ธ.ค.'!T18="","",'ธ.ค.'!T18)</f>
        <v/>
      </c>
      <c r="KG18" s="35" t="str">
        <f>IF('ธ.ค.'!U18="","",'ธ.ค.'!U18)</f>
        <v/>
      </c>
      <c r="KH18" s="35" t="str">
        <f>IF('ธ.ค.'!V18="","",'ธ.ค.'!V18)</f>
        <v/>
      </c>
      <c r="KI18" s="35" t="str">
        <f>IF('ธ.ค.'!W18="","",'ธ.ค.'!W18)</f>
        <v/>
      </c>
      <c r="KJ18" s="35" t="str">
        <f>IF('ธ.ค.'!X18="","",'ธ.ค.'!X18)</f>
        <v/>
      </c>
      <c r="KK18" s="35" t="str">
        <f>IF('ธ.ค.'!Y18="","",'ธ.ค.'!Y18)</f>
        <v/>
      </c>
      <c r="KL18" s="35" t="str">
        <f>IF('ธ.ค.'!Z18="","",'ธ.ค.'!Z18)</f>
        <v/>
      </c>
      <c r="KM18" s="35" t="str">
        <f>IF('ธ.ค.'!AA18="","",'ธ.ค.'!AA18)</f>
        <v/>
      </c>
      <c r="KN18" s="35" t="str">
        <f>IF('ธ.ค.'!AB18="","",'ธ.ค.'!AB18)</f>
        <v/>
      </c>
      <c r="KO18" s="35" t="str">
        <f>IF('ธ.ค.'!AC18="","",'ธ.ค.'!AC18)</f>
        <v/>
      </c>
      <c r="KP18" s="35" t="str">
        <f>IF('ธ.ค.'!AD18="","",'ธ.ค.'!AD18)</f>
        <v/>
      </c>
      <c r="KQ18" s="35" t="str">
        <f>IF('ธ.ค.'!AE18="","",'ธ.ค.'!AE18)</f>
        <v/>
      </c>
      <c r="KR18" s="35" t="str">
        <f>IF('ธ.ค.'!AF18="","",'ธ.ค.'!AF18)</f>
        <v/>
      </c>
      <c r="KS18" s="35" t="str">
        <f>IF('ธ.ค.'!AG18="","",'ธ.ค.'!AG18)</f>
        <v/>
      </c>
      <c r="KT18" s="35" t="str">
        <f>IF('ธ.ค.'!AH18="","",'ธ.ค.'!AH18)</f>
        <v/>
      </c>
      <c r="KU18" s="35">
        <f>IF('ธ.ค.'!AI18="","",'ธ.ค.'!AI18)</f>
        <v>0</v>
      </c>
      <c r="KV18" s="34">
        <f t="shared" si="47"/>
        <v>15</v>
      </c>
      <c r="KW18" s="35"/>
      <c r="KX18" s="35" t="str">
        <f>IF('ม.ค.'!D18="","",'ม.ค.'!D18)</f>
        <v/>
      </c>
      <c r="KY18" s="35" t="str">
        <f>IF('ม.ค.'!E18="","",'ม.ค.'!E18)</f>
        <v/>
      </c>
      <c r="KZ18" s="35" t="str">
        <f>IF('ม.ค.'!F18="","",'ม.ค.'!F18)</f>
        <v/>
      </c>
      <c r="LA18" s="35" t="str">
        <f>IF('ม.ค.'!G18="","",'ม.ค.'!G18)</f>
        <v/>
      </c>
      <c r="LB18" s="35" t="str">
        <f>IF('ม.ค.'!H18="","",'ม.ค.'!H18)</f>
        <v/>
      </c>
      <c r="LC18" s="35" t="str">
        <f>IF('ม.ค.'!I18="","",'ม.ค.'!I18)</f>
        <v/>
      </c>
      <c r="LD18" s="35" t="str">
        <f>IF('ม.ค.'!J18="","",'ม.ค.'!J18)</f>
        <v/>
      </c>
      <c r="LE18" s="35" t="str">
        <f>IF('ม.ค.'!K18="","",'ม.ค.'!K18)</f>
        <v/>
      </c>
      <c r="LF18" s="35" t="str">
        <f>IF('ม.ค.'!L18="","",'ม.ค.'!L18)</f>
        <v/>
      </c>
      <c r="LG18" s="35" t="str">
        <f>IF('ม.ค.'!M18="","",'ม.ค.'!M18)</f>
        <v/>
      </c>
      <c r="LH18" s="35" t="str">
        <f>IF('ม.ค.'!N18="","",'ม.ค.'!N18)</f>
        <v/>
      </c>
      <c r="LI18" s="35" t="str">
        <f>IF('ม.ค.'!O18="","",'ม.ค.'!O18)</f>
        <v/>
      </c>
      <c r="LJ18" s="35" t="str">
        <f>IF('ม.ค.'!P18="","",'ม.ค.'!P18)</f>
        <v/>
      </c>
      <c r="LK18" s="35" t="str">
        <f>IF('ม.ค.'!Q18="","",'ม.ค.'!Q18)</f>
        <v/>
      </c>
      <c r="LL18" s="35" t="str">
        <f>IF('ม.ค.'!R18="","",'ม.ค.'!R18)</f>
        <v/>
      </c>
      <c r="LM18" s="35" t="str">
        <f>IF('ม.ค.'!S18="","",'ม.ค.'!S18)</f>
        <v/>
      </c>
      <c r="LN18" s="35" t="str">
        <f>IF('ม.ค.'!T18="","",'ม.ค.'!T18)</f>
        <v/>
      </c>
      <c r="LO18" s="35" t="str">
        <f>IF('ม.ค.'!U18="","",'ม.ค.'!U18)</f>
        <v/>
      </c>
      <c r="LP18" s="35" t="str">
        <f>IF('ม.ค.'!V18="","",'ม.ค.'!V18)</f>
        <v/>
      </c>
      <c r="LQ18" s="35" t="str">
        <f>IF('ม.ค.'!W18="","",'ม.ค.'!W18)</f>
        <v/>
      </c>
      <c r="LR18" s="35" t="str">
        <f>IF('ม.ค.'!X18="","",'ม.ค.'!X18)</f>
        <v/>
      </c>
      <c r="LS18" s="35" t="str">
        <f>IF('ม.ค.'!Y18="","",'ม.ค.'!Y18)</f>
        <v/>
      </c>
      <c r="LT18" s="35" t="str">
        <f>IF('ม.ค.'!Z18="","",'ม.ค.'!Z18)</f>
        <v/>
      </c>
      <c r="LU18" s="35" t="str">
        <f>IF('ม.ค.'!AA18="","",'ม.ค.'!AA18)</f>
        <v/>
      </c>
      <c r="LV18" s="35" t="str">
        <f>IF('ม.ค.'!AB18="","",'ม.ค.'!AB18)</f>
        <v/>
      </c>
      <c r="LW18" s="35" t="str">
        <f>IF('ม.ค.'!AC18="","",'ม.ค.'!AC18)</f>
        <v/>
      </c>
      <c r="LX18" s="35" t="str">
        <f>IF('ม.ค.'!AD18="","",'ม.ค.'!AD18)</f>
        <v/>
      </c>
      <c r="LY18" s="35" t="str">
        <f>IF('ม.ค.'!AE18="","",'ม.ค.'!AE18)</f>
        <v/>
      </c>
      <c r="LZ18" s="35" t="str">
        <f>IF('ม.ค.'!AF18="","",'ม.ค.'!AF18)</f>
        <v/>
      </c>
      <c r="MA18" s="35" t="str">
        <f>IF('ม.ค.'!AG18="","",'ม.ค.'!AG18)</f>
        <v/>
      </c>
      <c r="MB18" s="35" t="str">
        <f>IF('ม.ค.'!AH18="","",'ม.ค.'!AH18)</f>
        <v/>
      </c>
      <c r="MC18" s="35">
        <f>IF('ม.ค.'!AI18="","",'ม.ค.'!AI18)</f>
        <v>0</v>
      </c>
      <c r="MD18" s="34">
        <f t="shared" si="48"/>
        <v>15</v>
      </c>
      <c r="ME18" s="35"/>
      <c r="MF18" s="35" t="str">
        <f>IF('ก.พ.'!D18="","",'ก.พ.'!D18)</f>
        <v/>
      </c>
      <c r="MG18" s="35" t="str">
        <f>IF('ก.พ.'!E18="","",'ก.พ.'!E18)</f>
        <v/>
      </c>
      <c r="MH18" s="35" t="str">
        <f>IF('ก.พ.'!F18="","",'ก.พ.'!F18)</f>
        <v/>
      </c>
      <c r="MI18" s="35" t="str">
        <f>IF('ก.พ.'!G18="","",'ก.พ.'!G18)</f>
        <v/>
      </c>
      <c r="MJ18" s="35" t="str">
        <f>IF('ก.พ.'!H18="","",'ก.พ.'!H18)</f>
        <v/>
      </c>
      <c r="MK18" s="35" t="str">
        <f>IF('ก.พ.'!I18="","",'ก.พ.'!I18)</f>
        <v/>
      </c>
      <c r="ML18" s="35" t="str">
        <f>IF('ก.พ.'!J18="","",'ก.พ.'!J18)</f>
        <v/>
      </c>
      <c r="MM18" s="35" t="str">
        <f>IF('ก.พ.'!K18="","",'ก.พ.'!K18)</f>
        <v/>
      </c>
      <c r="MN18" s="35" t="str">
        <f>IF('ก.พ.'!L18="","",'ก.พ.'!L18)</f>
        <v/>
      </c>
      <c r="MO18" s="35" t="str">
        <f>IF('ก.พ.'!M18="","",'ก.พ.'!M18)</f>
        <v/>
      </c>
      <c r="MP18" s="35" t="str">
        <f>IF('ก.พ.'!N18="","",'ก.พ.'!N18)</f>
        <v/>
      </c>
      <c r="MQ18" s="35" t="str">
        <f>IF('ก.พ.'!O18="","",'ก.พ.'!O18)</f>
        <v/>
      </c>
      <c r="MR18" s="35" t="str">
        <f>IF('ก.พ.'!P18="","",'ก.พ.'!P18)</f>
        <v/>
      </c>
      <c r="MS18" s="35" t="str">
        <f>IF('ก.พ.'!Q18="","",'ก.พ.'!Q18)</f>
        <v/>
      </c>
      <c r="MT18" s="35" t="str">
        <f>IF('ก.พ.'!R18="","",'ก.พ.'!R18)</f>
        <v/>
      </c>
      <c r="MU18" s="35" t="str">
        <f>IF('ก.พ.'!S18="","",'ก.พ.'!S18)</f>
        <v/>
      </c>
      <c r="MV18" s="35" t="str">
        <f>IF('ก.พ.'!T18="","",'ก.พ.'!T18)</f>
        <v/>
      </c>
      <c r="MW18" s="35" t="str">
        <f>IF('ก.พ.'!U18="","",'ก.พ.'!U18)</f>
        <v/>
      </c>
      <c r="MX18" s="35" t="str">
        <f>IF('ก.พ.'!V18="","",'ก.พ.'!V18)</f>
        <v/>
      </c>
      <c r="MY18" s="35" t="str">
        <f>IF('ก.พ.'!W18="","",'ก.พ.'!W18)</f>
        <v/>
      </c>
      <c r="MZ18" s="35" t="str">
        <f>IF('ก.พ.'!X18="","",'ก.พ.'!X18)</f>
        <v/>
      </c>
      <c r="NA18" s="35" t="str">
        <f>IF('ก.พ.'!Y18="","",'ก.พ.'!Y18)</f>
        <v/>
      </c>
      <c r="NB18" s="35" t="str">
        <f>IF('ก.พ.'!Z18="","",'ก.พ.'!Z18)</f>
        <v/>
      </c>
      <c r="NC18" s="35" t="str">
        <f>IF('ก.พ.'!AA18="","",'ก.พ.'!AA18)</f>
        <v/>
      </c>
      <c r="ND18" s="35" t="str">
        <f>IF('ก.พ.'!AB18="","",'ก.พ.'!AB18)</f>
        <v/>
      </c>
      <c r="NE18" s="35" t="str">
        <f>IF('ก.พ.'!AC18="","",'ก.พ.'!AC18)</f>
        <v/>
      </c>
      <c r="NF18" s="35" t="str">
        <f>IF('ก.พ.'!AD18="","",'ก.พ.'!AD18)</f>
        <v/>
      </c>
      <c r="NG18" s="35" t="str">
        <f>IF('ก.พ.'!AE18="","",'ก.พ.'!AE18)</f>
        <v/>
      </c>
      <c r="NH18" s="35" t="str">
        <f>IF('ก.พ.'!AF18="","",'ก.พ.'!AF18)</f>
        <v/>
      </c>
      <c r="NI18" s="35" t="str">
        <f>IF('ก.พ.'!AG18="","",'ก.พ.'!AG18)</f>
        <v/>
      </c>
      <c r="NJ18" s="35" t="str">
        <f>IF('ก.พ.'!AH18="","",'ก.พ.'!AH18)</f>
        <v/>
      </c>
      <c r="NK18" s="35">
        <f>IF('ก.พ.'!AI18="","",'ก.พ.'!AI18)</f>
        <v>0</v>
      </c>
      <c r="NL18" s="34">
        <f t="shared" si="49"/>
        <v>15</v>
      </c>
      <c r="NM18" s="35"/>
      <c r="NN18" s="35" t="str">
        <f>IF('มี.ค.'!D18="","",'มี.ค.'!D18)</f>
        <v/>
      </c>
      <c r="NO18" s="35" t="str">
        <f>IF('มี.ค.'!E18="","",'มี.ค.'!E18)</f>
        <v/>
      </c>
      <c r="NP18" s="35" t="str">
        <f>IF('มี.ค.'!F18="","",'มี.ค.'!F18)</f>
        <v/>
      </c>
      <c r="NQ18" s="35" t="str">
        <f>IF('มี.ค.'!G18="","",'มี.ค.'!G18)</f>
        <v/>
      </c>
      <c r="NR18" s="35" t="str">
        <f>IF('มี.ค.'!H18="","",'มี.ค.'!H18)</f>
        <v/>
      </c>
      <c r="NS18" s="35" t="str">
        <f>IF('มี.ค.'!I18="","",'มี.ค.'!I18)</f>
        <v/>
      </c>
      <c r="NT18" s="35" t="str">
        <f>IF('มี.ค.'!J18="","",'มี.ค.'!J18)</f>
        <v/>
      </c>
      <c r="NU18" s="35" t="str">
        <f>IF('มี.ค.'!K18="","",'มี.ค.'!K18)</f>
        <v/>
      </c>
      <c r="NV18" s="35" t="str">
        <f>IF('มี.ค.'!L18="","",'มี.ค.'!L18)</f>
        <v/>
      </c>
      <c r="NW18" s="35" t="str">
        <f>IF('มี.ค.'!M18="","",'มี.ค.'!M18)</f>
        <v/>
      </c>
      <c r="NX18" s="35" t="str">
        <f>IF('มี.ค.'!N18="","",'มี.ค.'!N18)</f>
        <v/>
      </c>
      <c r="NY18" s="35" t="str">
        <f>IF('มี.ค.'!O18="","",'มี.ค.'!O18)</f>
        <v/>
      </c>
      <c r="NZ18" s="35" t="str">
        <f>IF('มี.ค.'!P18="","",'มี.ค.'!P18)</f>
        <v/>
      </c>
      <c r="OA18" s="35" t="str">
        <f>IF('มี.ค.'!Q18="","",'มี.ค.'!Q18)</f>
        <v/>
      </c>
      <c r="OB18" s="35" t="str">
        <f>IF('มี.ค.'!R18="","",'มี.ค.'!R18)</f>
        <v/>
      </c>
      <c r="OC18" s="35" t="str">
        <f>IF('มี.ค.'!S18="","",'มี.ค.'!S18)</f>
        <v/>
      </c>
      <c r="OD18" s="35" t="str">
        <f>IF('มี.ค.'!T18="","",'มี.ค.'!T18)</f>
        <v/>
      </c>
      <c r="OE18" s="35" t="str">
        <f>IF('มี.ค.'!U18="","",'มี.ค.'!U18)</f>
        <v/>
      </c>
      <c r="OF18" s="35" t="str">
        <f>IF('มี.ค.'!V18="","",'มี.ค.'!V18)</f>
        <v/>
      </c>
      <c r="OG18" s="35" t="str">
        <f>IF('มี.ค.'!W18="","",'มี.ค.'!W18)</f>
        <v/>
      </c>
      <c r="OH18" s="35" t="str">
        <f>IF('มี.ค.'!X18="","",'มี.ค.'!X18)</f>
        <v/>
      </c>
      <c r="OI18" s="35" t="str">
        <f>IF('มี.ค.'!Y18="","",'มี.ค.'!Y18)</f>
        <v/>
      </c>
      <c r="OJ18" s="35" t="str">
        <f>IF('มี.ค.'!Z18="","",'มี.ค.'!Z18)</f>
        <v/>
      </c>
      <c r="OK18" s="35" t="str">
        <f>IF('มี.ค.'!AA18="","",'มี.ค.'!AA18)</f>
        <v/>
      </c>
      <c r="OL18" s="35" t="str">
        <f>IF('มี.ค.'!AB18="","",'มี.ค.'!AB18)</f>
        <v/>
      </c>
      <c r="OM18" s="35" t="str">
        <f>IF('มี.ค.'!AC18="","",'มี.ค.'!AC18)</f>
        <v/>
      </c>
      <c r="ON18" s="35" t="str">
        <f>IF('มี.ค.'!AD18="","",'มี.ค.'!AD18)</f>
        <v/>
      </c>
      <c r="OO18" s="35" t="str">
        <f>IF('มี.ค.'!AE18="","",'มี.ค.'!AE18)</f>
        <v/>
      </c>
      <c r="OP18" s="35" t="str">
        <f>IF('มี.ค.'!AF18="","",'มี.ค.'!AF18)</f>
        <v/>
      </c>
      <c r="OQ18" s="35" t="str">
        <f>IF('มี.ค.'!AG18="","",'มี.ค.'!AG18)</f>
        <v/>
      </c>
      <c r="OR18" s="35" t="str">
        <f>IF('มี.ค.'!AH18="","",'มี.ค.'!AH18)</f>
        <v/>
      </c>
      <c r="OS18" s="35">
        <f>IF('มี.ค.'!AI18="","",'มี.ค.'!AI18)</f>
        <v>0</v>
      </c>
    </row>
    <row r="19" spans="2:409" ht="22.2" customHeight="1" x14ac:dyDescent="0.4">
      <c r="B19" s="34">
        <v>16</v>
      </c>
      <c r="C19" s="35"/>
      <c r="D19" s="35" t="str">
        <f>IF('พ.ค.'!D19="","",'พ.ค.'!D19)</f>
        <v/>
      </c>
      <c r="E19" s="35" t="str">
        <f>IF('พ.ค.'!E19="","",'พ.ค.'!E19)</f>
        <v/>
      </c>
      <c r="F19" s="35" t="str">
        <f>IF('พ.ค.'!F19="","",'พ.ค.'!F19)</f>
        <v/>
      </c>
      <c r="G19" s="35" t="str">
        <f>IF('พ.ค.'!G19="","",'พ.ค.'!G19)</f>
        <v/>
      </c>
      <c r="H19" s="35" t="str">
        <f>IF('พ.ค.'!H19="","",'พ.ค.'!H19)</f>
        <v/>
      </c>
      <c r="I19" s="35" t="str">
        <f>IF('พ.ค.'!I19="","",'พ.ค.'!I19)</f>
        <v/>
      </c>
      <c r="J19" s="35" t="str">
        <f>IF('พ.ค.'!J19="","",'พ.ค.'!J19)</f>
        <v/>
      </c>
      <c r="K19" s="35" t="str">
        <f>IF('พ.ค.'!K19="","",'พ.ค.'!K19)</f>
        <v/>
      </c>
      <c r="L19" s="35" t="str">
        <f>IF('พ.ค.'!L19="","",'พ.ค.'!L19)</f>
        <v/>
      </c>
      <c r="M19" s="35" t="str">
        <f>IF('พ.ค.'!M19="","",'พ.ค.'!M19)</f>
        <v/>
      </c>
      <c r="N19" s="35" t="str">
        <f>IF('พ.ค.'!N19="","",'พ.ค.'!N19)</f>
        <v/>
      </c>
      <c r="O19" s="35" t="str">
        <f>IF('พ.ค.'!O19="","",'พ.ค.'!O19)</f>
        <v/>
      </c>
      <c r="P19" s="35" t="str">
        <f>IF('พ.ค.'!P19="","",'พ.ค.'!P19)</f>
        <v/>
      </c>
      <c r="Q19" s="35" t="str">
        <f>IF('พ.ค.'!Q19="","",'พ.ค.'!Q19)</f>
        <v/>
      </c>
      <c r="R19" s="35" t="str">
        <f>IF('พ.ค.'!R19="","",'พ.ค.'!R19)</f>
        <v/>
      </c>
      <c r="S19" s="35" t="str">
        <f>IF('พ.ค.'!S19="","",'พ.ค.'!S19)</f>
        <v>/</v>
      </c>
      <c r="T19" s="35" t="str">
        <f>IF('พ.ค.'!T19="","",'พ.ค.'!T19)</f>
        <v/>
      </c>
      <c r="U19" s="35" t="str">
        <f>IF('พ.ค.'!U19="","",'พ.ค.'!U19)</f>
        <v/>
      </c>
      <c r="V19" s="35" t="str">
        <f>IF('พ.ค.'!V19="","",'พ.ค.'!V19)</f>
        <v>/</v>
      </c>
      <c r="W19" s="35" t="str">
        <f>IF('พ.ค.'!W19="","",'พ.ค.'!W19)</f>
        <v>/</v>
      </c>
      <c r="X19" s="35" t="str">
        <f>IF('พ.ค.'!X19="","",'พ.ค.'!X19)</f>
        <v>/</v>
      </c>
      <c r="Y19" s="35" t="str">
        <f>IF('พ.ค.'!Y19="","",'พ.ค.'!Y19)</f>
        <v>/</v>
      </c>
      <c r="Z19" s="35" t="str">
        <f>IF('พ.ค.'!Z19="","",'พ.ค.'!Z19)</f>
        <v>/</v>
      </c>
      <c r="AA19" s="35" t="str">
        <f>IF('พ.ค.'!AA19="","",'พ.ค.'!AA19)</f>
        <v/>
      </c>
      <c r="AB19" s="35" t="str">
        <f>IF('พ.ค.'!AB19="","",'พ.ค.'!AB19)</f>
        <v/>
      </c>
      <c r="AC19" s="35" t="str">
        <f>IF('พ.ค.'!AC19="","",'พ.ค.'!AC19)</f>
        <v>/</v>
      </c>
      <c r="AD19" s="35" t="str">
        <f>IF('พ.ค.'!AD19="","",'พ.ค.'!AD19)</f>
        <v>/</v>
      </c>
      <c r="AE19" s="35" t="str">
        <f>IF('พ.ค.'!AE19="","",'พ.ค.'!AE19)</f>
        <v>/</v>
      </c>
      <c r="AF19" s="35" t="str">
        <f>IF('พ.ค.'!AF19="","",'พ.ค.'!AF19)</f>
        <v>/</v>
      </c>
      <c r="AG19" s="35" t="str">
        <f>IF('พ.ค.'!AG19="","",'พ.ค.'!AG19)</f>
        <v>/</v>
      </c>
      <c r="AH19" s="35" t="str">
        <f>IF('พ.ค.'!AH19="","",'พ.ค.'!AH19)</f>
        <v/>
      </c>
      <c r="AI19" s="35">
        <f>IF('พ.ค.'!AI19="","",'พ.ค.'!AI19)</f>
        <v>11</v>
      </c>
      <c r="AJ19" s="34">
        <f t="shared" si="39"/>
        <v>16</v>
      </c>
      <c r="AK19" s="35"/>
      <c r="AL19" s="35" t="str">
        <f>IF('มิ.ย.'!D19="","",'มิ.ย.'!D19)</f>
        <v/>
      </c>
      <c r="AM19" s="35" t="str">
        <f>IF('มิ.ย.'!E19="","",'มิ.ย.'!E19)</f>
        <v/>
      </c>
      <c r="AN19" s="35" t="str">
        <f>IF('มิ.ย.'!F19="","",'มิ.ย.'!F19)</f>
        <v/>
      </c>
      <c r="AO19" s="35" t="str">
        <f>IF('มิ.ย.'!G19="","",'มิ.ย.'!G19)</f>
        <v/>
      </c>
      <c r="AP19" s="35" t="str">
        <f>IF('มิ.ย.'!H19="","",'มิ.ย.'!H19)</f>
        <v/>
      </c>
      <c r="AQ19" s="35" t="str">
        <f>IF('มิ.ย.'!I19="","",'มิ.ย.'!I19)</f>
        <v/>
      </c>
      <c r="AR19" s="35" t="str">
        <f>IF('มิ.ย.'!J19="","",'มิ.ย.'!J19)</f>
        <v/>
      </c>
      <c r="AS19" s="35" t="str">
        <f>IF('มิ.ย.'!K19="","",'มิ.ย.'!K19)</f>
        <v/>
      </c>
      <c r="AT19" s="35" t="str">
        <f>IF('มิ.ย.'!L19="","",'มิ.ย.'!L19)</f>
        <v/>
      </c>
      <c r="AU19" s="35" t="str">
        <f>IF('มิ.ย.'!M19="","",'มิ.ย.'!M19)</f>
        <v/>
      </c>
      <c r="AV19" s="35" t="str">
        <f>IF('มิ.ย.'!N19="","",'มิ.ย.'!N19)</f>
        <v/>
      </c>
      <c r="AW19" s="35" t="str">
        <f>IF('มิ.ย.'!O19="","",'มิ.ย.'!O19)</f>
        <v/>
      </c>
      <c r="AX19" s="35" t="str">
        <f>IF('มิ.ย.'!P19="","",'มิ.ย.'!P19)</f>
        <v/>
      </c>
      <c r="AY19" s="35" t="str">
        <f>IF('มิ.ย.'!Q19="","",'มิ.ย.'!Q19)</f>
        <v/>
      </c>
      <c r="AZ19" s="35" t="str">
        <f>IF('มิ.ย.'!R19="","",'มิ.ย.'!R19)</f>
        <v/>
      </c>
      <c r="BA19" s="35" t="str">
        <f>IF('มิ.ย.'!S19="","",'มิ.ย.'!S19)</f>
        <v/>
      </c>
      <c r="BB19" s="35" t="str">
        <f>IF('มิ.ย.'!T19="","",'มิ.ย.'!T19)</f>
        <v/>
      </c>
      <c r="BC19" s="35" t="str">
        <f>IF('มิ.ย.'!U19="","",'มิ.ย.'!U19)</f>
        <v/>
      </c>
      <c r="BD19" s="35" t="str">
        <f>IF('มิ.ย.'!V19="","",'มิ.ย.'!V19)</f>
        <v/>
      </c>
      <c r="BE19" s="35" t="str">
        <f>IF('มิ.ย.'!W19="","",'มิ.ย.'!W19)</f>
        <v/>
      </c>
      <c r="BF19" s="35" t="str">
        <f>IF('มิ.ย.'!X19="","",'มิ.ย.'!X19)</f>
        <v/>
      </c>
      <c r="BG19" s="35" t="str">
        <f>IF('มิ.ย.'!Y19="","",'มิ.ย.'!Y19)</f>
        <v/>
      </c>
      <c r="BH19" s="35" t="str">
        <f>IF('มิ.ย.'!Z19="","",'มิ.ย.'!Z19)</f>
        <v/>
      </c>
      <c r="BI19" s="35" t="str">
        <f>IF('มิ.ย.'!AA19="","",'มิ.ย.'!AA19)</f>
        <v/>
      </c>
      <c r="BJ19" s="35" t="str">
        <f>IF('มิ.ย.'!AB19="","",'มิ.ย.'!AB19)</f>
        <v/>
      </c>
      <c r="BK19" s="35" t="str">
        <f>IF('มิ.ย.'!AC19="","",'มิ.ย.'!AC19)</f>
        <v/>
      </c>
      <c r="BL19" s="35" t="str">
        <f>IF('มิ.ย.'!AD19="","",'มิ.ย.'!AD19)</f>
        <v/>
      </c>
      <c r="BM19" s="35" t="str">
        <f>IF('มิ.ย.'!AE19="","",'มิ.ย.'!AE19)</f>
        <v/>
      </c>
      <c r="BN19" s="35" t="str">
        <f>IF('มิ.ย.'!AF19="","",'มิ.ย.'!AF19)</f>
        <v/>
      </c>
      <c r="BO19" s="35" t="str">
        <f>IF('มิ.ย.'!AG19="","",'มิ.ย.'!AG19)</f>
        <v/>
      </c>
      <c r="BP19" s="35" t="str">
        <f>IF('มิ.ย.'!AH19="","",'มิ.ย.'!AH19)</f>
        <v/>
      </c>
      <c r="BQ19" s="35">
        <f>IF('มิ.ย.'!AI19="","",'มิ.ย.'!AI19)</f>
        <v>0</v>
      </c>
      <c r="BR19" s="34">
        <f t="shared" si="40"/>
        <v>16</v>
      </c>
      <c r="BS19" s="35"/>
      <c r="BT19" s="35" t="str">
        <f>IF('ก.ค.'!D19="","",'ก.ค.'!D19)</f>
        <v/>
      </c>
      <c r="BU19" s="35" t="str">
        <f>IF('ก.ค.'!E19="","",'ก.ค.'!E19)</f>
        <v/>
      </c>
      <c r="BV19" s="35" t="str">
        <f>IF('ก.ค.'!F19="","",'ก.ค.'!F19)</f>
        <v/>
      </c>
      <c r="BW19" s="35" t="str">
        <f>IF('ก.ค.'!G19="","",'ก.ค.'!G19)</f>
        <v/>
      </c>
      <c r="BX19" s="35" t="str">
        <f>IF('ก.ค.'!H19="","",'ก.ค.'!H19)</f>
        <v/>
      </c>
      <c r="BY19" s="35" t="str">
        <f>IF('ก.ค.'!I19="","",'ก.ค.'!I19)</f>
        <v/>
      </c>
      <c r="BZ19" s="35" t="str">
        <f>IF('ก.ค.'!J19="","",'ก.ค.'!J19)</f>
        <v/>
      </c>
      <c r="CA19" s="35" t="str">
        <f>IF('ก.ค.'!K19="","",'ก.ค.'!K19)</f>
        <v/>
      </c>
      <c r="CB19" s="35" t="str">
        <f>IF('ก.ค.'!L19="","",'ก.ค.'!L19)</f>
        <v/>
      </c>
      <c r="CC19" s="35" t="str">
        <f>IF('ก.ค.'!M19="","",'ก.ค.'!M19)</f>
        <v/>
      </c>
      <c r="CD19" s="35" t="str">
        <f>IF('ก.ค.'!N19="","",'ก.ค.'!N19)</f>
        <v/>
      </c>
      <c r="CE19" s="35" t="str">
        <f>IF('ก.ค.'!O19="","",'ก.ค.'!O19)</f>
        <v/>
      </c>
      <c r="CF19" s="35" t="str">
        <f>IF('ก.ค.'!P19="","",'ก.ค.'!P19)</f>
        <v/>
      </c>
      <c r="CG19" s="35" t="str">
        <f>IF('ก.ค.'!Q19="","",'ก.ค.'!Q19)</f>
        <v/>
      </c>
      <c r="CH19" s="35" t="str">
        <f>IF('ก.ค.'!R19="","",'ก.ค.'!R19)</f>
        <v/>
      </c>
      <c r="CI19" s="35" t="str">
        <f>IF('ก.ค.'!S19="","",'ก.ค.'!S19)</f>
        <v/>
      </c>
      <c r="CJ19" s="35" t="str">
        <f>IF('ก.ค.'!T19="","",'ก.ค.'!T19)</f>
        <v/>
      </c>
      <c r="CK19" s="35" t="str">
        <f>IF('ก.ค.'!U19="","",'ก.ค.'!U19)</f>
        <v/>
      </c>
      <c r="CL19" s="35" t="str">
        <f>IF('ก.ค.'!V19="","",'ก.ค.'!V19)</f>
        <v/>
      </c>
      <c r="CM19" s="35" t="str">
        <f>IF('ก.ค.'!W19="","",'ก.ค.'!W19)</f>
        <v/>
      </c>
      <c r="CN19" s="35" t="str">
        <f>IF('ก.ค.'!X19="","",'ก.ค.'!X19)</f>
        <v/>
      </c>
      <c r="CO19" s="35" t="str">
        <f>IF('ก.ค.'!Y19="","",'ก.ค.'!Y19)</f>
        <v/>
      </c>
      <c r="CP19" s="35" t="str">
        <f>IF('ก.ค.'!Z19="","",'ก.ค.'!Z19)</f>
        <v/>
      </c>
      <c r="CQ19" s="35" t="str">
        <f>IF('ก.ค.'!AA19="","",'ก.ค.'!AA19)</f>
        <v/>
      </c>
      <c r="CR19" s="35" t="str">
        <f>IF('ก.ค.'!AB19="","",'ก.ค.'!AB19)</f>
        <v/>
      </c>
      <c r="CS19" s="35" t="str">
        <f>IF('ก.ค.'!AC19="","",'ก.ค.'!AC19)</f>
        <v/>
      </c>
      <c r="CT19" s="35" t="str">
        <f>IF('ก.ค.'!AD19="","",'ก.ค.'!AD19)</f>
        <v/>
      </c>
      <c r="CU19" s="35" t="str">
        <f>IF('ก.ค.'!AE19="","",'ก.ค.'!AE19)</f>
        <v/>
      </c>
      <c r="CV19" s="35" t="str">
        <f>IF('ก.ค.'!AF19="","",'ก.ค.'!AF19)</f>
        <v/>
      </c>
      <c r="CW19" s="35" t="str">
        <f>IF('ก.ค.'!AG19="","",'ก.ค.'!AG19)</f>
        <v/>
      </c>
      <c r="CX19" s="35" t="str">
        <f>IF('ก.ค.'!AH19="","",'ก.ค.'!AH19)</f>
        <v/>
      </c>
      <c r="CY19" s="35">
        <f>IF('ก.ค.'!AI19="","",'ก.ค.'!AI19)</f>
        <v>0</v>
      </c>
      <c r="CZ19" s="34">
        <f t="shared" si="41"/>
        <v>16</v>
      </c>
      <c r="DA19" s="35"/>
      <c r="DB19" s="35" t="str">
        <f>IF('ส.ค.'!D19="","",'ส.ค.'!D19)</f>
        <v/>
      </c>
      <c r="DC19" s="35" t="str">
        <f>IF('ส.ค.'!E19="","",'ส.ค.'!E19)</f>
        <v/>
      </c>
      <c r="DD19" s="35" t="str">
        <f>IF('ส.ค.'!F19="","",'ส.ค.'!F19)</f>
        <v/>
      </c>
      <c r="DE19" s="35" t="str">
        <f>IF('ส.ค.'!G19="","",'ส.ค.'!G19)</f>
        <v/>
      </c>
      <c r="DF19" s="35" t="str">
        <f>IF('ส.ค.'!H19="","",'ส.ค.'!H19)</f>
        <v/>
      </c>
      <c r="DG19" s="35" t="str">
        <f>IF('ส.ค.'!I19="","",'ส.ค.'!I19)</f>
        <v/>
      </c>
      <c r="DH19" s="35" t="str">
        <f>IF('ส.ค.'!J19="","",'ส.ค.'!J19)</f>
        <v/>
      </c>
      <c r="DI19" s="35" t="str">
        <f>IF('ส.ค.'!K19="","",'ส.ค.'!K19)</f>
        <v/>
      </c>
      <c r="DJ19" s="35" t="str">
        <f>IF('ส.ค.'!L19="","",'ส.ค.'!L19)</f>
        <v/>
      </c>
      <c r="DK19" s="35" t="str">
        <f>IF('ส.ค.'!M19="","",'ส.ค.'!M19)</f>
        <v/>
      </c>
      <c r="DL19" s="35" t="str">
        <f>IF('ส.ค.'!N19="","",'ส.ค.'!N19)</f>
        <v/>
      </c>
      <c r="DM19" s="35" t="str">
        <f>IF('ส.ค.'!O19="","",'ส.ค.'!O19)</f>
        <v/>
      </c>
      <c r="DN19" s="35" t="str">
        <f>IF('ส.ค.'!P19="","",'ส.ค.'!P19)</f>
        <v/>
      </c>
      <c r="DO19" s="35" t="str">
        <f>IF('ส.ค.'!Q19="","",'ส.ค.'!Q19)</f>
        <v/>
      </c>
      <c r="DP19" s="35" t="str">
        <f>IF('ส.ค.'!R19="","",'ส.ค.'!R19)</f>
        <v/>
      </c>
      <c r="DQ19" s="35" t="str">
        <f>IF('ส.ค.'!S19="","",'ส.ค.'!S19)</f>
        <v/>
      </c>
      <c r="DR19" s="35" t="str">
        <f>IF('ส.ค.'!T19="","",'ส.ค.'!T19)</f>
        <v/>
      </c>
      <c r="DS19" s="35" t="str">
        <f>IF('ส.ค.'!U19="","",'ส.ค.'!U19)</f>
        <v/>
      </c>
      <c r="DT19" s="35" t="str">
        <f>IF('ส.ค.'!V19="","",'ส.ค.'!V19)</f>
        <v/>
      </c>
      <c r="DU19" s="35" t="str">
        <f>IF('ส.ค.'!W19="","",'ส.ค.'!W19)</f>
        <v/>
      </c>
      <c r="DV19" s="35" t="str">
        <f>IF('ส.ค.'!X19="","",'ส.ค.'!X19)</f>
        <v/>
      </c>
      <c r="DW19" s="35" t="str">
        <f>IF('ส.ค.'!Y19="","",'ส.ค.'!Y19)</f>
        <v/>
      </c>
      <c r="DX19" s="35" t="str">
        <f>IF('ส.ค.'!Z19="","",'ส.ค.'!Z19)</f>
        <v/>
      </c>
      <c r="DY19" s="35" t="str">
        <f>IF('ส.ค.'!AA19="","",'ส.ค.'!AA19)</f>
        <v/>
      </c>
      <c r="DZ19" s="35" t="str">
        <f>IF('ส.ค.'!AB19="","",'ส.ค.'!AB19)</f>
        <v/>
      </c>
      <c r="EA19" s="35" t="str">
        <f>IF('ส.ค.'!AC19="","",'ส.ค.'!AC19)</f>
        <v/>
      </c>
      <c r="EB19" s="35" t="str">
        <f>IF('ส.ค.'!AD19="","",'ส.ค.'!AD19)</f>
        <v/>
      </c>
      <c r="EC19" s="35" t="str">
        <f>IF('ส.ค.'!AE19="","",'ส.ค.'!AE19)</f>
        <v/>
      </c>
      <c r="ED19" s="35" t="str">
        <f>IF('ส.ค.'!AF19="","",'ส.ค.'!AF19)</f>
        <v/>
      </c>
      <c r="EE19" s="35" t="str">
        <f>IF('ส.ค.'!AG19="","",'ส.ค.'!AG19)</f>
        <v/>
      </c>
      <c r="EF19" s="35" t="str">
        <f>IF('ส.ค.'!AH19="","",'ส.ค.'!AH19)</f>
        <v/>
      </c>
      <c r="EG19" s="35">
        <f>IF('ส.ค.'!AI19="","",'ส.ค.'!AI19)</f>
        <v>0</v>
      </c>
      <c r="EH19" s="34">
        <f t="shared" si="42"/>
        <v>16</v>
      </c>
      <c r="EI19" s="35"/>
      <c r="EJ19" s="35" t="str">
        <f>IF('ก.ย.'!D19="","",'ก.ย.'!D19)</f>
        <v/>
      </c>
      <c r="EK19" s="35" t="str">
        <f>IF('ก.ย.'!E19="","",'ก.ย.'!E19)</f>
        <v/>
      </c>
      <c r="EL19" s="35" t="str">
        <f>IF('ก.ย.'!F19="","",'ก.ย.'!F19)</f>
        <v/>
      </c>
      <c r="EM19" s="35" t="str">
        <f>IF('ก.ย.'!G19="","",'ก.ย.'!G19)</f>
        <v/>
      </c>
      <c r="EN19" s="35" t="str">
        <f>IF('ก.ย.'!H19="","",'ก.ย.'!H19)</f>
        <v/>
      </c>
      <c r="EO19" s="35" t="str">
        <f>IF('ก.ย.'!I19="","",'ก.ย.'!I19)</f>
        <v/>
      </c>
      <c r="EP19" s="35" t="str">
        <f>IF('ก.ย.'!J19="","",'ก.ย.'!J19)</f>
        <v/>
      </c>
      <c r="EQ19" s="35" t="str">
        <f>IF('ก.ย.'!K19="","",'ก.ย.'!K19)</f>
        <v/>
      </c>
      <c r="ER19" s="35" t="str">
        <f>IF('ก.ย.'!L19="","",'ก.ย.'!L19)</f>
        <v/>
      </c>
      <c r="ES19" s="35" t="str">
        <f>IF('ก.ย.'!M19="","",'ก.ย.'!M19)</f>
        <v/>
      </c>
      <c r="ET19" s="35" t="str">
        <f>IF('ก.ย.'!N19="","",'ก.ย.'!N19)</f>
        <v/>
      </c>
      <c r="EU19" s="35" t="str">
        <f>IF('ก.ย.'!O19="","",'ก.ย.'!O19)</f>
        <v/>
      </c>
      <c r="EV19" s="35" t="str">
        <f>IF('ก.ย.'!P19="","",'ก.ย.'!P19)</f>
        <v/>
      </c>
      <c r="EW19" s="35" t="str">
        <f>IF('ก.ย.'!Q19="","",'ก.ย.'!Q19)</f>
        <v/>
      </c>
      <c r="EX19" s="35" t="str">
        <f>IF('ก.ย.'!R19="","",'ก.ย.'!R19)</f>
        <v/>
      </c>
      <c r="EY19" s="35" t="str">
        <f>IF('ก.ย.'!S19="","",'ก.ย.'!S19)</f>
        <v/>
      </c>
      <c r="EZ19" s="35" t="str">
        <f>IF('ก.ย.'!T19="","",'ก.ย.'!T19)</f>
        <v/>
      </c>
      <c r="FA19" s="35" t="str">
        <f>IF('ก.ย.'!U19="","",'ก.ย.'!U19)</f>
        <v/>
      </c>
      <c r="FB19" s="35" t="str">
        <f>IF('ก.ย.'!V19="","",'ก.ย.'!V19)</f>
        <v/>
      </c>
      <c r="FC19" s="35" t="str">
        <f>IF('ก.ย.'!W19="","",'ก.ย.'!W19)</f>
        <v/>
      </c>
      <c r="FD19" s="35" t="str">
        <f>IF('ก.ย.'!X19="","",'ก.ย.'!X19)</f>
        <v/>
      </c>
      <c r="FE19" s="35" t="str">
        <f>IF('ก.ย.'!Y19="","",'ก.ย.'!Y19)</f>
        <v/>
      </c>
      <c r="FF19" s="35" t="str">
        <f>IF('ก.ย.'!Z19="","",'ก.ย.'!Z19)</f>
        <v/>
      </c>
      <c r="FG19" s="35" t="str">
        <f>IF('ก.ย.'!AA19="","",'ก.ย.'!AA19)</f>
        <v/>
      </c>
      <c r="FH19" s="35" t="str">
        <f>IF('ก.ย.'!AB19="","",'ก.ย.'!AB19)</f>
        <v/>
      </c>
      <c r="FI19" s="35" t="str">
        <f>IF('ก.ย.'!AC19="","",'ก.ย.'!AC19)</f>
        <v/>
      </c>
      <c r="FJ19" s="35" t="str">
        <f>IF('ก.ย.'!AD19="","",'ก.ย.'!AD19)</f>
        <v/>
      </c>
      <c r="FK19" s="35" t="str">
        <f>IF('ก.ย.'!AE19="","",'ก.ย.'!AE19)</f>
        <v/>
      </c>
      <c r="FL19" s="35" t="str">
        <f>IF('ก.ย.'!AF19="","",'ก.ย.'!AF19)</f>
        <v/>
      </c>
      <c r="FM19" s="35" t="str">
        <f>IF('ก.ย.'!AG19="","",'ก.ย.'!AG19)</f>
        <v/>
      </c>
      <c r="FN19" s="35" t="str">
        <f>IF('ก.ย.'!AH19="","",'ก.ย.'!AH19)</f>
        <v/>
      </c>
      <c r="FO19" s="35">
        <f>IF('ก.ย.'!AI19="","",'ก.ย.'!AI19)</f>
        <v>0</v>
      </c>
      <c r="FP19" s="34">
        <f t="shared" si="43"/>
        <v>16</v>
      </c>
      <c r="FQ19" s="35"/>
      <c r="FR19" s="35" t="str">
        <f>IF('ต.ค. ภ.1'!D19="","",'ต.ค. ภ.1'!D19)</f>
        <v/>
      </c>
      <c r="FS19" s="35" t="str">
        <f>IF('ต.ค. ภ.1'!E19="","",'ต.ค. ภ.1'!E19)</f>
        <v/>
      </c>
      <c r="FT19" s="35" t="str">
        <f>IF('ต.ค. ภ.1'!F19="","",'ต.ค. ภ.1'!F19)</f>
        <v/>
      </c>
      <c r="FU19" s="35" t="str">
        <f>IF('ต.ค. ภ.1'!G19="","",'ต.ค. ภ.1'!G19)</f>
        <v/>
      </c>
      <c r="FV19" s="35" t="str">
        <f>IF('ต.ค. ภ.1'!H19="","",'ต.ค. ภ.1'!H19)</f>
        <v/>
      </c>
      <c r="FW19" s="35" t="str">
        <f>IF('ต.ค. ภ.1'!I19="","",'ต.ค. ภ.1'!I19)</f>
        <v/>
      </c>
      <c r="FX19" s="35" t="str">
        <f>IF('ต.ค. ภ.1'!J19="","",'ต.ค. ภ.1'!J19)</f>
        <v/>
      </c>
      <c r="FY19" s="35" t="str">
        <f>IF('ต.ค. ภ.1'!K19="","",'ต.ค. ภ.1'!K19)</f>
        <v/>
      </c>
      <c r="FZ19" s="35" t="str">
        <f>IF('ต.ค. ภ.1'!L19="","",'ต.ค. ภ.1'!L19)</f>
        <v/>
      </c>
      <c r="GA19" s="35" t="str">
        <f>IF('ต.ค. ภ.1'!M19="","",'ต.ค. ภ.1'!M19)</f>
        <v/>
      </c>
      <c r="GB19" s="35" t="str">
        <f>IF('ต.ค. ภ.1'!N19="","",'ต.ค. ภ.1'!N19)</f>
        <v/>
      </c>
      <c r="GC19" s="35" t="str">
        <f>IF('ต.ค. ภ.1'!O19="","",'ต.ค. ภ.1'!O19)</f>
        <v/>
      </c>
      <c r="GD19" s="35" t="str">
        <f>IF('ต.ค. ภ.1'!P19="","",'ต.ค. ภ.1'!P19)</f>
        <v/>
      </c>
      <c r="GE19" s="35" t="str">
        <f>IF('ต.ค. ภ.1'!Q19="","",'ต.ค. ภ.1'!Q19)</f>
        <v/>
      </c>
      <c r="GF19" s="35" t="str">
        <f>IF('ต.ค. ภ.1'!R19="","",'ต.ค. ภ.1'!R19)</f>
        <v/>
      </c>
      <c r="GG19" s="35" t="str">
        <f>IF('ต.ค. ภ.1'!S19="","",'ต.ค. ภ.1'!S19)</f>
        <v/>
      </c>
      <c r="GH19" s="35" t="str">
        <f>IF('ต.ค. ภ.1'!T19="","",'ต.ค. ภ.1'!T19)</f>
        <v/>
      </c>
      <c r="GI19" s="35" t="str">
        <f>IF('ต.ค. ภ.1'!U19="","",'ต.ค. ภ.1'!U19)</f>
        <v/>
      </c>
      <c r="GJ19" s="35" t="str">
        <f>IF('ต.ค. ภ.1'!V19="","",'ต.ค. ภ.1'!V19)</f>
        <v/>
      </c>
      <c r="GK19" s="35" t="str">
        <f>IF('ต.ค. ภ.1'!W19="","",'ต.ค. ภ.1'!W19)</f>
        <v/>
      </c>
      <c r="GL19" s="35" t="str">
        <f>IF('ต.ค. ภ.1'!X19="","",'ต.ค. ภ.1'!X19)</f>
        <v/>
      </c>
      <c r="GM19" s="35" t="str">
        <f>IF('ต.ค. ภ.1'!Y19="","",'ต.ค. ภ.1'!Y19)</f>
        <v/>
      </c>
      <c r="GN19" s="35" t="str">
        <f>IF('ต.ค. ภ.1'!Z19="","",'ต.ค. ภ.1'!Z19)</f>
        <v/>
      </c>
      <c r="GO19" s="35" t="str">
        <f>IF('ต.ค. ภ.1'!AA19="","",'ต.ค. ภ.1'!AA19)</f>
        <v/>
      </c>
      <c r="GP19" s="35" t="str">
        <f>IF('ต.ค. ภ.1'!AB19="","",'ต.ค. ภ.1'!AB19)</f>
        <v/>
      </c>
      <c r="GQ19" s="35" t="str">
        <f>IF('ต.ค. ภ.1'!AC19="","",'ต.ค. ภ.1'!AC19)</f>
        <v/>
      </c>
      <c r="GR19" s="35" t="str">
        <f>IF('ต.ค. ภ.1'!AD19="","",'ต.ค. ภ.1'!AD19)</f>
        <v/>
      </c>
      <c r="GS19" s="35" t="str">
        <f>IF('ต.ค. ภ.1'!AE19="","",'ต.ค. ภ.1'!AE19)</f>
        <v/>
      </c>
      <c r="GT19" s="35" t="str">
        <f>IF('ต.ค. ภ.1'!AF19="","",'ต.ค. ภ.1'!AF19)</f>
        <v/>
      </c>
      <c r="GU19" s="35" t="str">
        <f>IF('ต.ค. ภ.1'!AG19="","",'ต.ค. ภ.1'!AG19)</f>
        <v/>
      </c>
      <c r="GV19" s="35" t="str">
        <f>IF('ต.ค. ภ.1'!AH19="","",'ต.ค. ภ.1'!AH19)</f>
        <v/>
      </c>
      <c r="GW19" s="35">
        <f>IF('ต.ค. ภ.1'!AI19="","",'ต.ค. ภ.1'!AI19)</f>
        <v>0</v>
      </c>
      <c r="GX19" s="34">
        <f t="shared" si="44"/>
        <v>16</v>
      </c>
      <c r="GY19" s="35"/>
      <c r="GZ19" s="35" t="str">
        <f>IF('ต.ค. ภ.2'!D19="","",'ต.ค. ภ.2'!D19)</f>
        <v/>
      </c>
      <c r="HA19" s="35" t="str">
        <f>IF('ต.ค. ภ.2'!E19="","",'ต.ค. ภ.2'!E19)</f>
        <v/>
      </c>
      <c r="HB19" s="35" t="str">
        <f>IF('ต.ค. ภ.2'!F19="","",'ต.ค. ภ.2'!F19)</f>
        <v/>
      </c>
      <c r="HC19" s="35" t="str">
        <f>IF('ต.ค. ภ.2'!G19="","",'ต.ค. ภ.2'!G19)</f>
        <v/>
      </c>
      <c r="HD19" s="35" t="str">
        <f>IF('ต.ค. ภ.2'!H19="","",'ต.ค. ภ.2'!H19)</f>
        <v/>
      </c>
      <c r="HE19" s="35" t="str">
        <f>IF('ต.ค. ภ.2'!I19="","",'ต.ค. ภ.2'!I19)</f>
        <v/>
      </c>
      <c r="HF19" s="35" t="str">
        <f>IF('ต.ค. ภ.2'!J19="","",'ต.ค. ภ.2'!J19)</f>
        <v/>
      </c>
      <c r="HG19" s="35" t="str">
        <f>IF('ต.ค. ภ.2'!K19="","",'ต.ค. ภ.2'!K19)</f>
        <v/>
      </c>
      <c r="HH19" s="35" t="str">
        <f>IF('ต.ค. ภ.2'!L19="","",'ต.ค. ภ.2'!L19)</f>
        <v/>
      </c>
      <c r="HI19" s="35" t="str">
        <f>IF('ต.ค. ภ.2'!M19="","",'ต.ค. ภ.2'!M19)</f>
        <v/>
      </c>
      <c r="HJ19" s="35" t="str">
        <f>IF('ต.ค. ภ.2'!N19="","",'ต.ค. ภ.2'!N19)</f>
        <v/>
      </c>
      <c r="HK19" s="35" t="str">
        <f>IF('ต.ค. ภ.2'!O19="","",'ต.ค. ภ.2'!O19)</f>
        <v/>
      </c>
      <c r="HL19" s="35" t="str">
        <f>IF('ต.ค. ภ.2'!P19="","",'ต.ค. ภ.2'!P19)</f>
        <v/>
      </c>
      <c r="HM19" s="35" t="str">
        <f>IF('ต.ค. ภ.2'!Q19="","",'ต.ค. ภ.2'!Q19)</f>
        <v/>
      </c>
      <c r="HN19" s="35" t="str">
        <f>IF('ต.ค. ภ.2'!R19="","",'ต.ค. ภ.2'!R19)</f>
        <v/>
      </c>
      <c r="HO19" s="35" t="str">
        <f>IF('ต.ค. ภ.2'!S19="","",'ต.ค. ภ.2'!S19)</f>
        <v/>
      </c>
      <c r="HP19" s="35" t="str">
        <f>IF('ต.ค. ภ.2'!T19="","",'ต.ค. ภ.2'!T19)</f>
        <v/>
      </c>
      <c r="HQ19" s="35" t="str">
        <f>IF('ต.ค. ภ.2'!U19="","",'ต.ค. ภ.2'!U19)</f>
        <v/>
      </c>
      <c r="HR19" s="35" t="str">
        <f>IF('ต.ค. ภ.2'!V19="","",'ต.ค. ภ.2'!V19)</f>
        <v/>
      </c>
      <c r="HS19" s="35" t="str">
        <f>IF('ต.ค. ภ.2'!W19="","",'ต.ค. ภ.2'!W19)</f>
        <v/>
      </c>
      <c r="HT19" s="35" t="str">
        <f>IF('ต.ค. ภ.2'!X19="","",'ต.ค. ภ.2'!X19)</f>
        <v/>
      </c>
      <c r="HU19" s="35" t="str">
        <f>IF('ต.ค. ภ.2'!Y19="","",'ต.ค. ภ.2'!Y19)</f>
        <v/>
      </c>
      <c r="HV19" s="35" t="str">
        <f>IF('ต.ค. ภ.2'!Z19="","",'ต.ค. ภ.2'!Z19)</f>
        <v/>
      </c>
      <c r="HW19" s="35" t="str">
        <f>IF('ต.ค. ภ.2'!AA19="","",'ต.ค. ภ.2'!AA19)</f>
        <v/>
      </c>
      <c r="HX19" s="35" t="str">
        <f>IF('ต.ค. ภ.2'!AB19="","",'ต.ค. ภ.2'!AB19)</f>
        <v/>
      </c>
      <c r="HY19" s="35" t="str">
        <f>IF('ต.ค. ภ.2'!AC19="","",'ต.ค. ภ.2'!AC19)</f>
        <v/>
      </c>
      <c r="HZ19" s="35" t="str">
        <f>IF('ต.ค. ภ.2'!AD19="","",'ต.ค. ภ.2'!AD19)</f>
        <v/>
      </c>
      <c r="IA19" s="35" t="str">
        <f>IF('ต.ค. ภ.2'!AE19="","",'ต.ค. ภ.2'!AE19)</f>
        <v/>
      </c>
      <c r="IB19" s="35" t="str">
        <f>IF('ต.ค. ภ.2'!AF19="","",'ต.ค. ภ.2'!AF19)</f>
        <v/>
      </c>
      <c r="IC19" s="35" t="str">
        <f>IF('ต.ค. ภ.2'!AG19="","",'ต.ค. ภ.2'!AG19)</f>
        <v/>
      </c>
      <c r="ID19" s="35" t="str">
        <f>IF('ต.ค. ภ.2'!AH19="","",'ต.ค. ภ.2'!AH19)</f>
        <v/>
      </c>
      <c r="IE19" s="35">
        <f>IF('ต.ค. ภ.2'!AI19="","",'ต.ค. ภ.2'!AI19)</f>
        <v>0</v>
      </c>
      <c r="IF19" s="34">
        <f t="shared" si="45"/>
        <v>16</v>
      </c>
      <c r="IG19" s="35"/>
      <c r="IH19" s="35" t="str">
        <f>IF('พ.ย.'!D19="","",'พ.ย.'!D19)</f>
        <v/>
      </c>
      <c r="II19" s="35" t="str">
        <f>IF('พ.ย.'!E19="","",'พ.ย.'!E19)</f>
        <v/>
      </c>
      <c r="IJ19" s="35" t="str">
        <f>IF('พ.ย.'!F19="","",'พ.ย.'!F19)</f>
        <v/>
      </c>
      <c r="IK19" s="35" t="str">
        <f>IF('พ.ย.'!G19="","",'พ.ย.'!G19)</f>
        <v/>
      </c>
      <c r="IL19" s="35" t="str">
        <f>IF('พ.ย.'!H19="","",'พ.ย.'!H19)</f>
        <v/>
      </c>
      <c r="IM19" s="35" t="str">
        <f>IF('พ.ย.'!I19="","",'พ.ย.'!I19)</f>
        <v/>
      </c>
      <c r="IN19" s="35" t="str">
        <f>IF('พ.ย.'!J19="","",'พ.ย.'!J19)</f>
        <v/>
      </c>
      <c r="IO19" s="35" t="str">
        <f>IF('พ.ย.'!K19="","",'พ.ย.'!K19)</f>
        <v/>
      </c>
      <c r="IP19" s="35" t="str">
        <f>IF('พ.ย.'!L19="","",'พ.ย.'!L19)</f>
        <v/>
      </c>
      <c r="IQ19" s="35" t="str">
        <f>IF('พ.ย.'!M19="","",'พ.ย.'!M19)</f>
        <v/>
      </c>
      <c r="IR19" s="35" t="str">
        <f>IF('พ.ย.'!N19="","",'พ.ย.'!N19)</f>
        <v/>
      </c>
      <c r="IS19" s="35" t="str">
        <f>IF('พ.ย.'!O19="","",'พ.ย.'!O19)</f>
        <v/>
      </c>
      <c r="IT19" s="35" t="str">
        <f>IF('พ.ย.'!P19="","",'พ.ย.'!P19)</f>
        <v/>
      </c>
      <c r="IU19" s="35" t="str">
        <f>IF('พ.ย.'!Q19="","",'พ.ย.'!Q19)</f>
        <v/>
      </c>
      <c r="IV19" s="35" t="str">
        <f>IF('พ.ย.'!R19="","",'พ.ย.'!R19)</f>
        <v/>
      </c>
      <c r="IW19" s="35" t="str">
        <f>IF('พ.ย.'!S19="","",'พ.ย.'!S19)</f>
        <v/>
      </c>
      <c r="IX19" s="35" t="str">
        <f>IF('พ.ย.'!T19="","",'พ.ย.'!T19)</f>
        <v/>
      </c>
      <c r="IY19" s="35" t="str">
        <f>IF('พ.ย.'!U19="","",'พ.ย.'!U19)</f>
        <v/>
      </c>
      <c r="IZ19" s="35" t="str">
        <f>IF('พ.ย.'!V19="","",'พ.ย.'!V19)</f>
        <v/>
      </c>
      <c r="JA19" s="35" t="str">
        <f>IF('พ.ย.'!W19="","",'พ.ย.'!W19)</f>
        <v/>
      </c>
      <c r="JB19" s="35" t="str">
        <f>IF('พ.ย.'!X19="","",'พ.ย.'!X19)</f>
        <v/>
      </c>
      <c r="JC19" s="35" t="str">
        <f>IF('พ.ย.'!Y19="","",'พ.ย.'!Y19)</f>
        <v/>
      </c>
      <c r="JD19" s="35" t="str">
        <f>IF('พ.ย.'!Z19="","",'พ.ย.'!Z19)</f>
        <v/>
      </c>
      <c r="JE19" s="35" t="str">
        <f>IF('พ.ย.'!AA19="","",'พ.ย.'!AA19)</f>
        <v/>
      </c>
      <c r="JF19" s="35" t="str">
        <f>IF('พ.ย.'!AB19="","",'พ.ย.'!AB19)</f>
        <v/>
      </c>
      <c r="JG19" s="35" t="str">
        <f>IF('พ.ย.'!AC19="","",'พ.ย.'!AC19)</f>
        <v/>
      </c>
      <c r="JH19" s="35" t="str">
        <f>IF('พ.ย.'!AD19="","",'พ.ย.'!AD19)</f>
        <v/>
      </c>
      <c r="JI19" s="35" t="str">
        <f>IF('พ.ย.'!AE19="","",'พ.ย.'!AE19)</f>
        <v/>
      </c>
      <c r="JJ19" s="35" t="str">
        <f>IF('พ.ย.'!AF19="","",'พ.ย.'!AF19)</f>
        <v/>
      </c>
      <c r="JK19" s="35" t="str">
        <f>IF('พ.ย.'!AG19="","",'พ.ย.'!AG19)</f>
        <v/>
      </c>
      <c r="JL19" s="35" t="str">
        <f>IF('พ.ย.'!AH19="","",'พ.ย.'!AH19)</f>
        <v/>
      </c>
      <c r="JM19" s="35">
        <f>IF('พ.ย.'!AI19="","",'พ.ย.'!AI19)</f>
        <v>0</v>
      </c>
      <c r="JN19" s="34">
        <f t="shared" si="46"/>
        <v>16</v>
      </c>
      <c r="JO19" s="35"/>
      <c r="JP19" s="35" t="str">
        <f>IF('ธ.ค.'!D19="","",'ธ.ค.'!D19)</f>
        <v/>
      </c>
      <c r="JQ19" s="35" t="str">
        <f>IF('ธ.ค.'!E19="","",'ธ.ค.'!E19)</f>
        <v/>
      </c>
      <c r="JR19" s="35" t="str">
        <f>IF('ธ.ค.'!F19="","",'ธ.ค.'!F19)</f>
        <v/>
      </c>
      <c r="JS19" s="35" t="str">
        <f>IF('ธ.ค.'!G19="","",'ธ.ค.'!G19)</f>
        <v/>
      </c>
      <c r="JT19" s="35" t="str">
        <f>IF('ธ.ค.'!H19="","",'ธ.ค.'!H19)</f>
        <v/>
      </c>
      <c r="JU19" s="35" t="str">
        <f>IF('ธ.ค.'!I19="","",'ธ.ค.'!I19)</f>
        <v/>
      </c>
      <c r="JV19" s="35" t="str">
        <f>IF('ธ.ค.'!J19="","",'ธ.ค.'!J19)</f>
        <v/>
      </c>
      <c r="JW19" s="35" t="str">
        <f>IF('ธ.ค.'!K19="","",'ธ.ค.'!K19)</f>
        <v/>
      </c>
      <c r="JX19" s="35" t="str">
        <f>IF('ธ.ค.'!L19="","",'ธ.ค.'!L19)</f>
        <v/>
      </c>
      <c r="JY19" s="35" t="str">
        <f>IF('ธ.ค.'!M19="","",'ธ.ค.'!M19)</f>
        <v/>
      </c>
      <c r="JZ19" s="35" t="str">
        <f>IF('ธ.ค.'!N19="","",'ธ.ค.'!N19)</f>
        <v/>
      </c>
      <c r="KA19" s="35" t="str">
        <f>IF('ธ.ค.'!O19="","",'ธ.ค.'!O19)</f>
        <v/>
      </c>
      <c r="KB19" s="35" t="str">
        <f>IF('ธ.ค.'!P19="","",'ธ.ค.'!P19)</f>
        <v/>
      </c>
      <c r="KC19" s="35" t="str">
        <f>IF('ธ.ค.'!Q19="","",'ธ.ค.'!Q19)</f>
        <v/>
      </c>
      <c r="KD19" s="35" t="str">
        <f>IF('ธ.ค.'!R19="","",'ธ.ค.'!R19)</f>
        <v/>
      </c>
      <c r="KE19" s="35" t="str">
        <f>IF('ธ.ค.'!S19="","",'ธ.ค.'!S19)</f>
        <v/>
      </c>
      <c r="KF19" s="35" t="str">
        <f>IF('ธ.ค.'!T19="","",'ธ.ค.'!T19)</f>
        <v/>
      </c>
      <c r="KG19" s="35" t="str">
        <f>IF('ธ.ค.'!U19="","",'ธ.ค.'!U19)</f>
        <v/>
      </c>
      <c r="KH19" s="35" t="str">
        <f>IF('ธ.ค.'!V19="","",'ธ.ค.'!V19)</f>
        <v/>
      </c>
      <c r="KI19" s="35" t="str">
        <f>IF('ธ.ค.'!W19="","",'ธ.ค.'!W19)</f>
        <v/>
      </c>
      <c r="KJ19" s="35" t="str">
        <f>IF('ธ.ค.'!X19="","",'ธ.ค.'!X19)</f>
        <v/>
      </c>
      <c r="KK19" s="35" t="str">
        <f>IF('ธ.ค.'!Y19="","",'ธ.ค.'!Y19)</f>
        <v/>
      </c>
      <c r="KL19" s="35" t="str">
        <f>IF('ธ.ค.'!Z19="","",'ธ.ค.'!Z19)</f>
        <v/>
      </c>
      <c r="KM19" s="35" t="str">
        <f>IF('ธ.ค.'!AA19="","",'ธ.ค.'!AA19)</f>
        <v/>
      </c>
      <c r="KN19" s="35" t="str">
        <f>IF('ธ.ค.'!AB19="","",'ธ.ค.'!AB19)</f>
        <v/>
      </c>
      <c r="KO19" s="35" t="str">
        <f>IF('ธ.ค.'!AC19="","",'ธ.ค.'!AC19)</f>
        <v/>
      </c>
      <c r="KP19" s="35" t="str">
        <f>IF('ธ.ค.'!AD19="","",'ธ.ค.'!AD19)</f>
        <v/>
      </c>
      <c r="KQ19" s="35" t="str">
        <f>IF('ธ.ค.'!AE19="","",'ธ.ค.'!AE19)</f>
        <v/>
      </c>
      <c r="KR19" s="35" t="str">
        <f>IF('ธ.ค.'!AF19="","",'ธ.ค.'!AF19)</f>
        <v/>
      </c>
      <c r="KS19" s="35" t="str">
        <f>IF('ธ.ค.'!AG19="","",'ธ.ค.'!AG19)</f>
        <v/>
      </c>
      <c r="KT19" s="35" t="str">
        <f>IF('ธ.ค.'!AH19="","",'ธ.ค.'!AH19)</f>
        <v/>
      </c>
      <c r="KU19" s="35">
        <f>IF('ธ.ค.'!AI19="","",'ธ.ค.'!AI19)</f>
        <v>0</v>
      </c>
      <c r="KV19" s="34">
        <f t="shared" si="47"/>
        <v>16</v>
      </c>
      <c r="KW19" s="35"/>
      <c r="KX19" s="35" t="str">
        <f>IF('ม.ค.'!D19="","",'ม.ค.'!D19)</f>
        <v/>
      </c>
      <c r="KY19" s="35" t="str">
        <f>IF('ม.ค.'!E19="","",'ม.ค.'!E19)</f>
        <v/>
      </c>
      <c r="KZ19" s="35" t="str">
        <f>IF('ม.ค.'!F19="","",'ม.ค.'!F19)</f>
        <v/>
      </c>
      <c r="LA19" s="35" t="str">
        <f>IF('ม.ค.'!G19="","",'ม.ค.'!G19)</f>
        <v/>
      </c>
      <c r="LB19" s="35" t="str">
        <f>IF('ม.ค.'!H19="","",'ม.ค.'!H19)</f>
        <v/>
      </c>
      <c r="LC19" s="35" t="str">
        <f>IF('ม.ค.'!I19="","",'ม.ค.'!I19)</f>
        <v/>
      </c>
      <c r="LD19" s="35" t="str">
        <f>IF('ม.ค.'!J19="","",'ม.ค.'!J19)</f>
        <v/>
      </c>
      <c r="LE19" s="35" t="str">
        <f>IF('ม.ค.'!K19="","",'ม.ค.'!K19)</f>
        <v/>
      </c>
      <c r="LF19" s="35" t="str">
        <f>IF('ม.ค.'!L19="","",'ม.ค.'!L19)</f>
        <v/>
      </c>
      <c r="LG19" s="35" t="str">
        <f>IF('ม.ค.'!M19="","",'ม.ค.'!M19)</f>
        <v/>
      </c>
      <c r="LH19" s="35" t="str">
        <f>IF('ม.ค.'!N19="","",'ม.ค.'!N19)</f>
        <v/>
      </c>
      <c r="LI19" s="35" t="str">
        <f>IF('ม.ค.'!O19="","",'ม.ค.'!O19)</f>
        <v/>
      </c>
      <c r="LJ19" s="35" t="str">
        <f>IF('ม.ค.'!P19="","",'ม.ค.'!P19)</f>
        <v/>
      </c>
      <c r="LK19" s="35" t="str">
        <f>IF('ม.ค.'!Q19="","",'ม.ค.'!Q19)</f>
        <v/>
      </c>
      <c r="LL19" s="35" t="str">
        <f>IF('ม.ค.'!R19="","",'ม.ค.'!R19)</f>
        <v/>
      </c>
      <c r="LM19" s="35" t="str">
        <f>IF('ม.ค.'!S19="","",'ม.ค.'!S19)</f>
        <v/>
      </c>
      <c r="LN19" s="35" t="str">
        <f>IF('ม.ค.'!T19="","",'ม.ค.'!T19)</f>
        <v/>
      </c>
      <c r="LO19" s="35" t="str">
        <f>IF('ม.ค.'!U19="","",'ม.ค.'!U19)</f>
        <v/>
      </c>
      <c r="LP19" s="35" t="str">
        <f>IF('ม.ค.'!V19="","",'ม.ค.'!V19)</f>
        <v/>
      </c>
      <c r="LQ19" s="35" t="str">
        <f>IF('ม.ค.'!W19="","",'ม.ค.'!W19)</f>
        <v/>
      </c>
      <c r="LR19" s="35" t="str">
        <f>IF('ม.ค.'!X19="","",'ม.ค.'!X19)</f>
        <v/>
      </c>
      <c r="LS19" s="35" t="str">
        <f>IF('ม.ค.'!Y19="","",'ม.ค.'!Y19)</f>
        <v/>
      </c>
      <c r="LT19" s="35" t="str">
        <f>IF('ม.ค.'!Z19="","",'ม.ค.'!Z19)</f>
        <v/>
      </c>
      <c r="LU19" s="35" t="str">
        <f>IF('ม.ค.'!AA19="","",'ม.ค.'!AA19)</f>
        <v/>
      </c>
      <c r="LV19" s="35" t="str">
        <f>IF('ม.ค.'!AB19="","",'ม.ค.'!AB19)</f>
        <v/>
      </c>
      <c r="LW19" s="35" t="str">
        <f>IF('ม.ค.'!AC19="","",'ม.ค.'!AC19)</f>
        <v/>
      </c>
      <c r="LX19" s="35" t="str">
        <f>IF('ม.ค.'!AD19="","",'ม.ค.'!AD19)</f>
        <v/>
      </c>
      <c r="LY19" s="35" t="str">
        <f>IF('ม.ค.'!AE19="","",'ม.ค.'!AE19)</f>
        <v/>
      </c>
      <c r="LZ19" s="35" t="str">
        <f>IF('ม.ค.'!AF19="","",'ม.ค.'!AF19)</f>
        <v/>
      </c>
      <c r="MA19" s="35" t="str">
        <f>IF('ม.ค.'!AG19="","",'ม.ค.'!AG19)</f>
        <v/>
      </c>
      <c r="MB19" s="35" t="str">
        <f>IF('ม.ค.'!AH19="","",'ม.ค.'!AH19)</f>
        <v/>
      </c>
      <c r="MC19" s="35">
        <f>IF('ม.ค.'!AI19="","",'ม.ค.'!AI19)</f>
        <v>0</v>
      </c>
      <c r="MD19" s="34">
        <f t="shared" si="48"/>
        <v>16</v>
      </c>
      <c r="ME19" s="35"/>
      <c r="MF19" s="35" t="str">
        <f>IF('ก.พ.'!D19="","",'ก.พ.'!D19)</f>
        <v/>
      </c>
      <c r="MG19" s="35" t="str">
        <f>IF('ก.พ.'!E19="","",'ก.พ.'!E19)</f>
        <v/>
      </c>
      <c r="MH19" s="35" t="str">
        <f>IF('ก.พ.'!F19="","",'ก.พ.'!F19)</f>
        <v/>
      </c>
      <c r="MI19" s="35" t="str">
        <f>IF('ก.พ.'!G19="","",'ก.พ.'!G19)</f>
        <v/>
      </c>
      <c r="MJ19" s="35" t="str">
        <f>IF('ก.พ.'!H19="","",'ก.พ.'!H19)</f>
        <v/>
      </c>
      <c r="MK19" s="35" t="str">
        <f>IF('ก.พ.'!I19="","",'ก.พ.'!I19)</f>
        <v/>
      </c>
      <c r="ML19" s="35" t="str">
        <f>IF('ก.พ.'!J19="","",'ก.พ.'!J19)</f>
        <v/>
      </c>
      <c r="MM19" s="35" t="str">
        <f>IF('ก.พ.'!K19="","",'ก.พ.'!K19)</f>
        <v/>
      </c>
      <c r="MN19" s="35" t="str">
        <f>IF('ก.พ.'!L19="","",'ก.พ.'!L19)</f>
        <v/>
      </c>
      <c r="MO19" s="35" t="str">
        <f>IF('ก.พ.'!M19="","",'ก.พ.'!M19)</f>
        <v/>
      </c>
      <c r="MP19" s="35" t="str">
        <f>IF('ก.พ.'!N19="","",'ก.พ.'!N19)</f>
        <v/>
      </c>
      <c r="MQ19" s="35" t="str">
        <f>IF('ก.พ.'!O19="","",'ก.พ.'!O19)</f>
        <v/>
      </c>
      <c r="MR19" s="35" t="str">
        <f>IF('ก.พ.'!P19="","",'ก.พ.'!P19)</f>
        <v/>
      </c>
      <c r="MS19" s="35" t="str">
        <f>IF('ก.พ.'!Q19="","",'ก.พ.'!Q19)</f>
        <v/>
      </c>
      <c r="MT19" s="35" t="str">
        <f>IF('ก.พ.'!R19="","",'ก.พ.'!R19)</f>
        <v/>
      </c>
      <c r="MU19" s="35" t="str">
        <f>IF('ก.พ.'!S19="","",'ก.พ.'!S19)</f>
        <v/>
      </c>
      <c r="MV19" s="35" t="str">
        <f>IF('ก.พ.'!T19="","",'ก.พ.'!T19)</f>
        <v/>
      </c>
      <c r="MW19" s="35" t="str">
        <f>IF('ก.พ.'!U19="","",'ก.พ.'!U19)</f>
        <v/>
      </c>
      <c r="MX19" s="35" t="str">
        <f>IF('ก.พ.'!V19="","",'ก.พ.'!V19)</f>
        <v/>
      </c>
      <c r="MY19" s="35" t="str">
        <f>IF('ก.พ.'!W19="","",'ก.พ.'!W19)</f>
        <v/>
      </c>
      <c r="MZ19" s="35" t="str">
        <f>IF('ก.พ.'!X19="","",'ก.พ.'!X19)</f>
        <v/>
      </c>
      <c r="NA19" s="35" t="str">
        <f>IF('ก.พ.'!Y19="","",'ก.พ.'!Y19)</f>
        <v/>
      </c>
      <c r="NB19" s="35" t="str">
        <f>IF('ก.พ.'!Z19="","",'ก.พ.'!Z19)</f>
        <v/>
      </c>
      <c r="NC19" s="35" t="str">
        <f>IF('ก.พ.'!AA19="","",'ก.พ.'!AA19)</f>
        <v/>
      </c>
      <c r="ND19" s="35" t="str">
        <f>IF('ก.พ.'!AB19="","",'ก.พ.'!AB19)</f>
        <v/>
      </c>
      <c r="NE19" s="35" t="str">
        <f>IF('ก.พ.'!AC19="","",'ก.พ.'!AC19)</f>
        <v/>
      </c>
      <c r="NF19" s="35" t="str">
        <f>IF('ก.พ.'!AD19="","",'ก.พ.'!AD19)</f>
        <v/>
      </c>
      <c r="NG19" s="35" t="str">
        <f>IF('ก.พ.'!AE19="","",'ก.พ.'!AE19)</f>
        <v/>
      </c>
      <c r="NH19" s="35" t="str">
        <f>IF('ก.พ.'!AF19="","",'ก.พ.'!AF19)</f>
        <v/>
      </c>
      <c r="NI19" s="35" t="str">
        <f>IF('ก.พ.'!AG19="","",'ก.พ.'!AG19)</f>
        <v/>
      </c>
      <c r="NJ19" s="35" t="str">
        <f>IF('ก.พ.'!AH19="","",'ก.พ.'!AH19)</f>
        <v/>
      </c>
      <c r="NK19" s="35">
        <f>IF('ก.พ.'!AI19="","",'ก.พ.'!AI19)</f>
        <v>0</v>
      </c>
      <c r="NL19" s="34">
        <f t="shared" si="49"/>
        <v>16</v>
      </c>
      <c r="NM19" s="35"/>
      <c r="NN19" s="35" t="str">
        <f>IF('มี.ค.'!D19="","",'มี.ค.'!D19)</f>
        <v/>
      </c>
      <c r="NO19" s="35" t="str">
        <f>IF('มี.ค.'!E19="","",'มี.ค.'!E19)</f>
        <v/>
      </c>
      <c r="NP19" s="35" t="str">
        <f>IF('มี.ค.'!F19="","",'มี.ค.'!F19)</f>
        <v/>
      </c>
      <c r="NQ19" s="35" t="str">
        <f>IF('มี.ค.'!G19="","",'มี.ค.'!G19)</f>
        <v/>
      </c>
      <c r="NR19" s="35" t="str">
        <f>IF('มี.ค.'!H19="","",'มี.ค.'!H19)</f>
        <v/>
      </c>
      <c r="NS19" s="35" t="str">
        <f>IF('มี.ค.'!I19="","",'มี.ค.'!I19)</f>
        <v/>
      </c>
      <c r="NT19" s="35" t="str">
        <f>IF('มี.ค.'!J19="","",'มี.ค.'!J19)</f>
        <v/>
      </c>
      <c r="NU19" s="35" t="str">
        <f>IF('มี.ค.'!K19="","",'มี.ค.'!K19)</f>
        <v/>
      </c>
      <c r="NV19" s="35" t="str">
        <f>IF('มี.ค.'!L19="","",'มี.ค.'!L19)</f>
        <v/>
      </c>
      <c r="NW19" s="35" t="str">
        <f>IF('มี.ค.'!M19="","",'มี.ค.'!M19)</f>
        <v/>
      </c>
      <c r="NX19" s="35" t="str">
        <f>IF('มี.ค.'!N19="","",'มี.ค.'!N19)</f>
        <v/>
      </c>
      <c r="NY19" s="35" t="str">
        <f>IF('มี.ค.'!O19="","",'มี.ค.'!O19)</f>
        <v/>
      </c>
      <c r="NZ19" s="35" t="str">
        <f>IF('มี.ค.'!P19="","",'มี.ค.'!P19)</f>
        <v/>
      </c>
      <c r="OA19" s="35" t="str">
        <f>IF('มี.ค.'!Q19="","",'มี.ค.'!Q19)</f>
        <v/>
      </c>
      <c r="OB19" s="35" t="str">
        <f>IF('มี.ค.'!R19="","",'มี.ค.'!R19)</f>
        <v/>
      </c>
      <c r="OC19" s="35" t="str">
        <f>IF('มี.ค.'!S19="","",'มี.ค.'!S19)</f>
        <v/>
      </c>
      <c r="OD19" s="35" t="str">
        <f>IF('มี.ค.'!T19="","",'มี.ค.'!T19)</f>
        <v/>
      </c>
      <c r="OE19" s="35" t="str">
        <f>IF('มี.ค.'!U19="","",'มี.ค.'!U19)</f>
        <v/>
      </c>
      <c r="OF19" s="35" t="str">
        <f>IF('มี.ค.'!V19="","",'มี.ค.'!V19)</f>
        <v/>
      </c>
      <c r="OG19" s="35" t="str">
        <f>IF('มี.ค.'!W19="","",'มี.ค.'!W19)</f>
        <v/>
      </c>
      <c r="OH19" s="35" t="str">
        <f>IF('มี.ค.'!X19="","",'มี.ค.'!X19)</f>
        <v/>
      </c>
      <c r="OI19" s="35" t="str">
        <f>IF('มี.ค.'!Y19="","",'มี.ค.'!Y19)</f>
        <v/>
      </c>
      <c r="OJ19" s="35" t="str">
        <f>IF('มี.ค.'!Z19="","",'มี.ค.'!Z19)</f>
        <v/>
      </c>
      <c r="OK19" s="35" t="str">
        <f>IF('มี.ค.'!AA19="","",'มี.ค.'!AA19)</f>
        <v/>
      </c>
      <c r="OL19" s="35" t="str">
        <f>IF('มี.ค.'!AB19="","",'มี.ค.'!AB19)</f>
        <v/>
      </c>
      <c r="OM19" s="35" t="str">
        <f>IF('มี.ค.'!AC19="","",'มี.ค.'!AC19)</f>
        <v/>
      </c>
      <c r="ON19" s="35" t="str">
        <f>IF('มี.ค.'!AD19="","",'มี.ค.'!AD19)</f>
        <v/>
      </c>
      <c r="OO19" s="35" t="str">
        <f>IF('มี.ค.'!AE19="","",'มี.ค.'!AE19)</f>
        <v/>
      </c>
      <c r="OP19" s="35" t="str">
        <f>IF('มี.ค.'!AF19="","",'มี.ค.'!AF19)</f>
        <v/>
      </c>
      <c r="OQ19" s="35" t="str">
        <f>IF('มี.ค.'!AG19="","",'มี.ค.'!AG19)</f>
        <v/>
      </c>
      <c r="OR19" s="35" t="str">
        <f>IF('มี.ค.'!AH19="","",'มี.ค.'!AH19)</f>
        <v/>
      </c>
      <c r="OS19" s="35">
        <f>IF('มี.ค.'!AI19="","",'มี.ค.'!AI19)</f>
        <v>0</v>
      </c>
    </row>
    <row r="20" spans="2:409" ht="22.2" customHeight="1" x14ac:dyDescent="0.4">
      <c r="B20" s="34">
        <v>17</v>
      </c>
      <c r="C20" s="35"/>
      <c r="D20" s="35" t="str">
        <f>IF('พ.ค.'!D20="","",'พ.ค.'!D20)</f>
        <v/>
      </c>
      <c r="E20" s="35" t="str">
        <f>IF('พ.ค.'!E20="","",'พ.ค.'!E20)</f>
        <v/>
      </c>
      <c r="F20" s="35" t="str">
        <f>IF('พ.ค.'!F20="","",'พ.ค.'!F20)</f>
        <v/>
      </c>
      <c r="G20" s="35" t="str">
        <f>IF('พ.ค.'!G20="","",'พ.ค.'!G20)</f>
        <v/>
      </c>
      <c r="H20" s="35" t="str">
        <f>IF('พ.ค.'!H20="","",'พ.ค.'!H20)</f>
        <v/>
      </c>
      <c r="I20" s="35" t="str">
        <f>IF('พ.ค.'!I20="","",'พ.ค.'!I20)</f>
        <v/>
      </c>
      <c r="J20" s="35" t="str">
        <f>IF('พ.ค.'!J20="","",'พ.ค.'!J20)</f>
        <v/>
      </c>
      <c r="K20" s="35" t="str">
        <f>IF('พ.ค.'!K20="","",'พ.ค.'!K20)</f>
        <v/>
      </c>
      <c r="L20" s="35" t="str">
        <f>IF('พ.ค.'!L20="","",'พ.ค.'!L20)</f>
        <v/>
      </c>
      <c r="M20" s="35" t="str">
        <f>IF('พ.ค.'!M20="","",'พ.ค.'!M20)</f>
        <v/>
      </c>
      <c r="N20" s="35" t="str">
        <f>IF('พ.ค.'!N20="","",'พ.ค.'!N20)</f>
        <v/>
      </c>
      <c r="O20" s="35" t="str">
        <f>IF('พ.ค.'!O20="","",'พ.ค.'!O20)</f>
        <v/>
      </c>
      <c r="P20" s="35" t="str">
        <f>IF('พ.ค.'!P20="","",'พ.ค.'!P20)</f>
        <v/>
      </c>
      <c r="Q20" s="35" t="str">
        <f>IF('พ.ค.'!Q20="","",'พ.ค.'!Q20)</f>
        <v/>
      </c>
      <c r="R20" s="35" t="str">
        <f>IF('พ.ค.'!R20="","",'พ.ค.'!R20)</f>
        <v/>
      </c>
      <c r="S20" s="35" t="str">
        <f>IF('พ.ค.'!S20="","",'พ.ค.'!S20)</f>
        <v>/</v>
      </c>
      <c r="T20" s="35" t="str">
        <f>IF('พ.ค.'!T20="","",'พ.ค.'!T20)</f>
        <v/>
      </c>
      <c r="U20" s="35" t="str">
        <f>IF('พ.ค.'!U20="","",'พ.ค.'!U20)</f>
        <v/>
      </c>
      <c r="V20" s="35" t="str">
        <f>IF('พ.ค.'!V20="","",'พ.ค.'!V20)</f>
        <v>/</v>
      </c>
      <c r="W20" s="35" t="str">
        <f>IF('พ.ค.'!W20="","",'พ.ค.'!W20)</f>
        <v>/</v>
      </c>
      <c r="X20" s="35" t="str">
        <f>IF('พ.ค.'!X20="","",'พ.ค.'!X20)</f>
        <v>/</v>
      </c>
      <c r="Y20" s="35" t="str">
        <f>IF('พ.ค.'!Y20="","",'พ.ค.'!Y20)</f>
        <v>/</v>
      </c>
      <c r="Z20" s="35" t="str">
        <f>IF('พ.ค.'!Z20="","",'พ.ค.'!Z20)</f>
        <v>/</v>
      </c>
      <c r="AA20" s="35" t="str">
        <f>IF('พ.ค.'!AA20="","",'พ.ค.'!AA20)</f>
        <v/>
      </c>
      <c r="AB20" s="35" t="str">
        <f>IF('พ.ค.'!AB20="","",'พ.ค.'!AB20)</f>
        <v/>
      </c>
      <c r="AC20" s="35" t="str">
        <f>IF('พ.ค.'!AC20="","",'พ.ค.'!AC20)</f>
        <v>/</v>
      </c>
      <c r="AD20" s="35" t="str">
        <f>IF('พ.ค.'!AD20="","",'พ.ค.'!AD20)</f>
        <v>/</v>
      </c>
      <c r="AE20" s="35" t="str">
        <f>IF('พ.ค.'!AE20="","",'พ.ค.'!AE20)</f>
        <v>/</v>
      </c>
      <c r="AF20" s="35" t="str">
        <f>IF('พ.ค.'!AF20="","",'พ.ค.'!AF20)</f>
        <v>/</v>
      </c>
      <c r="AG20" s="35" t="str">
        <f>IF('พ.ค.'!AG20="","",'พ.ค.'!AG20)</f>
        <v>/</v>
      </c>
      <c r="AH20" s="35" t="str">
        <f>IF('พ.ค.'!AH20="","",'พ.ค.'!AH20)</f>
        <v/>
      </c>
      <c r="AI20" s="35">
        <f>IF('พ.ค.'!AI20="","",'พ.ค.'!AI20)</f>
        <v>11</v>
      </c>
      <c r="AJ20" s="34">
        <f t="shared" si="39"/>
        <v>17</v>
      </c>
      <c r="AK20" s="35"/>
      <c r="AL20" s="35" t="str">
        <f>IF('มิ.ย.'!D20="","",'มิ.ย.'!D20)</f>
        <v/>
      </c>
      <c r="AM20" s="35" t="str">
        <f>IF('มิ.ย.'!E20="","",'มิ.ย.'!E20)</f>
        <v/>
      </c>
      <c r="AN20" s="35" t="str">
        <f>IF('มิ.ย.'!F20="","",'มิ.ย.'!F20)</f>
        <v/>
      </c>
      <c r="AO20" s="35" t="str">
        <f>IF('มิ.ย.'!G20="","",'มิ.ย.'!G20)</f>
        <v/>
      </c>
      <c r="AP20" s="35" t="str">
        <f>IF('มิ.ย.'!H20="","",'มิ.ย.'!H20)</f>
        <v/>
      </c>
      <c r="AQ20" s="35" t="str">
        <f>IF('มิ.ย.'!I20="","",'มิ.ย.'!I20)</f>
        <v/>
      </c>
      <c r="AR20" s="35" t="str">
        <f>IF('มิ.ย.'!J20="","",'มิ.ย.'!J20)</f>
        <v/>
      </c>
      <c r="AS20" s="35" t="str">
        <f>IF('มิ.ย.'!K20="","",'มิ.ย.'!K20)</f>
        <v/>
      </c>
      <c r="AT20" s="35" t="str">
        <f>IF('มิ.ย.'!L20="","",'มิ.ย.'!L20)</f>
        <v/>
      </c>
      <c r="AU20" s="35" t="str">
        <f>IF('มิ.ย.'!M20="","",'มิ.ย.'!M20)</f>
        <v/>
      </c>
      <c r="AV20" s="35" t="str">
        <f>IF('มิ.ย.'!N20="","",'มิ.ย.'!N20)</f>
        <v/>
      </c>
      <c r="AW20" s="35" t="str">
        <f>IF('มิ.ย.'!O20="","",'มิ.ย.'!O20)</f>
        <v/>
      </c>
      <c r="AX20" s="35" t="str">
        <f>IF('มิ.ย.'!P20="","",'มิ.ย.'!P20)</f>
        <v/>
      </c>
      <c r="AY20" s="35" t="str">
        <f>IF('มิ.ย.'!Q20="","",'มิ.ย.'!Q20)</f>
        <v/>
      </c>
      <c r="AZ20" s="35" t="str">
        <f>IF('มิ.ย.'!R20="","",'มิ.ย.'!R20)</f>
        <v/>
      </c>
      <c r="BA20" s="35" t="str">
        <f>IF('มิ.ย.'!S20="","",'มิ.ย.'!S20)</f>
        <v/>
      </c>
      <c r="BB20" s="35" t="str">
        <f>IF('มิ.ย.'!T20="","",'มิ.ย.'!T20)</f>
        <v/>
      </c>
      <c r="BC20" s="35" t="str">
        <f>IF('มิ.ย.'!U20="","",'มิ.ย.'!U20)</f>
        <v/>
      </c>
      <c r="BD20" s="35" t="str">
        <f>IF('มิ.ย.'!V20="","",'มิ.ย.'!V20)</f>
        <v/>
      </c>
      <c r="BE20" s="35" t="str">
        <f>IF('มิ.ย.'!W20="","",'มิ.ย.'!W20)</f>
        <v/>
      </c>
      <c r="BF20" s="35" t="str">
        <f>IF('มิ.ย.'!X20="","",'มิ.ย.'!X20)</f>
        <v/>
      </c>
      <c r="BG20" s="35" t="str">
        <f>IF('มิ.ย.'!Y20="","",'มิ.ย.'!Y20)</f>
        <v/>
      </c>
      <c r="BH20" s="35" t="str">
        <f>IF('มิ.ย.'!Z20="","",'มิ.ย.'!Z20)</f>
        <v/>
      </c>
      <c r="BI20" s="35" t="str">
        <f>IF('มิ.ย.'!AA20="","",'มิ.ย.'!AA20)</f>
        <v/>
      </c>
      <c r="BJ20" s="35" t="str">
        <f>IF('มิ.ย.'!AB20="","",'มิ.ย.'!AB20)</f>
        <v/>
      </c>
      <c r="BK20" s="35" t="str">
        <f>IF('มิ.ย.'!AC20="","",'มิ.ย.'!AC20)</f>
        <v/>
      </c>
      <c r="BL20" s="35" t="str">
        <f>IF('มิ.ย.'!AD20="","",'มิ.ย.'!AD20)</f>
        <v/>
      </c>
      <c r="BM20" s="35" t="str">
        <f>IF('มิ.ย.'!AE20="","",'มิ.ย.'!AE20)</f>
        <v/>
      </c>
      <c r="BN20" s="35" t="str">
        <f>IF('มิ.ย.'!AF20="","",'มิ.ย.'!AF20)</f>
        <v/>
      </c>
      <c r="BO20" s="35" t="str">
        <f>IF('มิ.ย.'!AG20="","",'มิ.ย.'!AG20)</f>
        <v/>
      </c>
      <c r="BP20" s="35" t="str">
        <f>IF('มิ.ย.'!AH20="","",'มิ.ย.'!AH20)</f>
        <v/>
      </c>
      <c r="BQ20" s="35">
        <f>IF('มิ.ย.'!AI20="","",'มิ.ย.'!AI20)</f>
        <v>0</v>
      </c>
      <c r="BR20" s="34">
        <f t="shared" si="40"/>
        <v>17</v>
      </c>
      <c r="BS20" s="35"/>
      <c r="BT20" s="35" t="str">
        <f>IF('ก.ค.'!D20="","",'ก.ค.'!D20)</f>
        <v/>
      </c>
      <c r="BU20" s="35" t="str">
        <f>IF('ก.ค.'!E20="","",'ก.ค.'!E20)</f>
        <v/>
      </c>
      <c r="BV20" s="35" t="str">
        <f>IF('ก.ค.'!F20="","",'ก.ค.'!F20)</f>
        <v/>
      </c>
      <c r="BW20" s="35" t="str">
        <f>IF('ก.ค.'!G20="","",'ก.ค.'!G20)</f>
        <v/>
      </c>
      <c r="BX20" s="35" t="str">
        <f>IF('ก.ค.'!H20="","",'ก.ค.'!H20)</f>
        <v/>
      </c>
      <c r="BY20" s="35" t="str">
        <f>IF('ก.ค.'!I20="","",'ก.ค.'!I20)</f>
        <v/>
      </c>
      <c r="BZ20" s="35" t="str">
        <f>IF('ก.ค.'!J20="","",'ก.ค.'!J20)</f>
        <v/>
      </c>
      <c r="CA20" s="35" t="str">
        <f>IF('ก.ค.'!K20="","",'ก.ค.'!K20)</f>
        <v/>
      </c>
      <c r="CB20" s="35" t="str">
        <f>IF('ก.ค.'!L20="","",'ก.ค.'!L20)</f>
        <v/>
      </c>
      <c r="CC20" s="35" t="str">
        <f>IF('ก.ค.'!M20="","",'ก.ค.'!M20)</f>
        <v/>
      </c>
      <c r="CD20" s="35" t="str">
        <f>IF('ก.ค.'!N20="","",'ก.ค.'!N20)</f>
        <v/>
      </c>
      <c r="CE20" s="35" t="str">
        <f>IF('ก.ค.'!O20="","",'ก.ค.'!O20)</f>
        <v/>
      </c>
      <c r="CF20" s="35" t="str">
        <f>IF('ก.ค.'!P20="","",'ก.ค.'!P20)</f>
        <v/>
      </c>
      <c r="CG20" s="35" t="str">
        <f>IF('ก.ค.'!Q20="","",'ก.ค.'!Q20)</f>
        <v/>
      </c>
      <c r="CH20" s="35" t="str">
        <f>IF('ก.ค.'!R20="","",'ก.ค.'!R20)</f>
        <v/>
      </c>
      <c r="CI20" s="35" t="str">
        <f>IF('ก.ค.'!S20="","",'ก.ค.'!S20)</f>
        <v/>
      </c>
      <c r="CJ20" s="35" t="str">
        <f>IF('ก.ค.'!T20="","",'ก.ค.'!T20)</f>
        <v/>
      </c>
      <c r="CK20" s="35" t="str">
        <f>IF('ก.ค.'!U20="","",'ก.ค.'!U20)</f>
        <v/>
      </c>
      <c r="CL20" s="35" t="str">
        <f>IF('ก.ค.'!V20="","",'ก.ค.'!V20)</f>
        <v/>
      </c>
      <c r="CM20" s="35" t="str">
        <f>IF('ก.ค.'!W20="","",'ก.ค.'!W20)</f>
        <v/>
      </c>
      <c r="CN20" s="35" t="str">
        <f>IF('ก.ค.'!X20="","",'ก.ค.'!X20)</f>
        <v/>
      </c>
      <c r="CO20" s="35" t="str">
        <f>IF('ก.ค.'!Y20="","",'ก.ค.'!Y20)</f>
        <v/>
      </c>
      <c r="CP20" s="35" t="str">
        <f>IF('ก.ค.'!Z20="","",'ก.ค.'!Z20)</f>
        <v/>
      </c>
      <c r="CQ20" s="35" t="str">
        <f>IF('ก.ค.'!AA20="","",'ก.ค.'!AA20)</f>
        <v/>
      </c>
      <c r="CR20" s="35" t="str">
        <f>IF('ก.ค.'!AB20="","",'ก.ค.'!AB20)</f>
        <v/>
      </c>
      <c r="CS20" s="35" t="str">
        <f>IF('ก.ค.'!AC20="","",'ก.ค.'!AC20)</f>
        <v/>
      </c>
      <c r="CT20" s="35" t="str">
        <f>IF('ก.ค.'!AD20="","",'ก.ค.'!AD20)</f>
        <v/>
      </c>
      <c r="CU20" s="35" t="str">
        <f>IF('ก.ค.'!AE20="","",'ก.ค.'!AE20)</f>
        <v/>
      </c>
      <c r="CV20" s="35" t="str">
        <f>IF('ก.ค.'!AF20="","",'ก.ค.'!AF20)</f>
        <v/>
      </c>
      <c r="CW20" s="35" t="str">
        <f>IF('ก.ค.'!AG20="","",'ก.ค.'!AG20)</f>
        <v/>
      </c>
      <c r="CX20" s="35" t="str">
        <f>IF('ก.ค.'!AH20="","",'ก.ค.'!AH20)</f>
        <v/>
      </c>
      <c r="CY20" s="35">
        <f>IF('ก.ค.'!AI20="","",'ก.ค.'!AI20)</f>
        <v>0</v>
      </c>
      <c r="CZ20" s="34">
        <f t="shared" si="41"/>
        <v>17</v>
      </c>
      <c r="DA20" s="35"/>
      <c r="DB20" s="35" t="str">
        <f>IF('ส.ค.'!D20="","",'ส.ค.'!D20)</f>
        <v/>
      </c>
      <c r="DC20" s="35" t="str">
        <f>IF('ส.ค.'!E20="","",'ส.ค.'!E20)</f>
        <v/>
      </c>
      <c r="DD20" s="35" t="str">
        <f>IF('ส.ค.'!F20="","",'ส.ค.'!F20)</f>
        <v/>
      </c>
      <c r="DE20" s="35" t="str">
        <f>IF('ส.ค.'!G20="","",'ส.ค.'!G20)</f>
        <v/>
      </c>
      <c r="DF20" s="35" t="str">
        <f>IF('ส.ค.'!H20="","",'ส.ค.'!H20)</f>
        <v/>
      </c>
      <c r="DG20" s="35" t="str">
        <f>IF('ส.ค.'!I20="","",'ส.ค.'!I20)</f>
        <v/>
      </c>
      <c r="DH20" s="35" t="str">
        <f>IF('ส.ค.'!J20="","",'ส.ค.'!J20)</f>
        <v/>
      </c>
      <c r="DI20" s="35" t="str">
        <f>IF('ส.ค.'!K20="","",'ส.ค.'!K20)</f>
        <v/>
      </c>
      <c r="DJ20" s="35" t="str">
        <f>IF('ส.ค.'!L20="","",'ส.ค.'!L20)</f>
        <v/>
      </c>
      <c r="DK20" s="35" t="str">
        <f>IF('ส.ค.'!M20="","",'ส.ค.'!M20)</f>
        <v/>
      </c>
      <c r="DL20" s="35" t="str">
        <f>IF('ส.ค.'!N20="","",'ส.ค.'!N20)</f>
        <v/>
      </c>
      <c r="DM20" s="35" t="str">
        <f>IF('ส.ค.'!O20="","",'ส.ค.'!O20)</f>
        <v/>
      </c>
      <c r="DN20" s="35" t="str">
        <f>IF('ส.ค.'!P20="","",'ส.ค.'!P20)</f>
        <v/>
      </c>
      <c r="DO20" s="35" t="str">
        <f>IF('ส.ค.'!Q20="","",'ส.ค.'!Q20)</f>
        <v/>
      </c>
      <c r="DP20" s="35" t="str">
        <f>IF('ส.ค.'!R20="","",'ส.ค.'!R20)</f>
        <v/>
      </c>
      <c r="DQ20" s="35" t="str">
        <f>IF('ส.ค.'!S20="","",'ส.ค.'!S20)</f>
        <v/>
      </c>
      <c r="DR20" s="35" t="str">
        <f>IF('ส.ค.'!T20="","",'ส.ค.'!T20)</f>
        <v/>
      </c>
      <c r="DS20" s="35" t="str">
        <f>IF('ส.ค.'!U20="","",'ส.ค.'!U20)</f>
        <v/>
      </c>
      <c r="DT20" s="35" t="str">
        <f>IF('ส.ค.'!V20="","",'ส.ค.'!V20)</f>
        <v/>
      </c>
      <c r="DU20" s="35" t="str">
        <f>IF('ส.ค.'!W20="","",'ส.ค.'!W20)</f>
        <v/>
      </c>
      <c r="DV20" s="35" t="str">
        <f>IF('ส.ค.'!X20="","",'ส.ค.'!X20)</f>
        <v/>
      </c>
      <c r="DW20" s="35" t="str">
        <f>IF('ส.ค.'!Y20="","",'ส.ค.'!Y20)</f>
        <v/>
      </c>
      <c r="DX20" s="35" t="str">
        <f>IF('ส.ค.'!Z20="","",'ส.ค.'!Z20)</f>
        <v/>
      </c>
      <c r="DY20" s="35" t="str">
        <f>IF('ส.ค.'!AA20="","",'ส.ค.'!AA20)</f>
        <v/>
      </c>
      <c r="DZ20" s="35" t="str">
        <f>IF('ส.ค.'!AB20="","",'ส.ค.'!AB20)</f>
        <v/>
      </c>
      <c r="EA20" s="35" t="str">
        <f>IF('ส.ค.'!AC20="","",'ส.ค.'!AC20)</f>
        <v/>
      </c>
      <c r="EB20" s="35" t="str">
        <f>IF('ส.ค.'!AD20="","",'ส.ค.'!AD20)</f>
        <v/>
      </c>
      <c r="EC20" s="35" t="str">
        <f>IF('ส.ค.'!AE20="","",'ส.ค.'!AE20)</f>
        <v/>
      </c>
      <c r="ED20" s="35" t="str">
        <f>IF('ส.ค.'!AF20="","",'ส.ค.'!AF20)</f>
        <v/>
      </c>
      <c r="EE20" s="35" t="str">
        <f>IF('ส.ค.'!AG20="","",'ส.ค.'!AG20)</f>
        <v/>
      </c>
      <c r="EF20" s="35" t="str">
        <f>IF('ส.ค.'!AH20="","",'ส.ค.'!AH20)</f>
        <v/>
      </c>
      <c r="EG20" s="35">
        <f>IF('ส.ค.'!AI20="","",'ส.ค.'!AI20)</f>
        <v>0</v>
      </c>
      <c r="EH20" s="34">
        <f t="shared" si="42"/>
        <v>17</v>
      </c>
      <c r="EI20" s="35"/>
      <c r="EJ20" s="35" t="str">
        <f>IF('ก.ย.'!D20="","",'ก.ย.'!D20)</f>
        <v/>
      </c>
      <c r="EK20" s="35" t="str">
        <f>IF('ก.ย.'!E20="","",'ก.ย.'!E20)</f>
        <v/>
      </c>
      <c r="EL20" s="35" t="str">
        <f>IF('ก.ย.'!F20="","",'ก.ย.'!F20)</f>
        <v/>
      </c>
      <c r="EM20" s="35" t="str">
        <f>IF('ก.ย.'!G20="","",'ก.ย.'!G20)</f>
        <v/>
      </c>
      <c r="EN20" s="35" t="str">
        <f>IF('ก.ย.'!H20="","",'ก.ย.'!H20)</f>
        <v/>
      </c>
      <c r="EO20" s="35" t="str">
        <f>IF('ก.ย.'!I20="","",'ก.ย.'!I20)</f>
        <v/>
      </c>
      <c r="EP20" s="35" t="str">
        <f>IF('ก.ย.'!J20="","",'ก.ย.'!J20)</f>
        <v/>
      </c>
      <c r="EQ20" s="35" t="str">
        <f>IF('ก.ย.'!K20="","",'ก.ย.'!K20)</f>
        <v/>
      </c>
      <c r="ER20" s="35" t="str">
        <f>IF('ก.ย.'!L20="","",'ก.ย.'!L20)</f>
        <v/>
      </c>
      <c r="ES20" s="35" t="str">
        <f>IF('ก.ย.'!M20="","",'ก.ย.'!M20)</f>
        <v/>
      </c>
      <c r="ET20" s="35" t="str">
        <f>IF('ก.ย.'!N20="","",'ก.ย.'!N20)</f>
        <v/>
      </c>
      <c r="EU20" s="35" t="str">
        <f>IF('ก.ย.'!O20="","",'ก.ย.'!O20)</f>
        <v/>
      </c>
      <c r="EV20" s="35" t="str">
        <f>IF('ก.ย.'!P20="","",'ก.ย.'!P20)</f>
        <v/>
      </c>
      <c r="EW20" s="35" t="str">
        <f>IF('ก.ย.'!Q20="","",'ก.ย.'!Q20)</f>
        <v/>
      </c>
      <c r="EX20" s="35" t="str">
        <f>IF('ก.ย.'!R20="","",'ก.ย.'!R20)</f>
        <v/>
      </c>
      <c r="EY20" s="35" t="str">
        <f>IF('ก.ย.'!S20="","",'ก.ย.'!S20)</f>
        <v/>
      </c>
      <c r="EZ20" s="35" t="str">
        <f>IF('ก.ย.'!T20="","",'ก.ย.'!T20)</f>
        <v/>
      </c>
      <c r="FA20" s="35" t="str">
        <f>IF('ก.ย.'!U20="","",'ก.ย.'!U20)</f>
        <v/>
      </c>
      <c r="FB20" s="35" t="str">
        <f>IF('ก.ย.'!V20="","",'ก.ย.'!V20)</f>
        <v/>
      </c>
      <c r="FC20" s="35" t="str">
        <f>IF('ก.ย.'!W20="","",'ก.ย.'!W20)</f>
        <v/>
      </c>
      <c r="FD20" s="35" t="str">
        <f>IF('ก.ย.'!X20="","",'ก.ย.'!X20)</f>
        <v/>
      </c>
      <c r="FE20" s="35" t="str">
        <f>IF('ก.ย.'!Y20="","",'ก.ย.'!Y20)</f>
        <v/>
      </c>
      <c r="FF20" s="35" t="str">
        <f>IF('ก.ย.'!Z20="","",'ก.ย.'!Z20)</f>
        <v/>
      </c>
      <c r="FG20" s="35" t="str">
        <f>IF('ก.ย.'!AA20="","",'ก.ย.'!AA20)</f>
        <v/>
      </c>
      <c r="FH20" s="35" t="str">
        <f>IF('ก.ย.'!AB20="","",'ก.ย.'!AB20)</f>
        <v/>
      </c>
      <c r="FI20" s="35" t="str">
        <f>IF('ก.ย.'!AC20="","",'ก.ย.'!AC20)</f>
        <v/>
      </c>
      <c r="FJ20" s="35" t="str">
        <f>IF('ก.ย.'!AD20="","",'ก.ย.'!AD20)</f>
        <v/>
      </c>
      <c r="FK20" s="35" t="str">
        <f>IF('ก.ย.'!AE20="","",'ก.ย.'!AE20)</f>
        <v/>
      </c>
      <c r="FL20" s="35" t="str">
        <f>IF('ก.ย.'!AF20="","",'ก.ย.'!AF20)</f>
        <v/>
      </c>
      <c r="FM20" s="35" t="str">
        <f>IF('ก.ย.'!AG20="","",'ก.ย.'!AG20)</f>
        <v/>
      </c>
      <c r="FN20" s="35" t="str">
        <f>IF('ก.ย.'!AH20="","",'ก.ย.'!AH20)</f>
        <v/>
      </c>
      <c r="FO20" s="35">
        <f>IF('ก.ย.'!AI20="","",'ก.ย.'!AI20)</f>
        <v>0</v>
      </c>
      <c r="FP20" s="34">
        <f t="shared" si="43"/>
        <v>17</v>
      </c>
      <c r="FQ20" s="35"/>
      <c r="FR20" s="35" t="str">
        <f>IF('ต.ค. ภ.1'!D20="","",'ต.ค. ภ.1'!D20)</f>
        <v/>
      </c>
      <c r="FS20" s="35" t="str">
        <f>IF('ต.ค. ภ.1'!E20="","",'ต.ค. ภ.1'!E20)</f>
        <v/>
      </c>
      <c r="FT20" s="35" t="str">
        <f>IF('ต.ค. ภ.1'!F20="","",'ต.ค. ภ.1'!F20)</f>
        <v/>
      </c>
      <c r="FU20" s="35" t="str">
        <f>IF('ต.ค. ภ.1'!G20="","",'ต.ค. ภ.1'!G20)</f>
        <v/>
      </c>
      <c r="FV20" s="35" t="str">
        <f>IF('ต.ค. ภ.1'!H20="","",'ต.ค. ภ.1'!H20)</f>
        <v/>
      </c>
      <c r="FW20" s="35" t="str">
        <f>IF('ต.ค. ภ.1'!I20="","",'ต.ค. ภ.1'!I20)</f>
        <v/>
      </c>
      <c r="FX20" s="35" t="str">
        <f>IF('ต.ค. ภ.1'!J20="","",'ต.ค. ภ.1'!J20)</f>
        <v/>
      </c>
      <c r="FY20" s="35" t="str">
        <f>IF('ต.ค. ภ.1'!K20="","",'ต.ค. ภ.1'!K20)</f>
        <v/>
      </c>
      <c r="FZ20" s="35" t="str">
        <f>IF('ต.ค. ภ.1'!L20="","",'ต.ค. ภ.1'!L20)</f>
        <v/>
      </c>
      <c r="GA20" s="35" t="str">
        <f>IF('ต.ค. ภ.1'!M20="","",'ต.ค. ภ.1'!M20)</f>
        <v/>
      </c>
      <c r="GB20" s="35" t="str">
        <f>IF('ต.ค. ภ.1'!N20="","",'ต.ค. ภ.1'!N20)</f>
        <v/>
      </c>
      <c r="GC20" s="35" t="str">
        <f>IF('ต.ค. ภ.1'!O20="","",'ต.ค. ภ.1'!O20)</f>
        <v/>
      </c>
      <c r="GD20" s="35" t="str">
        <f>IF('ต.ค. ภ.1'!P20="","",'ต.ค. ภ.1'!P20)</f>
        <v/>
      </c>
      <c r="GE20" s="35" t="str">
        <f>IF('ต.ค. ภ.1'!Q20="","",'ต.ค. ภ.1'!Q20)</f>
        <v/>
      </c>
      <c r="GF20" s="35" t="str">
        <f>IF('ต.ค. ภ.1'!R20="","",'ต.ค. ภ.1'!R20)</f>
        <v/>
      </c>
      <c r="GG20" s="35" t="str">
        <f>IF('ต.ค. ภ.1'!S20="","",'ต.ค. ภ.1'!S20)</f>
        <v/>
      </c>
      <c r="GH20" s="35" t="str">
        <f>IF('ต.ค. ภ.1'!T20="","",'ต.ค. ภ.1'!T20)</f>
        <v/>
      </c>
      <c r="GI20" s="35" t="str">
        <f>IF('ต.ค. ภ.1'!U20="","",'ต.ค. ภ.1'!U20)</f>
        <v/>
      </c>
      <c r="GJ20" s="35" t="str">
        <f>IF('ต.ค. ภ.1'!V20="","",'ต.ค. ภ.1'!V20)</f>
        <v/>
      </c>
      <c r="GK20" s="35" t="str">
        <f>IF('ต.ค. ภ.1'!W20="","",'ต.ค. ภ.1'!W20)</f>
        <v/>
      </c>
      <c r="GL20" s="35" t="str">
        <f>IF('ต.ค. ภ.1'!X20="","",'ต.ค. ภ.1'!X20)</f>
        <v/>
      </c>
      <c r="GM20" s="35" t="str">
        <f>IF('ต.ค. ภ.1'!Y20="","",'ต.ค. ภ.1'!Y20)</f>
        <v/>
      </c>
      <c r="GN20" s="35" t="str">
        <f>IF('ต.ค. ภ.1'!Z20="","",'ต.ค. ภ.1'!Z20)</f>
        <v/>
      </c>
      <c r="GO20" s="35" t="str">
        <f>IF('ต.ค. ภ.1'!AA20="","",'ต.ค. ภ.1'!AA20)</f>
        <v/>
      </c>
      <c r="GP20" s="35" t="str">
        <f>IF('ต.ค. ภ.1'!AB20="","",'ต.ค. ภ.1'!AB20)</f>
        <v/>
      </c>
      <c r="GQ20" s="35" t="str">
        <f>IF('ต.ค. ภ.1'!AC20="","",'ต.ค. ภ.1'!AC20)</f>
        <v/>
      </c>
      <c r="GR20" s="35" t="str">
        <f>IF('ต.ค. ภ.1'!AD20="","",'ต.ค. ภ.1'!AD20)</f>
        <v/>
      </c>
      <c r="GS20" s="35" t="str">
        <f>IF('ต.ค. ภ.1'!AE20="","",'ต.ค. ภ.1'!AE20)</f>
        <v/>
      </c>
      <c r="GT20" s="35" t="str">
        <f>IF('ต.ค. ภ.1'!AF20="","",'ต.ค. ภ.1'!AF20)</f>
        <v/>
      </c>
      <c r="GU20" s="35" t="str">
        <f>IF('ต.ค. ภ.1'!AG20="","",'ต.ค. ภ.1'!AG20)</f>
        <v/>
      </c>
      <c r="GV20" s="35" t="str">
        <f>IF('ต.ค. ภ.1'!AH20="","",'ต.ค. ภ.1'!AH20)</f>
        <v/>
      </c>
      <c r="GW20" s="35">
        <f>IF('ต.ค. ภ.1'!AI20="","",'ต.ค. ภ.1'!AI20)</f>
        <v>0</v>
      </c>
      <c r="GX20" s="34">
        <f t="shared" si="44"/>
        <v>17</v>
      </c>
      <c r="GY20" s="35"/>
      <c r="GZ20" s="35" t="str">
        <f>IF('ต.ค. ภ.2'!D20="","",'ต.ค. ภ.2'!D20)</f>
        <v/>
      </c>
      <c r="HA20" s="35" t="str">
        <f>IF('ต.ค. ภ.2'!E20="","",'ต.ค. ภ.2'!E20)</f>
        <v/>
      </c>
      <c r="HB20" s="35" t="str">
        <f>IF('ต.ค. ภ.2'!F20="","",'ต.ค. ภ.2'!F20)</f>
        <v/>
      </c>
      <c r="HC20" s="35" t="str">
        <f>IF('ต.ค. ภ.2'!G20="","",'ต.ค. ภ.2'!G20)</f>
        <v/>
      </c>
      <c r="HD20" s="35" t="str">
        <f>IF('ต.ค. ภ.2'!H20="","",'ต.ค. ภ.2'!H20)</f>
        <v/>
      </c>
      <c r="HE20" s="35" t="str">
        <f>IF('ต.ค. ภ.2'!I20="","",'ต.ค. ภ.2'!I20)</f>
        <v/>
      </c>
      <c r="HF20" s="35" t="str">
        <f>IF('ต.ค. ภ.2'!J20="","",'ต.ค. ภ.2'!J20)</f>
        <v/>
      </c>
      <c r="HG20" s="35" t="str">
        <f>IF('ต.ค. ภ.2'!K20="","",'ต.ค. ภ.2'!K20)</f>
        <v/>
      </c>
      <c r="HH20" s="35" t="str">
        <f>IF('ต.ค. ภ.2'!L20="","",'ต.ค. ภ.2'!L20)</f>
        <v/>
      </c>
      <c r="HI20" s="35" t="str">
        <f>IF('ต.ค. ภ.2'!M20="","",'ต.ค. ภ.2'!M20)</f>
        <v/>
      </c>
      <c r="HJ20" s="35" t="str">
        <f>IF('ต.ค. ภ.2'!N20="","",'ต.ค. ภ.2'!N20)</f>
        <v/>
      </c>
      <c r="HK20" s="35" t="str">
        <f>IF('ต.ค. ภ.2'!O20="","",'ต.ค. ภ.2'!O20)</f>
        <v/>
      </c>
      <c r="HL20" s="35" t="str">
        <f>IF('ต.ค. ภ.2'!P20="","",'ต.ค. ภ.2'!P20)</f>
        <v/>
      </c>
      <c r="HM20" s="35" t="str">
        <f>IF('ต.ค. ภ.2'!Q20="","",'ต.ค. ภ.2'!Q20)</f>
        <v/>
      </c>
      <c r="HN20" s="35" t="str">
        <f>IF('ต.ค. ภ.2'!R20="","",'ต.ค. ภ.2'!R20)</f>
        <v/>
      </c>
      <c r="HO20" s="35" t="str">
        <f>IF('ต.ค. ภ.2'!S20="","",'ต.ค. ภ.2'!S20)</f>
        <v/>
      </c>
      <c r="HP20" s="35" t="str">
        <f>IF('ต.ค. ภ.2'!T20="","",'ต.ค. ภ.2'!T20)</f>
        <v/>
      </c>
      <c r="HQ20" s="35" t="str">
        <f>IF('ต.ค. ภ.2'!U20="","",'ต.ค. ภ.2'!U20)</f>
        <v/>
      </c>
      <c r="HR20" s="35" t="str">
        <f>IF('ต.ค. ภ.2'!V20="","",'ต.ค. ภ.2'!V20)</f>
        <v/>
      </c>
      <c r="HS20" s="35" t="str">
        <f>IF('ต.ค. ภ.2'!W20="","",'ต.ค. ภ.2'!W20)</f>
        <v/>
      </c>
      <c r="HT20" s="35" t="str">
        <f>IF('ต.ค. ภ.2'!X20="","",'ต.ค. ภ.2'!X20)</f>
        <v/>
      </c>
      <c r="HU20" s="35" t="str">
        <f>IF('ต.ค. ภ.2'!Y20="","",'ต.ค. ภ.2'!Y20)</f>
        <v/>
      </c>
      <c r="HV20" s="35" t="str">
        <f>IF('ต.ค. ภ.2'!Z20="","",'ต.ค. ภ.2'!Z20)</f>
        <v/>
      </c>
      <c r="HW20" s="35" t="str">
        <f>IF('ต.ค. ภ.2'!AA20="","",'ต.ค. ภ.2'!AA20)</f>
        <v/>
      </c>
      <c r="HX20" s="35" t="str">
        <f>IF('ต.ค. ภ.2'!AB20="","",'ต.ค. ภ.2'!AB20)</f>
        <v/>
      </c>
      <c r="HY20" s="35" t="str">
        <f>IF('ต.ค. ภ.2'!AC20="","",'ต.ค. ภ.2'!AC20)</f>
        <v/>
      </c>
      <c r="HZ20" s="35" t="str">
        <f>IF('ต.ค. ภ.2'!AD20="","",'ต.ค. ภ.2'!AD20)</f>
        <v/>
      </c>
      <c r="IA20" s="35" t="str">
        <f>IF('ต.ค. ภ.2'!AE20="","",'ต.ค. ภ.2'!AE20)</f>
        <v/>
      </c>
      <c r="IB20" s="35" t="str">
        <f>IF('ต.ค. ภ.2'!AF20="","",'ต.ค. ภ.2'!AF20)</f>
        <v/>
      </c>
      <c r="IC20" s="35" t="str">
        <f>IF('ต.ค. ภ.2'!AG20="","",'ต.ค. ภ.2'!AG20)</f>
        <v/>
      </c>
      <c r="ID20" s="35" t="str">
        <f>IF('ต.ค. ภ.2'!AH20="","",'ต.ค. ภ.2'!AH20)</f>
        <v/>
      </c>
      <c r="IE20" s="35">
        <f>IF('ต.ค. ภ.2'!AI20="","",'ต.ค. ภ.2'!AI20)</f>
        <v>0</v>
      </c>
      <c r="IF20" s="34">
        <f t="shared" si="45"/>
        <v>17</v>
      </c>
      <c r="IG20" s="35"/>
      <c r="IH20" s="35" t="str">
        <f>IF('พ.ย.'!D20="","",'พ.ย.'!D20)</f>
        <v/>
      </c>
      <c r="II20" s="35" t="str">
        <f>IF('พ.ย.'!E20="","",'พ.ย.'!E20)</f>
        <v/>
      </c>
      <c r="IJ20" s="35" t="str">
        <f>IF('พ.ย.'!F20="","",'พ.ย.'!F20)</f>
        <v/>
      </c>
      <c r="IK20" s="35" t="str">
        <f>IF('พ.ย.'!G20="","",'พ.ย.'!G20)</f>
        <v/>
      </c>
      <c r="IL20" s="35" t="str">
        <f>IF('พ.ย.'!H20="","",'พ.ย.'!H20)</f>
        <v/>
      </c>
      <c r="IM20" s="35" t="str">
        <f>IF('พ.ย.'!I20="","",'พ.ย.'!I20)</f>
        <v/>
      </c>
      <c r="IN20" s="35" t="str">
        <f>IF('พ.ย.'!J20="","",'พ.ย.'!J20)</f>
        <v/>
      </c>
      <c r="IO20" s="35" t="str">
        <f>IF('พ.ย.'!K20="","",'พ.ย.'!K20)</f>
        <v/>
      </c>
      <c r="IP20" s="35" t="str">
        <f>IF('พ.ย.'!L20="","",'พ.ย.'!L20)</f>
        <v/>
      </c>
      <c r="IQ20" s="35" t="str">
        <f>IF('พ.ย.'!M20="","",'พ.ย.'!M20)</f>
        <v/>
      </c>
      <c r="IR20" s="35" t="str">
        <f>IF('พ.ย.'!N20="","",'พ.ย.'!N20)</f>
        <v/>
      </c>
      <c r="IS20" s="35" t="str">
        <f>IF('พ.ย.'!O20="","",'พ.ย.'!O20)</f>
        <v/>
      </c>
      <c r="IT20" s="35" t="str">
        <f>IF('พ.ย.'!P20="","",'พ.ย.'!P20)</f>
        <v/>
      </c>
      <c r="IU20" s="35" t="str">
        <f>IF('พ.ย.'!Q20="","",'พ.ย.'!Q20)</f>
        <v/>
      </c>
      <c r="IV20" s="35" t="str">
        <f>IF('พ.ย.'!R20="","",'พ.ย.'!R20)</f>
        <v/>
      </c>
      <c r="IW20" s="35" t="str">
        <f>IF('พ.ย.'!S20="","",'พ.ย.'!S20)</f>
        <v/>
      </c>
      <c r="IX20" s="35" t="str">
        <f>IF('พ.ย.'!T20="","",'พ.ย.'!T20)</f>
        <v/>
      </c>
      <c r="IY20" s="35" t="str">
        <f>IF('พ.ย.'!U20="","",'พ.ย.'!U20)</f>
        <v/>
      </c>
      <c r="IZ20" s="35" t="str">
        <f>IF('พ.ย.'!V20="","",'พ.ย.'!V20)</f>
        <v/>
      </c>
      <c r="JA20" s="35" t="str">
        <f>IF('พ.ย.'!W20="","",'พ.ย.'!W20)</f>
        <v/>
      </c>
      <c r="JB20" s="35" t="str">
        <f>IF('พ.ย.'!X20="","",'พ.ย.'!X20)</f>
        <v/>
      </c>
      <c r="JC20" s="35" t="str">
        <f>IF('พ.ย.'!Y20="","",'พ.ย.'!Y20)</f>
        <v/>
      </c>
      <c r="JD20" s="35" t="str">
        <f>IF('พ.ย.'!Z20="","",'พ.ย.'!Z20)</f>
        <v/>
      </c>
      <c r="JE20" s="35" t="str">
        <f>IF('พ.ย.'!AA20="","",'พ.ย.'!AA20)</f>
        <v/>
      </c>
      <c r="JF20" s="35" t="str">
        <f>IF('พ.ย.'!AB20="","",'พ.ย.'!AB20)</f>
        <v/>
      </c>
      <c r="JG20" s="35" t="str">
        <f>IF('พ.ย.'!AC20="","",'พ.ย.'!AC20)</f>
        <v/>
      </c>
      <c r="JH20" s="35" t="str">
        <f>IF('พ.ย.'!AD20="","",'พ.ย.'!AD20)</f>
        <v/>
      </c>
      <c r="JI20" s="35" t="str">
        <f>IF('พ.ย.'!AE20="","",'พ.ย.'!AE20)</f>
        <v/>
      </c>
      <c r="JJ20" s="35" t="str">
        <f>IF('พ.ย.'!AF20="","",'พ.ย.'!AF20)</f>
        <v/>
      </c>
      <c r="JK20" s="35" t="str">
        <f>IF('พ.ย.'!AG20="","",'พ.ย.'!AG20)</f>
        <v/>
      </c>
      <c r="JL20" s="35" t="str">
        <f>IF('พ.ย.'!AH20="","",'พ.ย.'!AH20)</f>
        <v/>
      </c>
      <c r="JM20" s="35">
        <f>IF('พ.ย.'!AI20="","",'พ.ย.'!AI20)</f>
        <v>0</v>
      </c>
      <c r="JN20" s="34">
        <f t="shared" si="46"/>
        <v>17</v>
      </c>
      <c r="JO20" s="35"/>
      <c r="JP20" s="35" t="str">
        <f>IF('ธ.ค.'!D20="","",'ธ.ค.'!D20)</f>
        <v/>
      </c>
      <c r="JQ20" s="35" t="str">
        <f>IF('ธ.ค.'!E20="","",'ธ.ค.'!E20)</f>
        <v/>
      </c>
      <c r="JR20" s="35" t="str">
        <f>IF('ธ.ค.'!F20="","",'ธ.ค.'!F20)</f>
        <v/>
      </c>
      <c r="JS20" s="35" t="str">
        <f>IF('ธ.ค.'!G20="","",'ธ.ค.'!G20)</f>
        <v/>
      </c>
      <c r="JT20" s="35" t="str">
        <f>IF('ธ.ค.'!H20="","",'ธ.ค.'!H20)</f>
        <v/>
      </c>
      <c r="JU20" s="35" t="str">
        <f>IF('ธ.ค.'!I20="","",'ธ.ค.'!I20)</f>
        <v/>
      </c>
      <c r="JV20" s="35" t="str">
        <f>IF('ธ.ค.'!J20="","",'ธ.ค.'!J20)</f>
        <v/>
      </c>
      <c r="JW20" s="35" t="str">
        <f>IF('ธ.ค.'!K20="","",'ธ.ค.'!K20)</f>
        <v/>
      </c>
      <c r="JX20" s="35" t="str">
        <f>IF('ธ.ค.'!L20="","",'ธ.ค.'!L20)</f>
        <v/>
      </c>
      <c r="JY20" s="35" t="str">
        <f>IF('ธ.ค.'!M20="","",'ธ.ค.'!M20)</f>
        <v/>
      </c>
      <c r="JZ20" s="35" t="str">
        <f>IF('ธ.ค.'!N20="","",'ธ.ค.'!N20)</f>
        <v/>
      </c>
      <c r="KA20" s="35" t="str">
        <f>IF('ธ.ค.'!O20="","",'ธ.ค.'!O20)</f>
        <v/>
      </c>
      <c r="KB20" s="35" t="str">
        <f>IF('ธ.ค.'!P20="","",'ธ.ค.'!P20)</f>
        <v/>
      </c>
      <c r="KC20" s="35" t="str">
        <f>IF('ธ.ค.'!Q20="","",'ธ.ค.'!Q20)</f>
        <v/>
      </c>
      <c r="KD20" s="35" t="str">
        <f>IF('ธ.ค.'!R20="","",'ธ.ค.'!R20)</f>
        <v/>
      </c>
      <c r="KE20" s="35" t="str">
        <f>IF('ธ.ค.'!S20="","",'ธ.ค.'!S20)</f>
        <v/>
      </c>
      <c r="KF20" s="35" t="str">
        <f>IF('ธ.ค.'!T20="","",'ธ.ค.'!T20)</f>
        <v/>
      </c>
      <c r="KG20" s="35" t="str">
        <f>IF('ธ.ค.'!U20="","",'ธ.ค.'!U20)</f>
        <v/>
      </c>
      <c r="KH20" s="35" t="str">
        <f>IF('ธ.ค.'!V20="","",'ธ.ค.'!V20)</f>
        <v/>
      </c>
      <c r="KI20" s="35" t="str">
        <f>IF('ธ.ค.'!W20="","",'ธ.ค.'!W20)</f>
        <v/>
      </c>
      <c r="KJ20" s="35" t="str">
        <f>IF('ธ.ค.'!X20="","",'ธ.ค.'!X20)</f>
        <v/>
      </c>
      <c r="KK20" s="35" t="str">
        <f>IF('ธ.ค.'!Y20="","",'ธ.ค.'!Y20)</f>
        <v/>
      </c>
      <c r="KL20" s="35" t="str">
        <f>IF('ธ.ค.'!Z20="","",'ธ.ค.'!Z20)</f>
        <v/>
      </c>
      <c r="KM20" s="35" t="str">
        <f>IF('ธ.ค.'!AA20="","",'ธ.ค.'!AA20)</f>
        <v/>
      </c>
      <c r="KN20" s="35" t="str">
        <f>IF('ธ.ค.'!AB20="","",'ธ.ค.'!AB20)</f>
        <v/>
      </c>
      <c r="KO20" s="35" t="str">
        <f>IF('ธ.ค.'!AC20="","",'ธ.ค.'!AC20)</f>
        <v/>
      </c>
      <c r="KP20" s="35" t="str">
        <f>IF('ธ.ค.'!AD20="","",'ธ.ค.'!AD20)</f>
        <v/>
      </c>
      <c r="KQ20" s="35" t="str">
        <f>IF('ธ.ค.'!AE20="","",'ธ.ค.'!AE20)</f>
        <v/>
      </c>
      <c r="KR20" s="35" t="str">
        <f>IF('ธ.ค.'!AF20="","",'ธ.ค.'!AF20)</f>
        <v/>
      </c>
      <c r="KS20" s="35" t="str">
        <f>IF('ธ.ค.'!AG20="","",'ธ.ค.'!AG20)</f>
        <v/>
      </c>
      <c r="KT20" s="35" t="str">
        <f>IF('ธ.ค.'!AH20="","",'ธ.ค.'!AH20)</f>
        <v/>
      </c>
      <c r="KU20" s="35">
        <f>IF('ธ.ค.'!AI20="","",'ธ.ค.'!AI20)</f>
        <v>0</v>
      </c>
      <c r="KV20" s="34">
        <f t="shared" si="47"/>
        <v>17</v>
      </c>
      <c r="KW20" s="35"/>
      <c r="KX20" s="35" t="str">
        <f>IF('ม.ค.'!D20="","",'ม.ค.'!D20)</f>
        <v/>
      </c>
      <c r="KY20" s="35" t="str">
        <f>IF('ม.ค.'!E20="","",'ม.ค.'!E20)</f>
        <v/>
      </c>
      <c r="KZ20" s="35" t="str">
        <f>IF('ม.ค.'!F20="","",'ม.ค.'!F20)</f>
        <v/>
      </c>
      <c r="LA20" s="35" t="str">
        <f>IF('ม.ค.'!G20="","",'ม.ค.'!G20)</f>
        <v/>
      </c>
      <c r="LB20" s="35" t="str">
        <f>IF('ม.ค.'!H20="","",'ม.ค.'!H20)</f>
        <v/>
      </c>
      <c r="LC20" s="35" t="str">
        <f>IF('ม.ค.'!I20="","",'ม.ค.'!I20)</f>
        <v/>
      </c>
      <c r="LD20" s="35" t="str">
        <f>IF('ม.ค.'!J20="","",'ม.ค.'!J20)</f>
        <v/>
      </c>
      <c r="LE20" s="35" t="str">
        <f>IF('ม.ค.'!K20="","",'ม.ค.'!K20)</f>
        <v/>
      </c>
      <c r="LF20" s="35" t="str">
        <f>IF('ม.ค.'!L20="","",'ม.ค.'!L20)</f>
        <v/>
      </c>
      <c r="LG20" s="35" t="str">
        <f>IF('ม.ค.'!M20="","",'ม.ค.'!M20)</f>
        <v/>
      </c>
      <c r="LH20" s="35" t="str">
        <f>IF('ม.ค.'!N20="","",'ม.ค.'!N20)</f>
        <v/>
      </c>
      <c r="LI20" s="35" t="str">
        <f>IF('ม.ค.'!O20="","",'ม.ค.'!O20)</f>
        <v/>
      </c>
      <c r="LJ20" s="35" t="str">
        <f>IF('ม.ค.'!P20="","",'ม.ค.'!P20)</f>
        <v/>
      </c>
      <c r="LK20" s="35" t="str">
        <f>IF('ม.ค.'!Q20="","",'ม.ค.'!Q20)</f>
        <v/>
      </c>
      <c r="LL20" s="35" t="str">
        <f>IF('ม.ค.'!R20="","",'ม.ค.'!R20)</f>
        <v/>
      </c>
      <c r="LM20" s="35" t="str">
        <f>IF('ม.ค.'!S20="","",'ม.ค.'!S20)</f>
        <v/>
      </c>
      <c r="LN20" s="35" t="str">
        <f>IF('ม.ค.'!T20="","",'ม.ค.'!T20)</f>
        <v/>
      </c>
      <c r="LO20" s="35" t="str">
        <f>IF('ม.ค.'!U20="","",'ม.ค.'!U20)</f>
        <v/>
      </c>
      <c r="LP20" s="35" t="str">
        <f>IF('ม.ค.'!V20="","",'ม.ค.'!V20)</f>
        <v/>
      </c>
      <c r="LQ20" s="35" t="str">
        <f>IF('ม.ค.'!W20="","",'ม.ค.'!W20)</f>
        <v/>
      </c>
      <c r="LR20" s="35" t="str">
        <f>IF('ม.ค.'!X20="","",'ม.ค.'!X20)</f>
        <v/>
      </c>
      <c r="LS20" s="35" t="str">
        <f>IF('ม.ค.'!Y20="","",'ม.ค.'!Y20)</f>
        <v/>
      </c>
      <c r="LT20" s="35" t="str">
        <f>IF('ม.ค.'!Z20="","",'ม.ค.'!Z20)</f>
        <v/>
      </c>
      <c r="LU20" s="35" t="str">
        <f>IF('ม.ค.'!AA20="","",'ม.ค.'!AA20)</f>
        <v/>
      </c>
      <c r="LV20" s="35" t="str">
        <f>IF('ม.ค.'!AB20="","",'ม.ค.'!AB20)</f>
        <v/>
      </c>
      <c r="LW20" s="35" t="str">
        <f>IF('ม.ค.'!AC20="","",'ม.ค.'!AC20)</f>
        <v/>
      </c>
      <c r="LX20" s="35" t="str">
        <f>IF('ม.ค.'!AD20="","",'ม.ค.'!AD20)</f>
        <v/>
      </c>
      <c r="LY20" s="35" t="str">
        <f>IF('ม.ค.'!AE20="","",'ม.ค.'!AE20)</f>
        <v/>
      </c>
      <c r="LZ20" s="35" t="str">
        <f>IF('ม.ค.'!AF20="","",'ม.ค.'!AF20)</f>
        <v/>
      </c>
      <c r="MA20" s="35" t="str">
        <f>IF('ม.ค.'!AG20="","",'ม.ค.'!AG20)</f>
        <v/>
      </c>
      <c r="MB20" s="35" t="str">
        <f>IF('ม.ค.'!AH20="","",'ม.ค.'!AH20)</f>
        <v/>
      </c>
      <c r="MC20" s="35">
        <f>IF('ม.ค.'!AI20="","",'ม.ค.'!AI20)</f>
        <v>0</v>
      </c>
      <c r="MD20" s="34">
        <f t="shared" si="48"/>
        <v>17</v>
      </c>
      <c r="ME20" s="35"/>
      <c r="MF20" s="35" t="str">
        <f>IF('ก.พ.'!D20="","",'ก.พ.'!D20)</f>
        <v/>
      </c>
      <c r="MG20" s="35" t="str">
        <f>IF('ก.พ.'!E20="","",'ก.พ.'!E20)</f>
        <v/>
      </c>
      <c r="MH20" s="35" t="str">
        <f>IF('ก.พ.'!F20="","",'ก.พ.'!F20)</f>
        <v/>
      </c>
      <c r="MI20" s="35" t="str">
        <f>IF('ก.พ.'!G20="","",'ก.พ.'!G20)</f>
        <v/>
      </c>
      <c r="MJ20" s="35" t="str">
        <f>IF('ก.พ.'!H20="","",'ก.พ.'!H20)</f>
        <v/>
      </c>
      <c r="MK20" s="35" t="str">
        <f>IF('ก.พ.'!I20="","",'ก.พ.'!I20)</f>
        <v/>
      </c>
      <c r="ML20" s="35" t="str">
        <f>IF('ก.พ.'!J20="","",'ก.พ.'!J20)</f>
        <v/>
      </c>
      <c r="MM20" s="35" t="str">
        <f>IF('ก.พ.'!K20="","",'ก.พ.'!K20)</f>
        <v/>
      </c>
      <c r="MN20" s="35" t="str">
        <f>IF('ก.พ.'!L20="","",'ก.พ.'!L20)</f>
        <v/>
      </c>
      <c r="MO20" s="35" t="str">
        <f>IF('ก.พ.'!M20="","",'ก.พ.'!M20)</f>
        <v/>
      </c>
      <c r="MP20" s="35" t="str">
        <f>IF('ก.พ.'!N20="","",'ก.พ.'!N20)</f>
        <v/>
      </c>
      <c r="MQ20" s="35" t="str">
        <f>IF('ก.พ.'!O20="","",'ก.พ.'!O20)</f>
        <v/>
      </c>
      <c r="MR20" s="35" t="str">
        <f>IF('ก.พ.'!P20="","",'ก.พ.'!P20)</f>
        <v/>
      </c>
      <c r="MS20" s="35" t="str">
        <f>IF('ก.พ.'!Q20="","",'ก.พ.'!Q20)</f>
        <v/>
      </c>
      <c r="MT20" s="35" t="str">
        <f>IF('ก.พ.'!R20="","",'ก.พ.'!R20)</f>
        <v/>
      </c>
      <c r="MU20" s="35" t="str">
        <f>IF('ก.พ.'!S20="","",'ก.พ.'!S20)</f>
        <v/>
      </c>
      <c r="MV20" s="35" t="str">
        <f>IF('ก.พ.'!T20="","",'ก.พ.'!T20)</f>
        <v/>
      </c>
      <c r="MW20" s="35" t="str">
        <f>IF('ก.พ.'!U20="","",'ก.พ.'!U20)</f>
        <v/>
      </c>
      <c r="MX20" s="35" t="str">
        <f>IF('ก.พ.'!V20="","",'ก.พ.'!V20)</f>
        <v/>
      </c>
      <c r="MY20" s="35" t="str">
        <f>IF('ก.พ.'!W20="","",'ก.พ.'!W20)</f>
        <v/>
      </c>
      <c r="MZ20" s="35" t="str">
        <f>IF('ก.พ.'!X20="","",'ก.พ.'!X20)</f>
        <v/>
      </c>
      <c r="NA20" s="35" t="str">
        <f>IF('ก.พ.'!Y20="","",'ก.พ.'!Y20)</f>
        <v/>
      </c>
      <c r="NB20" s="35" t="str">
        <f>IF('ก.พ.'!Z20="","",'ก.พ.'!Z20)</f>
        <v/>
      </c>
      <c r="NC20" s="35" t="str">
        <f>IF('ก.พ.'!AA20="","",'ก.พ.'!AA20)</f>
        <v/>
      </c>
      <c r="ND20" s="35" t="str">
        <f>IF('ก.พ.'!AB20="","",'ก.พ.'!AB20)</f>
        <v/>
      </c>
      <c r="NE20" s="35" t="str">
        <f>IF('ก.พ.'!AC20="","",'ก.พ.'!AC20)</f>
        <v/>
      </c>
      <c r="NF20" s="35" t="str">
        <f>IF('ก.พ.'!AD20="","",'ก.พ.'!AD20)</f>
        <v/>
      </c>
      <c r="NG20" s="35" t="str">
        <f>IF('ก.พ.'!AE20="","",'ก.พ.'!AE20)</f>
        <v/>
      </c>
      <c r="NH20" s="35" t="str">
        <f>IF('ก.พ.'!AF20="","",'ก.พ.'!AF20)</f>
        <v/>
      </c>
      <c r="NI20" s="35" t="str">
        <f>IF('ก.พ.'!AG20="","",'ก.พ.'!AG20)</f>
        <v/>
      </c>
      <c r="NJ20" s="35" t="str">
        <f>IF('ก.พ.'!AH20="","",'ก.พ.'!AH20)</f>
        <v/>
      </c>
      <c r="NK20" s="35">
        <f>IF('ก.พ.'!AI20="","",'ก.พ.'!AI20)</f>
        <v>0</v>
      </c>
      <c r="NL20" s="34">
        <f t="shared" si="49"/>
        <v>17</v>
      </c>
      <c r="NM20" s="35"/>
      <c r="NN20" s="35" t="str">
        <f>IF('มี.ค.'!D20="","",'มี.ค.'!D20)</f>
        <v/>
      </c>
      <c r="NO20" s="35" t="str">
        <f>IF('มี.ค.'!E20="","",'มี.ค.'!E20)</f>
        <v/>
      </c>
      <c r="NP20" s="35" t="str">
        <f>IF('มี.ค.'!F20="","",'มี.ค.'!F20)</f>
        <v/>
      </c>
      <c r="NQ20" s="35" t="str">
        <f>IF('มี.ค.'!G20="","",'มี.ค.'!G20)</f>
        <v/>
      </c>
      <c r="NR20" s="35" t="str">
        <f>IF('มี.ค.'!H20="","",'มี.ค.'!H20)</f>
        <v/>
      </c>
      <c r="NS20" s="35" t="str">
        <f>IF('มี.ค.'!I20="","",'มี.ค.'!I20)</f>
        <v/>
      </c>
      <c r="NT20" s="35" t="str">
        <f>IF('มี.ค.'!J20="","",'มี.ค.'!J20)</f>
        <v/>
      </c>
      <c r="NU20" s="35" t="str">
        <f>IF('มี.ค.'!K20="","",'มี.ค.'!K20)</f>
        <v/>
      </c>
      <c r="NV20" s="35" t="str">
        <f>IF('มี.ค.'!L20="","",'มี.ค.'!L20)</f>
        <v/>
      </c>
      <c r="NW20" s="35" t="str">
        <f>IF('มี.ค.'!M20="","",'มี.ค.'!M20)</f>
        <v/>
      </c>
      <c r="NX20" s="35" t="str">
        <f>IF('มี.ค.'!N20="","",'มี.ค.'!N20)</f>
        <v/>
      </c>
      <c r="NY20" s="35" t="str">
        <f>IF('มี.ค.'!O20="","",'มี.ค.'!O20)</f>
        <v/>
      </c>
      <c r="NZ20" s="35" t="str">
        <f>IF('มี.ค.'!P20="","",'มี.ค.'!P20)</f>
        <v/>
      </c>
      <c r="OA20" s="35" t="str">
        <f>IF('มี.ค.'!Q20="","",'มี.ค.'!Q20)</f>
        <v/>
      </c>
      <c r="OB20" s="35" t="str">
        <f>IF('มี.ค.'!R20="","",'มี.ค.'!R20)</f>
        <v/>
      </c>
      <c r="OC20" s="35" t="str">
        <f>IF('มี.ค.'!S20="","",'มี.ค.'!S20)</f>
        <v/>
      </c>
      <c r="OD20" s="35" t="str">
        <f>IF('มี.ค.'!T20="","",'มี.ค.'!T20)</f>
        <v/>
      </c>
      <c r="OE20" s="35" t="str">
        <f>IF('มี.ค.'!U20="","",'มี.ค.'!U20)</f>
        <v/>
      </c>
      <c r="OF20" s="35" t="str">
        <f>IF('มี.ค.'!V20="","",'มี.ค.'!V20)</f>
        <v/>
      </c>
      <c r="OG20" s="35" t="str">
        <f>IF('มี.ค.'!W20="","",'มี.ค.'!W20)</f>
        <v/>
      </c>
      <c r="OH20" s="35" t="str">
        <f>IF('มี.ค.'!X20="","",'มี.ค.'!X20)</f>
        <v/>
      </c>
      <c r="OI20" s="35" t="str">
        <f>IF('มี.ค.'!Y20="","",'มี.ค.'!Y20)</f>
        <v/>
      </c>
      <c r="OJ20" s="35" t="str">
        <f>IF('มี.ค.'!Z20="","",'มี.ค.'!Z20)</f>
        <v/>
      </c>
      <c r="OK20" s="35" t="str">
        <f>IF('มี.ค.'!AA20="","",'มี.ค.'!AA20)</f>
        <v/>
      </c>
      <c r="OL20" s="35" t="str">
        <f>IF('มี.ค.'!AB20="","",'มี.ค.'!AB20)</f>
        <v/>
      </c>
      <c r="OM20" s="35" t="str">
        <f>IF('มี.ค.'!AC20="","",'มี.ค.'!AC20)</f>
        <v/>
      </c>
      <c r="ON20" s="35" t="str">
        <f>IF('มี.ค.'!AD20="","",'มี.ค.'!AD20)</f>
        <v/>
      </c>
      <c r="OO20" s="35" t="str">
        <f>IF('มี.ค.'!AE20="","",'มี.ค.'!AE20)</f>
        <v/>
      </c>
      <c r="OP20" s="35" t="str">
        <f>IF('มี.ค.'!AF20="","",'มี.ค.'!AF20)</f>
        <v/>
      </c>
      <c r="OQ20" s="35" t="str">
        <f>IF('มี.ค.'!AG20="","",'มี.ค.'!AG20)</f>
        <v/>
      </c>
      <c r="OR20" s="35" t="str">
        <f>IF('มี.ค.'!AH20="","",'มี.ค.'!AH20)</f>
        <v/>
      </c>
      <c r="OS20" s="35">
        <f>IF('มี.ค.'!AI20="","",'มี.ค.'!AI20)</f>
        <v>0</v>
      </c>
    </row>
    <row r="21" spans="2:409" ht="22.2" customHeight="1" x14ac:dyDescent="0.4">
      <c r="B21" s="34">
        <v>18</v>
      </c>
      <c r="C21" s="35"/>
      <c r="D21" s="35" t="str">
        <f>IF('พ.ค.'!D21="","",'พ.ค.'!D21)</f>
        <v/>
      </c>
      <c r="E21" s="35" t="str">
        <f>IF('พ.ค.'!E21="","",'พ.ค.'!E21)</f>
        <v/>
      </c>
      <c r="F21" s="35" t="str">
        <f>IF('พ.ค.'!F21="","",'พ.ค.'!F21)</f>
        <v/>
      </c>
      <c r="G21" s="35" t="str">
        <f>IF('พ.ค.'!G21="","",'พ.ค.'!G21)</f>
        <v/>
      </c>
      <c r="H21" s="35" t="str">
        <f>IF('พ.ค.'!H21="","",'พ.ค.'!H21)</f>
        <v/>
      </c>
      <c r="I21" s="35" t="str">
        <f>IF('พ.ค.'!I21="","",'พ.ค.'!I21)</f>
        <v/>
      </c>
      <c r="J21" s="35" t="str">
        <f>IF('พ.ค.'!J21="","",'พ.ค.'!J21)</f>
        <v/>
      </c>
      <c r="K21" s="35" t="str">
        <f>IF('พ.ค.'!K21="","",'พ.ค.'!K21)</f>
        <v/>
      </c>
      <c r="L21" s="35" t="str">
        <f>IF('พ.ค.'!L21="","",'พ.ค.'!L21)</f>
        <v/>
      </c>
      <c r="M21" s="35" t="str">
        <f>IF('พ.ค.'!M21="","",'พ.ค.'!M21)</f>
        <v/>
      </c>
      <c r="N21" s="35" t="str">
        <f>IF('พ.ค.'!N21="","",'พ.ค.'!N21)</f>
        <v/>
      </c>
      <c r="O21" s="35" t="str">
        <f>IF('พ.ค.'!O21="","",'พ.ค.'!O21)</f>
        <v/>
      </c>
      <c r="P21" s="35" t="str">
        <f>IF('พ.ค.'!P21="","",'พ.ค.'!P21)</f>
        <v/>
      </c>
      <c r="Q21" s="35" t="str">
        <f>IF('พ.ค.'!Q21="","",'พ.ค.'!Q21)</f>
        <v/>
      </c>
      <c r="R21" s="35" t="str">
        <f>IF('พ.ค.'!R21="","",'พ.ค.'!R21)</f>
        <v/>
      </c>
      <c r="S21" s="35" t="str">
        <f>IF('พ.ค.'!S21="","",'พ.ค.'!S21)</f>
        <v>/</v>
      </c>
      <c r="T21" s="35" t="str">
        <f>IF('พ.ค.'!T21="","",'พ.ค.'!T21)</f>
        <v/>
      </c>
      <c r="U21" s="35" t="str">
        <f>IF('พ.ค.'!U21="","",'พ.ค.'!U21)</f>
        <v/>
      </c>
      <c r="V21" s="35" t="str">
        <f>IF('พ.ค.'!V21="","",'พ.ค.'!V21)</f>
        <v>/</v>
      </c>
      <c r="W21" s="35" t="str">
        <f>IF('พ.ค.'!W21="","",'พ.ค.'!W21)</f>
        <v>/</v>
      </c>
      <c r="X21" s="35" t="str">
        <f>IF('พ.ค.'!X21="","",'พ.ค.'!X21)</f>
        <v>/</v>
      </c>
      <c r="Y21" s="35" t="str">
        <f>IF('พ.ค.'!Y21="","",'พ.ค.'!Y21)</f>
        <v>/</v>
      </c>
      <c r="Z21" s="35" t="str">
        <f>IF('พ.ค.'!Z21="","",'พ.ค.'!Z21)</f>
        <v>/</v>
      </c>
      <c r="AA21" s="35" t="str">
        <f>IF('พ.ค.'!AA21="","",'พ.ค.'!AA21)</f>
        <v/>
      </c>
      <c r="AB21" s="35" t="str">
        <f>IF('พ.ค.'!AB21="","",'พ.ค.'!AB21)</f>
        <v/>
      </c>
      <c r="AC21" s="35" t="str">
        <f>IF('พ.ค.'!AC21="","",'พ.ค.'!AC21)</f>
        <v>/</v>
      </c>
      <c r="AD21" s="35" t="str">
        <f>IF('พ.ค.'!AD21="","",'พ.ค.'!AD21)</f>
        <v>/</v>
      </c>
      <c r="AE21" s="35" t="str">
        <f>IF('พ.ค.'!AE21="","",'พ.ค.'!AE21)</f>
        <v>/</v>
      </c>
      <c r="AF21" s="35" t="str">
        <f>IF('พ.ค.'!AF21="","",'พ.ค.'!AF21)</f>
        <v>/</v>
      </c>
      <c r="AG21" s="35" t="str">
        <f>IF('พ.ค.'!AG21="","",'พ.ค.'!AG21)</f>
        <v>/</v>
      </c>
      <c r="AH21" s="35" t="str">
        <f>IF('พ.ค.'!AH21="","",'พ.ค.'!AH21)</f>
        <v/>
      </c>
      <c r="AI21" s="35">
        <f>IF('พ.ค.'!AI21="","",'พ.ค.'!AI21)</f>
        <v>11</v>
      </c>
      <c r="AJ21" s="34">
        <f t="shared" si="39"/>
        <v>18</v>
      </c>
      <c r="AK21" s="35"/>
      <c r="AL21" s="35" t="str">
        <f>IF('มิ.ย.'!D21="","",'มิ.ย.'!D21)</f>
        <v/>
      </c>
      <c r="AM21" s="35" t="str">
        <f>IF('มิ.ย.'!E21="","",'มิ.ย.'!E21)</f>
        <v/>
      </c>
      <c r="AN21" s="35" t="str">
        <f>IF('มิ.ย.'!F21="","",'มิ.ย.'!F21)</f>
        <v/>
      </c>
      <c r="AO21" s="35" t="str">
        <f>IF('มิ.ย.'!G21="","",'มิ.ย.'!G21)</f>
        <v/>
      </c>
      <c r="AP21" s="35" t="str">
        <f>IF('มิ.ย.'!H21="","",'มิ.ย.'!H21)</f>
        <v/>
      </c>
      <c r="AQ21" s="35" t="str">
        <f>IF('มิ.ย.'!I21="","",'มิ.ย.'!I21)</f>
        <v/>
      </c>
      <c r="AR21" s="35" t="str">
        <f>IF('มิ.ย.'!J21="","",'มิ.ย.'!J21)</f>
        <v/>
      </c>
      <c r="AS21" s="35" t="str">
        <f>IF('มิ.ย.'!K21="","",'มิ.ย.'!K21)</f>
        <v/>
      </c>
      <c r="AT21" s="35" t="str">
        <f>IF('มิ.ย.'!L21="","",'มิ.ย.'!L21)</f>
        <v/>
      </c>
      <c r="AU21" s="35" t="str">
        <f>IF('มิ.ย.'!M21="","",'มิ.ย.'!M21)</f>
        <v/>
      </c>
      <c r="AV21" s="35" t="str">
        <f>IF('มิ.ย.'!N21="","",'มิ.ย.'!N21)</f>
        <v/>
      </c>
      <c r="AW21" s="35" t="str">
        <f>IF('มิ.ย.'!O21="","",'มิ.ย.'!O21)</f>
        <v/>
      </c>
      <c r="AX21" s="35" t="str">
        <f>IF('มิ.ย.'!P21="","",'มิ.ย.'!P21)</f>
        <v/>
      </c>
      <c r="AY21" s="35" t="str">
        <f>IF('มิ.ย.'!Q21="","",'มิ.ย.'!Q21)</f>
        <v/>
      </c>
      <c r="AZ21" s="35" t="str">
        <f>IF('มิ.ย.'!R21="","",'มิ.ย.'!R21)</f>
        <v/>
      </c>
      <c r="BA21" s="35" t="str">
        <f>IF('มิ.ย.'!S21="","",'มิ.ย.'!S21)</f>
        <v/>
      </c>
      <c r="BB21" s="35" t="str">
        <f>IF('มิ.ย.'!T21="","",'มิ.ย.'!T21)</f>
        <v/>
      </c>
      <c r="BC21" s="35" t="str">
        <f>IF('มิ.ย.'!U21="","",'มิ.ย.'!U21)</f>
        <v/>
      </c>
      <c r="BD21" s="35" t="str">
        <f>IF('มิ.ย.'!V21="","",'มิ.ย.'!V21)</f>
        <v/>
      </c>
      <c r="BE21" s="35" t="str">
        <f>IF('มิ.ย.'!W21="","",'มิ.ย.'!W21)</f>
        <v/>
      </c>
      <c r="BF21" s="35" t="str">
        <f>IF('มิ.ย.'!X21="","",'มิ.ย.'!X21)</f>
        <v/>
      </c>
      <c r="BG21" s="35" t="str">
        <f>IF('มิ.ย.'!Y21="","",'มิ.ย.'!Y21)</f>
        <v/>
      </c>
      <c r="BH21" s="35" t="str">
        <f>IF('มิ.ย.'!Z21="","",'มิ.ย.'!Z21)</f>
        <v/>
      </c>
      <c r="BI21" s="35" t="str">
        <f>IF('มิ.ย.'!AA21="","",'มิ.ย.'!AA21)</f>
        <v/>
      </c>
      <c r="BJ21" s="35" t="str">
        <f>IF('มิ.ย.'!AB21="","",'มิ.ย.'!AB21)</f>
        <v/>
      </c>
      <c r="BK21" s="35" t="str">
        <f>IF('มิ.ย.'!AC21="","",'มิ.ย.'!AC21)</f>
        <v/>
      </c>
      <c r="BL21" s="35" t="str">
        <f>IF('มิ.ย.'!AD21="","",'มิ.ย.'!AD21)</f>
        <v/>
      </c>
      <c r="BM21" s="35" t="str">
        <f>IF('มิ.ย.'!AE21="","",'มิ.ย.'!AE21)</f>
        <v/>
      </c>
      <c r="BN21" s="35" t="str">
        <f>IF('มิ.ย.'!AF21="","",'มิ.ย.'!AF21)</f>
        <v/>
      </c>
      <c r="BO21" s="35" t="str">
        <f>IF('มิ.ย.'!AG21="","",'มิ.ย.'!AG21)</f>
        <v/>
      </c>
      <c r="BP21" s="35" t="str">
        <f>IF('มิ.ย.'!AH21="","",'มิ.ย.'!AH21)</f>
        <v/>
      </c>
      <c r="BQ21" s="35">
        <f>IF('มิ.ย.'!AI21="","",'มิ.ย.'!AI21)</f>
        <v>0</v>
      </c>
      <c r="BR21" s="34">
        <f t="shared" si="40"/>
        <v>18</v>
      </c>
      <c r="BS21" s="35"/>
      <c r="BT21" s="35" t="str">
        <f>IF('ก.ค.'!D21="","",'ก.ค.'!D21)</f>
        <v/>
      </c>
      <c r="BU21" s="35" t="str">
        <f>IF('ก.ค.'!E21="","",'ก.ค.'!E21)</f>
        <v/>
      </c>
      <c r="BV21" s="35" t="str">
        <f>IF('ก.ค.'!F21="","",'ก.ค.'!F21)</f>
        <v/>
      </c>
      <c r="BW21" s="35" t="str">
        <f>IF('ก.ค.'!G21="","",'ก.ค.'!G21)</f>
        <v/>
      </c>
      <c r="BX21" s="35" t="str">
        <f>IF('ก.ค.'!H21="","",'ก.ค.'!H21)</f>
        <v/>
      </c>
      <c r="BY21" s="35" t="str">
        <f>IF('ก.ค.'!I21="","",'ก.ค.'!I21)</f>
        <v/>
      </c>
      <c r="BZ21" s="35" t="str">
        <f>IF('ก.ค.'!J21="","",'ก.ค.'!J21)</f>
        <v/>
      </c>
      <c r="CA21" s="35" t="str">
        <f>IF('ก.ค.'!K21="","",'ก.ค.'!K21)</f>
        <v/>
      </c>
      <c r="CB21" s="35" t="str">
        <f>IF('ก.ค.'!L21="","",'ก.ค.'!L21)</f>
        <v/>
      </c>
      <c r="CC21" s="35" t="str">
        <f>IF('ก.ค.'!M21="","",'ก.ค.'!M21)</f>
        <v/>
      </c>
      <c r="CD21" s="35" t="str">
        <f>IF('ก.ค.'!N21="","",'ก.ค.'!N21)</f>
        <v/>
      </c>
      <c r="CE21" s="35" t="str">
        <f>IF('ก.ค.'!O21="","",'ก.ค.'!O21)</f>
        <v/>
      </c>
      <c r="CF21" s="35" t="str">
        <f>IF('ก.ค.'!P21="","",'ก.ค.'!P21)</f>
        <v/>
      </c>
      <c r="CG21" s="35" t="str">
        <f>IF('ก.ค.'!Q21="","",'ก.ค.'!Q21)</f>
        <v/>
      </c>
      <c r="CH21" s="35" t="str">
        <f>IF('ก.ค.'!R21="","",'ก.ค.'!R21)</f>
        <v/>
      </c>
      <c r="CI21" s="35" t="str">
        <f>IF('ก.ค.'!S21="","",'ก.ค.'!S21)</f>
        <v/>
      </c>
      <c r="CJ21" s="35" t="str">
        <f>IF('ก.ค.'!T21="","",'ก.ค.'!T21)</f>
        <v/>
      </c>
      <c r="CK21" s="35" t="str">
        <f>IF('ก.ค.'!U21="","",'ก.ค.'!U21)</f>
        <v/>
      </c>
      <c r="CL21" s="35" t="str">
        <f>IF('ก.ค.'!V21="","",'ก.ค.'!V21)</f>
        <v/>
      </c>
      <c r="CM21" s="35" t="str">
        <f>IF('ก.ค.'!W21="","",'ก.ค.'!W21)</f>
        <v/>
      </c>
      <c r="CN21" s="35" t="str">
        <f>IF('ก.ค.'!X21="","",'ก.ค.'!X21)</f>
        <v/>
      </c>
      <c r="CO21" s="35" t="str">
        <f>IF('ก.ค.'!Y21="","",'ก.ค.'!Y21)</f>
        <v/>
      </c>
      <c r="CP21" s="35" t="str">
        <f>IF('ก.ค.'!Z21="","",'ก.ค.'!Z21)</f>
        <v/>
      </c>
      <c r="CQ21" s="35" t="str">
        <f>IF('ก.ค.'!AA21="","",'ก.ค.'!AA21)</f>
        <v/>
      </c>
      <c r="CR21" s="35" t="str">
        <f>IF('ก.ค.'!AB21="","",'ก.ค.'!AB21)</f>
        <v/>
      </c>
      <c r="CS21" s="35" t="str">
        <f>IF('ก.ค.'!AC21="","",'ก.ค.'!AC21)</f>
        <v/>
      </c>
      <c r="CT21" s="35" t="str">
        <f>IF('ก.ค.'!AD21="","",'ก.ค.'!AD21)</f>
        <v/>
      </c>
      <c r="CU21" s="35" t="str">
        <f>IF('ก.ค.'!AE21="","",'ก.ค.'!AE21)</f>
        <v/>
      </c>
      <c r="CV21" s="35" t="str">
        <f>IF('ก.ค.'!AF21="","",'ก.ค.'!AF21)</f>
        <v/>
      </c>
      <c r="CW21" s="35" t="str">
        <f>IF('ก.ค.'!AG21="","",'ก.ค.'!AG21)</f>
        <v/>
      </c>
      <c r="CX21" s="35" t="str">
        <f>IF('ก.ค.'!AH21="","",'ก.ค.'!AH21)</f>
        <v/>
      </c>
      <c r="CY21" s="35">
        <f>IF('ก.ค.'!AI21="","",'ก.ค.'!AI21)</f>
        <v>0</v>
      </c>
      <c r="CZ21" s="34">
        <f t="shared" si="41"/>
        <v>18</v>
      </c>
      <c r="DA21" s="35"/>
      <c r="DB21" s="35" t="str">
        <f>IF('ส.ค.'!D21="","",'ส.ค.'!D21)</f>
        <v/>
      </c>
      <c r="DC21" s="35" t="str">
        <f>IF('ส.ค.'!E21="","",'ส.ค.'!E21)</f>
        <v/>
      </c>
      <c r="DD21" s="35" t="str">
        <f>IF('ส.ค.'!F21="","",'ส.ค.'!F21)</f>
        <v/>
      </c>
      <c r="DE21" s="35" t="str">
        <f>IF('ส.ค.'!G21="","",'ส.ค.'!G21)</f>
        <v/>
      </c>
      <c r="DF21" s="35" t="str">
        <f>IF('ส.ค.'!H21="","",'ส.ค.'!H21)</f>
        <v/>
      </c>
      <c r="DG21" s="35" t="str">
        <f>IF('ส.ค.'!I21="","",'ส.ค.'!I21)</f>
        <v/>
      </c>
      <c r="DH21" s="35" t="str">
        <f>IF('ส.ค.'!J21="","",'ส.ค.'!J21)</f>
        <v/>
      </c>
      <c r="DI21" s="35" t="str">
        <f>IF('ส.ค.'!K21="","",'ส.ค.'!K21)</f>
        <v/>
      </c>
      <c r="DJ21" s="35" t="str">
        <f>IF('ส.ค.'!L21="","",'ส.ค.'!L21)</f>
        <v/>
      </c>
      <c r="DK21" s="35" t="str">
        <f>IF('ส.ค.'!M21="","",'ส.ค.'!M21)</f>
        <v/>
      </c>
      <c r="DL21" s="35" t="str">
        <f>IF('ส.ค.'!N21="","",'ส.ค.'!N21)</f>
        <v/>
      </c>
      <c r="DM21" s="35" t="str">
        <f>IF('ส.ค.'!O21="","",'ส.ค.'!O21)</f>
        <v/>
      </c>
      <c r="DN21" s="35" t="str">
        <f>IF('ส.ค.'!P21="","",'ส.ค.'!P21)</f>
        <v/>
      </c>
      <c r="DO21" s="35" t="str">
        <f>IF('ส.ค.'!Q21="","",'ส.ค.'!Q21)</f>
        <v/>
      </c>
      <c r="DP21" s="35" t="str">
        <f>IF('ส.ค.'!R21="","",'ส.ค.'!R21)</f>
        <v/>
      </c>
      <c r="DQ21" s="35" t="str">
        <f>IF('ส.ค.'!S21="","",'ส.ค.'!S21)</f>
        <v/>
      </c>
      <c r="DR21" s="35" t="str">
        <f>IF('ส.ค.'!T21="","",'ส.ค.'!T21)</f>
        <v/>
      </c>
      <c r="DS21" s="35" t="str">
        <f>IF('ส.ค.'!U21="","",'ส.ค.'!U21)</f>
        <v/>
      </c>
      <c r="DT21" s="35" t="str">
        <f>IF('ส.ค.'!V21="","",'ส.ค.'!V21)</f>
        <v/>
      </c>
      <c r="DU21" s="35" t="str">
        <f>IF('ส.ค.'!W21="","",'ส.ค.'!W21)</f>
        <v/>
      </c>
      <c r="DV21" s="35" t="str">
        <f>IF('ส.ค.'!X21="","",'ส.ค.'!X21)</f>
        <v/>
      </c>
      <c r="DW21" s="35" t="str">
        <f>IF('ส.ค.'!Y21="","",'ส.ค.'!Y21)</f>
        <v/>
      </c>
      <c r="DX21" s="35" t="str">
        <f>IF('ส.ค.'!Z21="","",'ส.ค.'!Z21)</f>
        <v/>
      </c>
      <c r="DY21" s="35" t="str">
        <f>IF('ส.ค.'!AA21="","",'ส.ค.'!AA21)</f>
        <v/>
      </c>
      <c r="DZ21" s="35" t="str">
        <f>IF('ส.ค.'!AB21="","",'ส.ค.'!AB21)</f>
        <v/>
      </c>
      <c r="EA21" s="35" t="str">
        <f>IF('ส.ค.'!AC21="","",'ส.ค.'!AC21)</f>
        <v/>
      </c>
      <c r="EB21" s="35" t="str">
        <f>IF('ส.ค.'!AD21="","",'ส.ค.'!AD21)</f>
        <v/>
      </c>
      <c r="EC21" s="35" t="str">
        <f>IF('ส.ค.'!AE21="","",'ส.ค.'!AE21)</f>
        <v/>
      </c>
      <c r="ED21" s="35" t="str">
        <f>IF('ส.ค.'!AF21="","",'ส.ค.'!AF21)</f>
        <v/>
      </c>
      <c r="EE21" s="35" t="str">
        <f>IF('ส.ค.'!AG21="","",'ส.ค.'!AG21)</f>
        <v/>
      </c>
      <c r="EF21" s="35" t="str">
        <f>IF('ส.ค.'!AH21="","",'ส.ค.'!AH21)</f>
        <v/>
      </c>
      <c r="EG21" s="35">
        <f>IF('ส.ค.'!AI21="","",'ส.ค.'!AI21)</f>
        <v>0</v>
      </c>
      <c r="EH21" s="34">
        <f t="shared" si="42"/>
        <v>18</v>
      </c>
      <c r="EI21" s="35"/>
      <c r="EJ21" s="35" t="str">
        <f>IF('ก.ย.'!D21="","",'ก.ย.'!D21)</f>
        <v/>
      </c>
      <c r="EK21" s="35" t="str">
        <f>IF('ก.ย.'!E21="","",'ก.ย.'!E21)</f>
        <v/>
      </c>
      <c r="EL21" s="35" t="str">
        <f>IF('ก.ย.'!F21="","",'ก.ย.'!F21)</f>
        <v/>
      </c>
      <c r="EM21" s="35" t="str">
        <f>IF('ก.ย.'!G21="","",'ก.ย.'!G21)</f>
        <v/>
      </c>
      <c r="EN21" s="35" t="str">
        <f>IF('ก.ย.'!H21="","",'ก.ย.'!H21)</f>
        <v/>
      </c>
      <c r="EO21" s="35" t="str">
        <f>IF('ก.ย.'!I21="","",'ก.ย.'!I21)</f>
        <v/>
      </c>
      <c r="EP21" s="35" t="str">
        <f>IF('ก.ย.'!J21="","",'ก.ย.'!J21)</f>
        <v/>
      </c>
      <c r="EQ21" s="35" t="str">
        <f>IF('ก.ย.'!K21="","",'ก.ย.'!K21)</f>
        <v/>
      </c>
      <c r="ER21" s="35" t="str">
        <f>IF('ก.ย.'!L21="","",'ก.ย.'!L21)</f>
        <v/>
      </c>
      <c r="ES21" s="35" t="str">
        <f>IF('ก.ย.'!M21="","",'ก.ย.'!M21)</f>
        <v/>
      </c>
      <c r="ET21" s="35" t="str">
        <f>IF('ก.ย.'!N21="","",'ก.ย.'!N21)</f>
        <v/>
      </c>
      <c r="EU21" s="35" t="str">
        <f>IF('ก.ย.'!O21="","",'ก.ย.'!O21)</f>
        <v/>
      </c>
      <c r="EV21" s="35" t="str">
        <f>IF('ก.ย.'!P21="","",'ก.ย.'!P21)</f>
        <v/>
      </c>
      <c r="EW21" s="35" t="str">
        <f>IF('ก.ย.'!Q21="","",'ก.ย.'!Q21)</f>
        <v/>
      </c>
      <c r="EX21" s="35" t="str">
        <f>IF('ก.ย.'!R21="","",'ก.ย.'!R21)</f>
        <v/>
      </c>
      <c r="EY21" s="35" t="str">
        <f>IF('ก.ย.'!S21="","",'ก.ย.'!S21)</f>
        <v/>
      </c>
      <c r="EZ21" s="35" t="str">
        <f>IF('ก.ย.'!T21="","",'ก.ย.'!T21)</f>
        <v/>
      </c>
      <c r="FA21" s="35" t="str">
        <f>IF('ก.ย.'!U21="","",'ก.ย.'!U21)</f>
        <v/>
      </c>
      <c r="FB21" s="35" t="str">
        <f>IF('ก.ย.'!V21="","",'ก.ย.'!V21)</f>
        <v/>
      </c>
      <c r="FC21" s="35" t="str">
        <f>IF('ก.ย.'!W21="","",'ก.ย.'!W21)</f>
        <v/>
      </c>
      <c r="FD21" s="35" t="str">
        <f>IF('ก.ย.'!X21="","",'ก.ย.'!X21)</f>
        <v/>
      </c>
      <c r="FE21" s="35" t="str">
        <f>IF('ก.ย.'!Y21="","",'ก.ย.'!Y21)</f>
        <v/>
      </c>
      <c r="FF21" s="35" t="str">
        <f>IF('ก.ย.'!Z21="","",'ก.ย.'!Z21)</f>
        <v/>
      </c>
      <c r="FG21" s="35" t="str">
        <f>IF('ก.ย.'!AA21="","",'ก.ย.'!AA21)</f>
        <v/>
      </c>
      <c r="FH21" s="35" t="str">
        <f>IF('ก.ย.'!AB21="","",'ก.ย.'!AB21)</f>
        <v/>
      </c>
      <c r="FI21" s="35" t="str">
        <f>IF('ก.ย.'!AC21="","",'ก.ย.'!AC21)</f>
        <v/>
      </c>
      <c r="FJ21" s="35" t="str">
        <f>IF('ก.ย.'!AD21="","",'ก.ย.'!AD21)</f>
        <v/>
      </c>
      <c r="FK21" s="35" t="str">
        <f>IF('ก.ย.'!AE21="","",'ก.ย.'!AE21)</f>
        <v/>
      </c>
      <c r="FL21" s="35" t="str">
        <f>IF('ก.ย.'!AF21="","",'ก.ย.'!AF21)</f>
        <v/>
      </c>
      <c r="FM21" s="35" t="str">
        <f>IF('ก.ย.'!AG21="","",'ก.ย.'!AG21)</f>
        <v/>
      </c>
      <c r="FN21" s="35" t="str">
        <f>IF('ก.ย.'!AH21="","",'ก.ย.'!AH21)</f>
        <v/>
      </c>
      <c r="FO21" s="35">
        <f>IF('ก.ย.'!AI21="","",'ก.ย.'!AI21)</f>
        <v>0</v>
      </c>
      <c r="FP21" s="34">
        <f t="shared" si="43"/>
        <v>18</v>
      </c>
      <c r="FQ21" s="35"/>
      <c r="FR21" s="35" t="str">
        <f>IF('ต.ค. ภ.1'!D21="","",'ต.ค. ภ.1'!D21)</f>
        <v/>
      </c>
      <c r="FS21" s="35" t="str">
        <f>IF('ต.ค. ภ.1'!E21="","",'ต.ค. ภ.1'!E21)</f>
        <v/>
      </c>
      <c r="FT21" s="35" t="str">
        <f>IF('ต.ค. ภ.1'!F21="","",'ต.ค. ภ.1'!F21)</f>
        <v/>
      </c>
      <c r="FU21" s="35" t="str">
        <f>IF('ต.ค. ภ.1'!G21="","",'ต.ค. ภ.1'!G21)</f>
        <v/>
      </c>
      <c r="FV21" s="35" t="str">
        <f>IF('ต.ค. ภ.1'!H21="","",'ต.ค. ภ.1'!H21)</f>
        <v/>
      </c>
      <c r="FW21" s="35" t="str">
        <f>IF('ต.ค. ภ.1'!I21="","",'ต.ค. ภ.1'!I21)</f>
        <v/>
      </c>
      <c r="FX21" s="35" t="str">
        <f>IF('ต.ค. ภ.1'!J21="","",'ต.ค. ภ.1'!J21)</f>
        <v/>
      </c>
      <c r="FY21" s="35" t="str">
        <f>IF('ต.ค. ภ.1'!K21="","",'ต.ค. ภ.1'!K21)</f>
        <v/>
      </c>
      <c r="FZ21" s="35" t="str">
        <f>IF('ต.ค. ภ.1'!L21="","",'ต.ค. ภ.1'!L21)</f>
        <v/>
      </c>
      <c r="GA21" s="35" t="str">
        <f>IF('ต.ค. ภ.1'!M21="","",'ต.ค. ภ.1'!M21)</f>
        <v/>
      </c>
      <c r="GB21" s="35" t="str">
        <f>IF('ต.ค. ภ.1'!N21="","",'ต.ค. ภ.1'!N21)</f>
        <v/>
      </c>
      <c r="GC21" s="35" t="str">
        <f>IF('ต.ค. ภ.1'!O21="","",'ต.ค. ภ.1'!O21)</f>
        <v/>
      </c>
      <c r="GD21" s="35" t="str">
        <f>IF('ต.ค. ภ.1'!P21="","",'ต.ค. ภ.1'!P21)</f>
        <v/>
      </c>
      <c r="GE21" s="35" t="str">
        <f>IF('ต.ค. ภ.1'!Q21="","",'ต.ค. ภ.1'!Q21)</f>
        <v/>
      </c>
      <c r="GF21" s="35" t="str">
        <f>IF('ต.ค. ภ.1'!R21="","",'ต.ค. ภ.1'!R21)</f>
        <v/>
      </c>
      <c r="GG21" s="35" t="str">
        <f>IF('ต.ค. ภ.1'!S21="","",'ต.ค. ภ.1'!S21)</f>
        <v/>
      </c>
      <c r="GH21" s="35" t="str">
        <f>IF('ต.ค. ภ.1'!T21="","",'ต.ค. ภ.1'!T21)</f>
        <v/>
      </c>
      <c r="GI21" s="35" t="str">
        <f>IF('ต.ค. ภ.1'!U21="","",'ต.ค. ภ.1'!U21)</f>
        <v/>
      </c>
      <c r="GJ21" s="35" t="str">
        <f>IF('ต.ค. ภ.1'!V21="","",'ต.ค. ภ.1'!V21)</f>
        <v/>
      </c>
      <c r="GK21" s="35" t="str">
        <f>IF('ต.ค. ภ.1'!W21="","",'ต.ค. ภ.1'!W21)</f>
        <v/>
      </c>
      <c r="GL21" s="35" t="str">
        <f>IF('ต.ค. ภ.1'!X21="","",'ต.ค. ภ.1'!X21)</f>
        <v/>
      </c>
      <c r="GM21" s="35" t="str">
        <f>IF('ต.ค. ภ.1'!Y21="","",'ต.ค. ภ.1'!Y21)</f>
        <v/>
      </c>
      <c r="GN21" s="35" t="str">
        <f>IF('ต.ค. ภ.1'!Z21="","",'ต.ค. ภ.1'!Z21)</f>
        <v/>
      </c>
      <c r="GO21" s="35" t="str">
        <f>IF('ต.ค. ภ.1'!AA21="","",'ต.ค. ภ.1'!AA21)</f>
        <v/>
      </c>
      <c r="GP21" s="35" t="str">
        <f>IF('ต.ค. ภ.1'!AB21="","",'ต.ค. ภ.1'!AB21)</f>
        <v/>
      </c>
      <c r="GQ21" s="35" t="str">
        <f>IF('ต.ค. ภ.1'!AC21="","",'ต.ค. ภ.1'!AC21)</f>
        <v/>
      </c>
      <c r="GR21" s="35" t="str">
        <f>IF('ต.ค. ภ.1'!AD21="","",'ต.ค. ภ.1'!AD21)</f>
        <v/>
      </c>
      <c r="GS21" s="35" t="str">
        <f>IF('ต.ค. ภ.1'!AE21="","",'ต.ค. ภ.1'!AE21)</f>
        <v/>
      </c>
      <c r="GT21" s="35" t="str">
        <f>IF('ต.ค. ภ.1'!AF21="","",'ต.ค. ภ.1'!AF21)</f>
        <v/>
      </c>
      <c r="GU21" s="35" t="str">
        <f>IF('ต.ค. ภ.1'!AG21="","",'ต.ค. ภ.1'!AG21)</f>
        <v/>
      </c>
      <c r="GV21" s="35" t="str">
        <f>IF('ต.ค. ภ.1'!AH21="","",'ต.ค. ภ.1'!AH21)</f>
        <v/>
      </c>
      <c r="GW21" s="35">
        <f>IF('ต.ค. ภ.1'!AI21="","",'ต.ค. ภ.1'!AI21)</f>
        <v>0</v>
      </c>
      <c r="GX21" s="34">
        <f t="shared" si="44"/>
        <v>18</v>
      </c>
      <c r="GY21" s="35"/>
      <c r="GZ21" s="35" t="str">
        <f>IF('ต.ค. ภ.2'!D21="","",'ต.ค. ภ.2'!D21)</f>
        <v/>
      </c>
      <c r="HA21" s="35" t="str">
        <f>IF('ต.ค. ภ.2'!E21="","",'ต.ค. ภ.2'!E21)</f>
        <v/>
      </c>
      <c r="HB21" s="35" t="str">
        <f>IF('ต.ค. ภ.2'!F21="","",'ต.ค. ภ.2'!F21)</f>
        <v/>
      </c>
      <c r="HC21" s="35" t="str">
        <f>IF('ต.ค. ภ.2'!G21="","",'ต.ค. ภ.2'!G21)</f>
        <v/>
      </c>
      <c r="HD21" s="35" t="str">
        <f>IF('ต.ค. ภ.2'!H21="","",'ต.ค. ภ.2'!H21)</f>
        <v/>
      </c>
      <c r="HE21" s="35" t="str">
        <f>IF('ต.ค. ภ.2'!I21="","",'ต.ค. ภ.2'!I21)</f>
        <v/>
      </c>
      <c r="HF21" s="35" t="str">
        <f>IF('ต.ค. ภ.2'!J21="","",'ต.ค. ภ.2'!J21)</f>
        <v/>
      </c>
      <c r="HG21" s="35" t="str">
        <f>IF('ต.ค. ภ.2'!K21="","",'ต.ค. ภ.2'!K21)</f>
        <v/>
      </c>
      <c r="HH21" s="35" t="str">
        <f>IF('ต.ค. ภ.2'!L21="","",'ต.ค. ภ.2'!L21)</f>
        <v/>
      </c>
      <c r="HI21" s="35" t="str">
        <f>IF('ต.ค. ภ.2'!M21="","",'ต.ค. ภ.2'!M21)</f>
        <v/>
      </c>
      <c r="HJ21" s="35" t="str">
        <f>IF('ต.ค. ภ.2'!N21="","",'ต.ค. ภ.2'!N21)</f>
        <v/>
      </c>
      <c r="HK21" s="35" t="str">
        <f>IF('ต.ค. ภ.2'!O21="","",'ต.ค. ภ.2'!O21)</f>
        <v/>
      </c>
      <c r="HL21" s="35" t="str">
        <f>IF('ต.ค. ภ.2'!P21="","",'ต.ค. ภ.2'!P21)</f>
        <v/>
      </c>
      <c r="HM21" s="35" t="str">
        <f>IF('ต.ค. ภ.2'!Q21="","",'ต.ค. ภ.2'!Q21)</f>
        <v/>
      </c>
      <c r="HN21" s="35" t="str">
        <f>IF('ต.ค. ภ.2'!R21="","",'ต.ค. ภ.2'!R21)</f>
        <v/>
      </c>
      <c r="HO21" s="35" t="str">
        <f>IF('ต.ค. ภ.2'!S21="","",'ต.ค. ภ.2'!S21)</f>
        <v/>
      </c>
      <c r="HP21" s="35" t="str">
        <f>IF('ต.ค. ภ.2'!T21="","",'ต.ค. ภ.2'!T21)</f>
        <v/>
      </c>
      <c r="HQ21" s="35" t="str">
        <f>IF('ต.ค. ภ.2'!U21="","",'ต.ค. ภ.2'!U21)</f>
        <v/>
      </c>
      <c r="HR21" s="35" t="str">
        <f>IF('ต.ค. ภ.2'!V21="","",'ต.ค. ภ.2'!V21)</f>
        <v/>
      </c>
      <c r="HS21" s="35" t="str">
        <f>IF('ต.ค. ภ.2'!W21="","",'ต.ค. ภ.2'!W21)</f>
        <v/>
      </c>
      <c r="HT21" s="35" t="str">
        <f>IF('ต.ค. ภ.2'!X21="","",'ต.ค. ภ.2'!X21)</f>
        <v/>
      </c>
      <c r="HU21" s="35" t="str">
        <f>IF('ต.ค. ภ.2'!Y21="","",'ต.ค. ภ.2'!Y21)</f>
        <v/>
      </c>
      <c r="HV21" s="35" t="str">
        <f>IF('ต.ค. ภ.2'!Z21="","",'ต.ค. ภ.2'!Z21)</f>
        <v/>
      </c>
      <c r="HW21" s="35" t="str">
        <f>IF('ต.ค. ภ.2'!AA21="","",'ต.ค. ภ.2'!AA21)</f>
        <v/>
      </c>
      <c r="HX21" s="35" t="str">
        <f>IF('ต.ค. ภ.2'!AB21="","",'ต.ค. ภ.2'!AB21)</f>
        <v/>
      </c>
      <c r="HY21" s="35" t="str">
        <f>IF('ต.ค. ภ.2'!AC21="","",'ต.ค. ภ.2'!AC21)</f>
        <v/>
      </c>
      <c r="HZ21" s="35" t="str">
        <f>IF('ต.ค. ภ.2'!AD21="","",'ต.ค. ภ.2'!AD21)</f>
        <v/>
      </c>
      <c r="IA21" s="35" t="str">
        <f>IF('ต.ค. ภ.2'!AE21="","",'ต.ค. ภ.2'!AE21)</f>
        <v/>
      </c>
      <c r="IB21" s="35" t="str">
        <f>IF('ต.ค. ภ.2'!AF21="","",'ต.ค. ภ.2'!AF21)</f>
        <v/>
      </c>
      <c r="IC21" s="35" t="str">
        <f>IF('ต.ค. ภ.2'!AG21="","",'ต.ค. ภ.2'!AG21)</f>
        <v/>
      </c>
      <c r="ID21" s="35" t="str">
        <f>IF('ต.ค. ภ.2'!AH21="","",'ต.ค. ภ.2'!AH21)</f>
        <v/>
      </c>
      <c r="IE21" s="35">
        <f>IF('ต.ค. ภ.2'!AI21="","",'ต.ค. ภ.2'!AI21)</f>
        <v>0</v>
      </c>
      <c r="IF21" s="34">
        <f t="shared" si="45"/>
        <v>18</v>
      </c>
      <c r="IG21" s="35"/>
      <c r="IH21" s="35" t="str">
        <f>IF('พ.ย.'!D21="","",'พ.ย.'!D21)</f>
        <v/>
      </c>
      <c r="II21" s="35" t="str">
        <f>IF('พ.ย.'!E21="","",'พ.ย.'!E21)</f>
        <v/>
      </c>
      <c r="IJ21" s="35" t="str">
        <f>IF('พ.ย.'!F21="","",'พ.ย.'!F21)</f>
        <v/>
      </c>
      <c r="IK21" s="35" t="str">
        <f>IF('พ.ย.'!G21="","",'พ.ย.'!G21)</f>
        <v/>
      </c>
      <c r="IL21" s="35" t="str">
        <f>IF('พ.ย.'!H21="","",'พ.ย.'!H21)</f>
        <v/>
      </c>
      <c r="IM21" s="35" t="str">
        <f>IF('พ.ย.'!I21="","",'พ.ย.'!I21)</f>
        <v/>
      </c>
      <c r="IN21" s="35" t="str">
        <f>IF('พ.ย.'!J21="","",'พ.ย.'!J21)</f>
        <v/>
      </c>
      <c r="IO21" s="35" t="str">
        <f>IF('พ.ย.'!K21="","",'พ.ย.'!K21)</f>
        <v/>
      </c>
      <c r="IP21" s="35" t="str">
        <f>IF('พ.ย.'!L21="","",'พ.ย.'!L21)</f>
        <v/>
      </c>
      <c r="IQ21" s="35" t="str">
        <f>IF('พ.ย.'!M21="","",'พ.ย.'!M21)</f>
        <v/>
      </c>
      <c r="IR21" s="35" t="str">
        <f>IF('พ.ย.'!N21="","",'พ.ย.'!N21)</f>
        <v/>
      </c>
      <c r="IS21" s="35" t="str">
        <f>IF('พ.ย.'!O21="","",'พ.ย.'!O21)</f>
        <v/>
      </c>
      <c r="IT21" s="35" t="str">
        <f>IF('พ.ย.'!P21="","",'พ.ย.'!P21)</f>
        <v/>
      </c>
      <c r="IU21" s="35" t="str">
        <f>IF('พ.ย.'!Q21="","",'พ.ย.'!Q21)</f>
        <v/>
      </c>
      <c r="IV21" s="35" t="str">
        <f>IF('พ.ย.'!R21="","",'พ.ย.'!R21)</f>
        <v/>
      </c>
      <c r="IW21" s="35" t="str">
        <f>IF('พ.ย.'!S21="","",'พ.ย.'!S21)</f>
        <v/>
      </c>
      <c r="IX21" s="35" t="str">
        <f>IF('พ.ย.'!T21="","",'พ.ย.'!T21)</f>
        <v/>
      </c>
      <c r="IY21" s="35" t="str">
        <f>IF('พ.ย.'!U21="","",'พ.ย.'!U21)</f>
        <v/>
      </c>
      <c r="IZ21" s="35" t="str">
        <f>IF('พ.ย.'!V21="","",'พ.ย.'!V21)</f>
        <v/>
      </c>
      <c r="JA21" s="35" t="str">
        <f>IF('พ.ย.'!W21="","",'พ.ย.'!W21)</f>
        <v/>
      </c>
      <c r="JB21" s="35" t="str">
        <f>IF('พ.ย.'!X21="","",'พ.ย.'!X21)</f>
        <v/>
      </c>
      <c r="JC21" s="35" t="str">
        <f>IF('พ.ย.'!Y21="","",'พ.ย.'!Y21)</f>
        <v/>
      </c>
      <c r="JD21" s="35" t="str">
        <f>IF('พ.ย.'!Z21="","",'พ.ย.'!Z21)</f>
        <v/>
      </c>
      <c r="JE21" s="35" t="str">
        <f>IF('พ.ย.'!AA21="","",'พ.ย.'!AA21)</f>
        <v/>
      </c>
      <c r="JF21" s="35" t="str">
        <f>IF('พ.ย.'!AB21="","",'พ.ย.'!AB21)</f>
        <v/>
      </c>
      <c r="JG21" s="35" t="str">
        <f>IF('พ.ย.'!AC21="","",'พ.ย.'!AC21)</f>
        <v/>
      </c>
      <c r="JH21" s="35" t="str">
        <f>IF('พ.ย.'!AD21="","",'พ.ย.'!AD21)</f>
        <v/>
      </c>
      <c r="JI21" s="35" t="str">
        <f>IF('พ.ย.'!AE21="","",'พ.ย.'!AE21)</f>
        <v/>
      </c>
      <c r="JJ21" s="35" t="str">
        <f>IF('พ.ย.'!AF21="","",'พ.ย.'!AF21)</f>
        <v/>
      </c>
      <c r="JK21" s="35" t="str">
        <f>IF('พ.ย.'!AG21="","",'พ.ย.'!AG21)</f>
        <v/>
      </c>
      <c r="JL21" s="35" t="str">
        <f>IF('พ.ย.'!AH21="","",'พ.ย.'!AH21)</f>
        <v/>
      </c>
      <c r="JM21" s="35">
        <f>IF('พ.ย.'!AI21="","",'พ.ย.'!AI21)</f>
        <v>0</v>
      </c>
      <c r="JN21" s="34">
        <f t="shared" si="46"/>
        <v>18</v>
      </c>
      <c r="JO21" s="35"/>
      <c r="JP21" s="35" t="str">
        <f>IF('ธ.ค.'!D21="","",'ธ.ค.'!D21)</f>
        <v/>
      </c>
      <c r="JQ21" s="35" t="str">
        <f>IF('ธ.ค.'!E21="","",'ธ.ค.'!E21)</f>
        <v/>
      </c>
      <c r="JR21" s="35" t="str">
        <f>IF('ธ.ค.'!F21="","",'ธ.ค.'!F21)</f>
        <v/>
      </c>
      <c r="JS21" s="35" t="str">
        <f>IF('ธ.ค.'!G21="","",'ธ.ค.'!G21)</f>
        <v/>
      </c>
      <c r="JT21" s="35" t="str">
        <f>IF('ธ.ค.'!H21="","",'ธ.ค.'!H21)</f>
        <v/>
      </c>
      <c r="JU21" s="35" t="str">
        <f>IF('ธ.ค.'!I21="","",'ธ.ค.'!I21)</f>
        <v/>
      </c>
      <c r="JV21" s="35" t="str">
        <f>IF('ธ.ค.'!J21="","",'ธ.ค.'!J21)</f>
        <v/>
      </c>
      <c r="JW21" s="35" t="str">
        <f>IF('ธ.ค.'!K21="","",'ธ.ค.'!K21)</f>
        <v/>
      </c>
      <c r="JX21" s="35" t="str">
        <f>IF('ธ.ค.'!L21="","",'ธ.ค.'!L21)</f>
        <v/>
      </c>
      <c r="JY21" s="35" t="str">
        <f>IF('ธ.ค.'!M21="","",'ธ.ค.'!M21)</f>
        <v/>
      </c>
      <c r="JZ21" s="35" t="str">
        <f>IF('ธ.ค.'!N21="","",'ธ.ค.'!N21)</f>
        <v/>
      </c>
      <c r="KA21" s="35" t="str">
        <f>IF('ธ.ค.'!O21="","",'ธ.ค.'!O21)</f>
        <v/>
      </c>
      <c r="KB21" s="35" t="str">
        <f>IF('ธ.ค.'!P21="","",'ธ.ค.'!P21)</f>
        <v/>
      </c>
      <c r="KC21" s="35" t="str">
        <f>IF('ธ.ค.'!Q21="","",'ธ.ค.'!Q21)</f>
        <v/>
      </c>
      <c r="KD21" s="35" t="str">
        <f>IF('ธ.ค.'!R21="","",'ธ.ค.'!R21)</f>
        <v/>
      </c>
      <c r="KE21" s="35" t="str">
        <f>IF('ธ.ค.'!S21="","",'ธ.ค.'!S21)</f>
        <v/>
      </c>
      <c r="KF21" s="35" t="str">
        <f>IF('ธ.ค.'!T21="","",'ธ.ค.'!T21)</f>
        <v/>
      </c>
      <c r="KG21" s="35" t="str">
        <f>IF('ธ.ค.'!U21="","",'ธ.ค.'!U21)</f>
        <v/>
      </c>
      <c r="KH21" s="35" t="str">
        <f>IF('ธ.ค.'!V21="","",'ธ.ค.'!V21)</f>
        <v/>
      </c>
      <c r="KI21" s="35" t="str">
        <f>IF('ธ.ค.'!W21="","",'ธ.ค.'!W21)</f>
        <v/>
      </c>
      <c r="KJ21" s="35" t="str">
        <f>IF('ธ.ค.'!X21="","",'ธ.ค.'!X21)</f>
        <v/>
      </c>
      <c r="KK21" s="35" t="str">
        <f>IF('ธ.ค.'!Y21="","",'ธ.ค.'!Y21)</f>
        <v/>
      </c>
      <c r="KL21" s="35" t="str">
        <f>IF('ธ.ค.'!Z21="","",'ธ.ค.'!Z21)</f>
        <v/>
      </c>
      <c r="KM21" s="35" t="str">
        <f>IF('ธ.ค.'!AA21="","",'ธ.ค.'!AA21)</f>
        <v/>
      </c>
      <c r="KN21" s="35" t="str">
        <f>IF('ธ.ค.'!AB21="","",'ธ.ค.'!AB21)</f>
        <v/>
      </c>
      <c r="KO21" s="35" t="str">
        <f>IF('ธ.ค.'!AC21="","",'ธ.ค.'!AC21)</f>
        <v/>
      </c>
      <c r="KP21" s="35" t="str">
        <f>IF('ธ.ค.'!AD21="","",'ธ.ค.'!AD21)</f>
        <v/>
      </c>
      <c r="KQ21" s="35" t="str">
        <f>IF('ธ.ค.'!AE21="","",'ธ.ค.'!AE21)</f>
        <v/>
      </c>
      <c r="KR21" s="35" t="str">
        <f>IF('ธ.ค.'!AF21="","",'ธ.ค.'!AF21)</f>
        <v/>
      </c>
      <c r="KS21" s="35" t="str">
        <f>IF('ธ.ค.'!AG21="","",'ธ.ค.'!AG21)</f>
        <v/>
      </c>
      <c r="KT21" s="35" t="str">
        <f>IF('ธ.ค.'!AH21="","",'ธ.ค.'!AH21)</f>
        <v/>
      </c>
      <c r="KU21" s="35">
        <f>IF('ธ.ค.'!AI21="","",'ธ.ค.'!AI21)</f>
        <v>0</v>
      </c>
      <c r="KV21" s="34">
        <f t="shared" si="47"/>
        <v>18</v>
      </c>
      <c r="KW21" s="35"/>
      <c r="KX21" s="35" t="str">
        <f>IF('ม.ค.'!D21="","",'ม.ค.'!D21)</f>
        <v/>
      </c>
      <c r="KY21" s="35" t="str">
        <f>IF('ม.ค.'!E21="","",'ม.ค.'!E21)</f>
        <v/>
      </c>
      <c r="KZ21" s="35" t="str">
        <f>IF('ม.ค.'!F21="","",'ม.ค.'!F21)</f>
        <v/>
      </c>
      <c r="LA21" s="35" t="str">
        <f>IF('ม.ค.'!G21="","",'ม.ค.'!G21)</f>
        <v/>
      </c>
      <c r="LB21" s="35" t="str">
        <f>IF('ม.ค.'!H21="","",'ม.ค.'!H21)</f>
        <v/>
      </c>
      <c r="LC21" s="35" t="str">
        <f>IF('ม.ค.'!I21="","",'ม.ค.'!I21)</f>
        <v/>
      </c>
      <c r="LD21" s="35" t="str">
        <f>IF('ม.ค.'!J21="","",'ม.ค.'!J21)</f>
        <v/>
      </c>
      <c r="LE21" s="35" t="str">
        <f>IF('ม.ค.'!K21="","",'ม.ค.'!K21)</f>
        <v/>
      </c>
      <c r="LF21" s="35" t="str">
        <f>IF('ม.ค.'!L21="","",'ม.ค.'!L21)</f>
        <v/>
      </c>
      <c r="LG21" s="35" t="str">
        <f>IF('ม.ค.'!M21="","",'ม.ค.'!M21)</f>
        <v/>
      </c>
      <c r="LH21" s="35" t="str">
        <f>IF('ม.ค.'!N21="","",'ม.ค.'!N21)</f>
        <v/>
      </c>
      <c r="LI21" s="35" t="str">
        <f>IF('ม.ค.'!O21="","",'ม.ค.'!O21)</f>
        <v/>
      </c>
      <c r="LJ21" s="35" t="str">
        <f>IF('ม.ค.'!P21="","",'ม.ค.'!P21)</f>
        <v/>
      </c>
      <c r="LK21" s="35" t="str">
        <f>IF('ม.ค.'!Q21="","",'ม.ค.'!Q21)</f>
        <v/>
      </c>
      <c r="LL21" s="35" t="str">
        <f>IF('ม.ค.'!R21="","",'ม.ค.'!R21)</f>
        <v/>
      </c>
      <c r="LM21" s="35" t="str">
        <f>IF('ม.ค.'!S21="","",'ม.ค.'!S21)</f>
        <v/>
      </c>
      <c r="LN21" s="35" t="str">
        <f>IF('ม.ค.'!T21="","",'ม.ค.'!T21)</f>
        <v/>
      </c>
      <c r="LO21" s="35" t="str">
        <f>IF('ม.ค.'!U21="","",'ม.ค.'!U21)</f>
        <v/>
      </c>
      <c r="LP21" s="35" t="str">
        <f>IF('ม.ค.'!V21="","",'ม.ค.'!V21)</f>
        <v/>
      </c>
      <c r="LQ21" s="35" t="str">
        <f>IF('ม.ค.'!W21="","",'ม.ค.'!W21)</f>
        <v/>
      </c>
      <c r="LR21" s="35" t="str">
        <f>IF('ม.ค.'!X21="","",'ม.ค.'!X21)</f>
        <v/>
      </c>
      <c r="LS21" s="35" t="str">
        <f>IF('ม.ค.'!Y21="","",'ม.ค.'!Y21)</f>
        <v/>
      </c>
      <c r="LT21" s="35" t="str">
        <f>IF('ม.ค.'!Z21="","",'ม.ค.'!Z21)</f>
        <v/>
      </c>
      <c r="LU21" s="35" t="str">
        <f>IF('ม.ค.'!AA21="","",'ม.ค.'!AA21)</f>
        <v/>
      </c>
      <c r="LV21" s="35" t="str">
        <f>IF('ม.ค.'!AB21="","",'ม.ค.'!AB21)</f>
        <v/>
      </c>
      <c r="LW21" s="35" t="str">
        <f>IF('ม.ค.'!AC21="","",'ม.ค.'!AC21)</f>
        <v/>
      </c>
      <c r="LX21" s="35" t="str">
        <f>IF('ม.ค.'!AD21="","",'ม.ค.'!AD21)</f>
        <v/>
      </c>
      <c r="LY21" s="35" t="str">
        <f>IF('ม.ค.'!AE21="","",'ม.ค.'!AE21)</f>
        <v/>
      </c>
      <c r="LZ21" s="35" t="str">
        <f>IF('ม.ค.'!AF21="","",'ม.ค.'!AF21)</f>
        <v/>
      </c>
      <c r="MA21" s="35" t="str">
        <f>IF('ม.ค.'!AG21="","",'ม.ค.'!AG21)</f>
        <v/>
      </c>
      <c r="MB21" s="35" t="str">
        <f>IF('ม.ค.'!AH21="","",'ม.ค.'!AH21)</f>
        <v/>
      </c>
      <c r="MC21" s="35">
        <f>IF('ม.ค.'!AI21="","",'ม.ค.'!AI21)</f>
        <v>0</v>
      </c>
      <c r="MD21" s="34">
        <f t="shared" si="48"/>
        <v>18</v>
      </c>
      <c r="ME21" s="35"/>
      <c r="MF21" s="35" t="str">
        <f>IF('ก.พ.'!D21="","",'ก.พ.'!D21)</f>
        <v/>
      </c>
      <c r="MG21" s="35" t="str">
        <f>IF('ก.พ.'!E21="","",'ก.พ.'!E21)</f>
        <v/>
      </c>
      <c r="MH21" s="35" t="str">
        <f>IF('ก.พ.'!F21="","",'ก.พ.'!F21)</f>
        <v/>
      </c>
      <c r="MI21" s="35" t="str">
        <f>IF('ก.พ.'!G21="","",'ก.พ.'!G21)</f>
        <v/>
      </c>
      <c r="MJ21" s="35" t="str">
        <f>IF('ก.พ.'!H21="","",'ก.พ.'!H21)</f>
        <v/>
      </c>
      <c r="MK21" s="35" t="str">
        <f>IF('ก.พ.'!I21="","",'ก.พ.'!I21)</f>
        <v/>
      </c>
      <c r="ML21" s="35" t="str">
        <f>IF('ก.พ.'!J21="","",'ก.พ.'!J21)</f>
        <v/>
      </c>
      <c r="MM21" s="35" t="str">
        <f>IF('ก.พ.'!K21="","",'ก.พ.'!K21)</f>
        <v/>
      </c>
      <c r="MN21" s="35" t="str">
        <f>IF('ก.พ.'!L21="","",'ก.พ.'!L21)</f>
        <v/>
      </c>
      <c r="MO21" s="35" t="str">
        <f>IF('ก.พ.'!M21="","",'ก.พ.'!M21)</f>
        <v/>
      </c>
      <c r="MP21" s="35" t="str">
        <f>IF('ก.พ.'!N21="","",'ก.พ.'!N21)</f>
        <v/>
      </c>
      <c r="MQ21" s="35" t="str">
        <f>IF('ก.พ.'!O21="","",'ก.พ.'!O21)</f>
        <v/>
      </c>
      <c r="MR21" s="35" t="str">
        <f>IF('ก.พ.'!P21="","",'ก.พ.'!P21)</f>
        <v/>
      </c>
      <c r="MS21" s="35" t="str">
        <f>IF('ก.พ.'!Q21="","",'ก.พ.'!Q21)</f>
        <v/>
      </c>
      <c r="MT21" s="35" t="str">
        <f>IF('ก.พ.'!R21="","",'ก.พ.'!R21)</f>
        <v/>
      </c>
      <c r="MU21" s="35" t="str">
        <f>IF('ก.พ.'!S21="","",'ก.พ.'!S21)</f>
        <v/>
      </c>
      <c r="MV21" s="35" t="str">
        <f>IF('ก.พ.'!T21="","",'ก.พ.'!T21)</f>
        <v/>
      </c>
      <c r="MW21" s="35" t="str">
        <f>IF('ก.พ.'!U21="","",'ก.พ.'!U21)</f>
        <v/>
      </c>
      <c r="MX21" s="35" t="str">
        <f>IF('ก.พ.'!V21="","",'ก.พ.'!V21)</f>
        <v/>
      </c>
      <c r="MY21" s="35" t="str">
        <f>IF('ก.พ.'!W21="","",'ก.พ.'!W21)</f>
        <v/>
      </c>
      <c r="MZ21" s="35" t="str">
        <f>IF('ก.พ.'!X21="","",'ก.พ.'!X21)</f>
        <v/>
      </c>
      <c r="NA21" s="35" t="str">
        <f>IF('ก.พ.'!Y21="","",'ก.พ.'!Y21)</f>
        <v/>
      </c>
      <c r="NB21" s="35" t="str">
        <f>IF('ก.พ.'!Z21="","",'ก.พ.'!Z21)</f>
        <v/>
      </c>
      <c r="NC21" s="35" t="str">
        <f>IF('ก.พ.'!AA21="","",'ก.พ.'!AA21)</f>
        <v/>
      </c>
      <c r="ND21" s="35" t="str">
        <f>IF('ก.พ.'!AB21="","",'ก.พ.'!AB21)</f>
        <v/>
      </c>
      <c r="NE21" s="35" t="str">
        <f>IF('ก.พ.'!AC21="","",'ก.พ.'!AC21)</f>
        <v/>
      </c>
      <c r="NF21" s="35" t="str">
        <f>IF('ก.พ.'!AD21="","",'ก.พ.'!AD21)</f>
        <v/>
      </c>
      <c r="NG21" s="35" t="str">
        <f>IF('ก.พ.'!AE21="","",'ก.พ.'!AE21)</f>
        <v/>
      </c>
      <c r="NH21" s="35" t="str">
        <f>IF('ก.พ.'!AF21="","",'ก.พ.'!AF21)</f>
        <v/>
      </c>
      <c r="NI21" s="35" t="str">
        <f>IF('ก.พ.'!AG21="","",'ก.พ.'!AG21)</f>
        <v/>
      </c>
      <c r="NJ21" s="35" t="str">
        <f>IF('ก.พ.'!AH21="","",'ก.พ.'!AH21)</f>
        <v/>
      </c>
      <c r="NK21" s="35">
        <f>IF('ก.พ.'!AI21="","",'ก.พ.'!AI21)</f>
        <v>0</v>
      </c>
      <c r="NL21" s="34">
        <f t="shared" si="49"/>
        <v>18</v>
      </c>
      <c r="NM21" s="35"/>
      <c r="NN21" s="35" t="str">
        <f>IF('มี.ค.'!D21="","",'มี.ค.'!D21)</f>
        <v/>
      </c>
      <c r="NO21" s="35" t="str">
        <f>IF('มี.ค.'!E21="","",'มี.ค.'!E21)</f>
        <v/>
      </c>
      <c r="NP21" s="35" t="str">
        <f>IF('มี.ค.'!F21="","",'มี.ค.'!F21)</f>
        <v/>
      </c>
      <c r="NQ21" s="35" t="str">
        <f>IF('มี.ค.'!G21="","",'มี.ค.'!G21)</f>
        <v/>
      </c>
      <c r="NR21" s="35" t="str">
        <f>IF('มี.ค.'!H21="","",'มี.ค.'!H21)</f>
        <v/>
      </c>
      <c r="NS21" s="35" t="str">
        <f>IF('มี.ค.'!I21="","",'มี.ค.'!I21)</f>
        <v/>
      </c>
      <c r="NT21" s="35" t="str">
        <f>IF('มี.ค.'!J21="","",'มี.ค.'!J21)</f>
        <v/>
      </c>
      <c r="NU21" s="35" t="str">
        <f>IF('มี.ค.'!K21="","",'มี.ค.'!K21)</f>
        <v/>
      </c>
      <c r="NV21" s="35" t="str">
        <f>IF('มี.ค.'!L21="","",'มี.ค.'!L21)</f>
        <v/>
      </c>
      <c r="NW21" s="35" t="str">
        <f>IF('มี.ค.'!M21="","",'มี.ค.'!M21)</f>
        <v/>
      </c>
      <c r="NX21" s="35" t="str">
        <f>IF('มี.ค.'!N21="","",'มี.ค.'!N21)</f>
        <v/>
      </c>
      <c r="NY21" s="35" t="str">
        <f>IF('มี.ค.'!O21="","",'มี.ค.'!O21)</f>
        <v/>
      </c>
      <c r="NZ21" s="35" t="str">
        <f>IF('มี.ค.'!P21="","",'มี.ค.'!P21)</f>
        <v/>
      </c>
      <c r="OA21" s="35" t="str">
        <f>IF('มี.ค.'!Q21="","",'มี.ค.'!Q21)</f>
        <v/>
      </c>
      <c r="OB21" s="35" t="str">
        <f>IF('มี.ค.'!R21="","",'มี.ค.'!R21)</f>
        <v/>
      </c>
      <c r="OC21" s="35" t="str">
        <f>IF('มี.ค.'!S21="","",'มี.ค.'!S21)</f>
        <v/>
      </c>
      <c r="OD21" s="35" t="str">
        <f>IF('มี.ค.'!T21="","",'มี.ค.'!T21)</f>
        <v/>
      </c>
      <c r="OE21" s="35" t="str">
        <f>IF('มี.ค.'!U21="","",'มี.ค.'!U21)</f>
        <v/>
      </c>
      <c r="OF21" s="35" t="str">
        <f>IF('มี.ค.'!V21="","",'มี.ค.'!V21)</f>
        <v/>
      </c>
      <c r="OG21" s="35" t="str">
        <f>IF('มี.ค.'!W21="","",'มี.ค.'!W21)</f>
        <v/>
      </c>
      <c r="OH21" s="35" t="str">
        <f>IF('มี.ค.'!X21="","",'มี.ค.'!X21)</f>
        <v/>
      </c>
      <c r="OI21" s="35" t="str">
        <f>IF('มี.ค.'!Y21="","",'มี.ค.'!Y21)</f>
        <v/>
      </c>
      <c r="OJ21" s="35" t="str">
        <f>IF('มี.ค.'!Z21="","",'มี.ค.'!Z21)</f>
        <v/>
      </c>
      <c r="OK21" s="35" t="str">
        <f>IF('มี.ค.'!AA21="","",'มี.ค.'!AA21)</f>
        <v/>
      </c>
      <c r="OL21" s="35" t="str">
        <f>IF('มี.ค.'!AB21="","",'มี.ค.'!AB21)</f>
        <v/>
      </c>
      <c r="OM21" s="35" t="str">
        <f>IF('มี.ค.'!AC21="","",'มี.ค.'!AC21)</f>
        <v/>
      </c>
      <c r="ON21" s="35" t="str">
        <f>IF('มี.ค.'!AD21="","",'มี.ค.'!AD21)</f>
        <v/>
      </c>
      <c r="OO21" s="35" t="str">
        <f>IF('มี.ค.'!AE21="","",'มี.ค.'!AE21)</f>
        <v/>
      </c>
      <c r="OP21" s="35" t="str">
        <f>IF('มี.ค.'!AF21="","",'มี.ค.'!AF21)</f>
        <v/>
      </c>
      <c r="OQ21" s="35" t="str">
        <f>IF('มี.ค.'!AG21="","",'มี.ค.'!AG21)</f>
        <v/>
      </c>
      <c r="OR21" s="35" t="str">
        <f>IF('มี.ค.'!AH21="","",'มี.ค.'!AH21)</f>
        <v/>
      </c>
      <c r="OS21" s="35">
        <f>IF('มี.ค.'!AI21="","",'มี.ค.'!AI21)</f>
        <v>0</v>
      </c>
    </row>
    <row r="22" spans="2:409" ht="22.2" customHeight="1" x14ac:dyDescent="0.4">
      <c r="B22" s="34">
        <v>19</v>
      </c>
      <c r="C22" s="35"/>
      <c r="D22" s="35" t="str">
        <f>IF('พ.ค.'!D22="","",'พ.ค.'!D22)</f>
        <v/>
      </c>
      <c r="E22" s="35" t="str">
        <f>IF('พ.ค.'!E22="","",'พ.ค.'!E22)</f>
        <v/>
      </c>
      <c r="F22" s="35" t="str">
        <f>IF('พ.ค.'!F22="","",'พ.ค.'!F22)</f>
        <v/>
      </c>
      <c r="G22" s="35" t="str">
        <f>IF('พ.ค.'!G22="","",'พ.ค.'!G22)</f>
        <v/>
      </c>
      <c r="H22" s="35" t="str">
        <f>IF('พ.ค.'!H22="","",'พ.ค.'!H22)</f>
        <v/>
      </c>
      <c r="I22" s="35" t="str">
        <f>IF('พ.ค.'!I22="","",'พ.ค.'!I22)</f>
        <v/>
      </c>
      <c r="J22" s="35" t="str">
        <f>IF('พ.ค.'!J22="","",'พ.ค.'!J22)</f>
        <v/>
      </c>
      <c r="K22" s="35" t="str">
        <f>IF('พ.ค.'!K22="","",'พ.ค.'!K22)</f>
        <v/>
      </c>
      <c r="L22" s="35" t="str">
        <f>IF('พ.ค.'!L22="","",'พ.ค.'!L22)</f>
        <v/>
      </c>
      <c r="M22" s="35" t="str">
        <f>IF('พ.ค.'!M22="","",'พ.ค.'!M22)</f>
        <v/>
      </c>
      <c r="N22" s="35" t="str">
        <f>IF('พ.ค.'!N22="","",'พ.ค.'!N22)</f>
        <v/>
      </c>
      <c r="O22" s="35" t="str">
        <f>IF('พ.ค.'!O22="","",'พ.ค.'!O22)</f>
        <v/>
      </c>
      <c r="P22" s="35" t="str">
        <f>IF('พ.ค.'!P22="","",'พ.ค.'!P22)</f>
        <v/>
      </c>
      <c r="Q22" s="35" t="str">
        <f>IF('พ.ค.'!Q22="","",'พ.ค.'!Q22)</f>
        <v/>
      </c>
      <c r="R22" s="35" t="str">
        <f>IF('พ.ค.'!R22="","",'พ.ค.'!R22)</f>
        <v/>
      </c>
      <c r="S22" s="35" t="str">
        <f>IF('พ.ค.'!S22="","",'พ.ค.'!S22)</f>
        <v>/</v>
      </c>
      <c r="T22" s="35" t="str">
        <f>IF('พ.ค.'!T22="","",'พ.ค.'!T22)</f>
        <v/>
      </c>
      <c r="U22" s="35" t="str">
        <f>IF('พ.ค.'!U22="","",'พ.ค.'!U22)</f>
        <v/>
      </c>
      <c r="V22" s="35" t="str">
        <f>IF('พ.ค.'!V22="","",'พ.ค.'!V22)</f>
        <v>/</v>
      </c>
      <c r="W22" s="35" t="str">
        <f>IF('พ.ค.'!W22="","",'พ.ค.'!W22)</f>
        <v>/</v>
      </c>
      <c r="X22" s="35" t="str">
        <f>IF('พ.ค.'!X22="","",'พ.ค.'!X22)</f>
        <v>/</v>
      </c>
      <c r="Y22" s="35" t="str">
        <f>IF('พ.ค.'!Y22="","",'พ.ค.'!Y22)</f>
        <v>/</v>
      </c>
      <c r="Z22" s="35" t="str">
        <f>IF('พ.ค.'!Z22="","",'พ.ค.'!Z22)</f>
        <v>/</v>
      </c>
      <c r="AA22" s="35" t="str">
        <f>IF('พ.ค.'!AA22="","",'พ.ค.'!AA22)</f>
        <v/>
      </c>
      <c r="AB22" s="35" t="str">
        <f>IF('พ.ค.'!AB22="","",'พ.ค.'!AB22)</f>
        <v/>
      </c>
      <c r="AC22" s="35" t="str">
        <f>IF('พ.ค.'!AC22="","",'พ.ค.'!AC22)</f>
        <v>/</v>
      </c>
      <c r="AD22" s="35" t="str">
        <f>IF('พ.ค.'!AD22="","",'พ.ค.'!AD22)</f>
        <v>/</v>
      </c>
      <c r="AE22" s="35" t="str">
        <f>IF('พ.ค.'!AE22="","",'พ.ค.'!AE22)</f>
        <v>/</v>
      </c>
      <c r="AF22" s="35" t="str">
        <f>IF('พ.ค.'!AF22="","",'พ.ค.'!AF22)</f>
        <v>/</v>
      </c>
      <c r="AG22" s="35" t="str">
        <f>IF('พ.ค.'!AG22="","",'พ.ค.'!AG22)</f>
        <v>/</v>
      </c>
      <c r="AH22" s="35" t="str">
        <f>IF('พ.ค.'!AH22="","",'พ.ค.'!AH22)</f>
        <v/>
      </c>
      <c r="AI22" s="35">
        <f>IF('พ.ค.'!AI22="","",'พ.ค.'!AI22)</f>
        <v>11</v>
      </c>
      <c r="AJ22" s="34">
        <f t="shared" si="39"/>
        <v>19</v>
      </c>
      <c r="AK22" s="35"/>
      <c r="AL22" s="35" t="str">
        <f>IF('มิ.ย.'!D22="","",'มิ.ย.'!D22)</f>
        <v/>
      </c>
      <c r="AM22" s="35" t="str">
        <f>IF('มิ.ย.'!E22="","",'มิ.ย.'!E22)</f>
        <v/>
      </c>
      <c r="AN22" s="35" t="str">
        <f>IF('มิ.ย.'!F22="","",'มิ.ย.'!F22)</f>
        <v/>
      </c>
      <c r="AO22" s="35" t="str">
        <f>IF('มิ.ย.'!G22="","",'มิ.ย.'!G22)</f>
        <v/>
      </c>
      <c r="AP22" s="35" t="str">
        <f>IF('มิ.ย.'!H22="","",'มิ.ย.'!H22)</f>
        <v/>
      </c>
      <c r="AQ22" s="35" t="str">
        <f>IF('มิ.ย.'!I22="","",'มิ.ย.'!I22)</f>
        <v/>
      </c>
      <c r="AR22" s="35" t="str">
        <f>IF('มิ.ย.'!J22="","",'มิ.ย.'!J22)</f>
        <v/>
      </c>
      <c r="AS22" s="35" t="str">
        <f>IF('มิ.ย.'!K22="","",'มิ.ย.'!K22)</f>
        <v/>
      </c>
      <c r="AT22" s="35" t="str">
        <f>IF('มิ.ย.'!L22="","",'มิ.ย.'!L22)</f>
        <v/>
      </c>
      <c r="AU22" s="35" t="str">
        <f>IF('มิ.ย.'!M22="","",'มิ.ย.'!M22)</f>
        <v/>
      </c>
      <c r="AV22" s="35" t="str">
        <f>IF('มิ.ย.'!N22="","",'มิ.ย.'!N22)</f>
        <v/>
      </c>
      <c r="AW22" s="35" t="str">
        <f>IF('มิ.ย.'!O22="","",'มิ.ย.'!O22)</f>
        <v/>
      </c>
      <c r="AX22" s="35" t="str">
        <f>IF('มิ.ย.'!P22="","",'มิ.ย.'!P22)</f>
        <v/>
      </c>
      <c r="AY22" s="35" t="str">
        <f>IF('มิ.ย.'!Q22="","",'มิ.ย.'!Q22)</f>
        <v/>
      </c>
      <c r="AZ22" s="35" t="str">
        <f>IF('มิ.ย.'!R22="","",'มิ.ย.'!R22)</f>
        <v/>
      </c>
      <c r="BA22" s="35" t="str">
        <f>IF('มิ.ย.'!S22="","",'มิ.ย.'!S22)</f>
        <v/>
      </c>
      <c r="BB22" s="35" t="str">
        <f>IF('มิ.ย.'!T22="","",'มิ.ย.'!T22)</f>
        <v/>
      </c>
      <c r="BC22" s="35" t="str">
        <f>IF('มิ.ย.'!U22="","",'มิ.ย.'!U22)</f>
        <v/>
      </c>
      <c r="BD22" s="35" t="str">
        <f>IF('มิ.ย.'!V22="","",'มิ.ย.'!V22)</f>
        <v/>
      </c>
      <c r="BE22" s="35" t="str">
        <f>IF('มิ.ย.'!W22="","",'มิ.ย.'!W22)</f>
        <v/>
      </c>
      <c r="BF22" s="35" t="str">
        <f>IF('มิ.ย.'!X22="","",'มิ.ย.'!X22)</f>
        <v/>
      </c>
      <c r="BG22" s="35" t="str">
        <f>IF('มิ.ย.'!Y22="","",'มิ.ย.'!Y22)</f>
        <v/>
      </c>
      <c r="BH22" s="35" t="str">
        <f>IF('มิ.ย.'!Z22="","",'มิ.ย.'!Z22)</f>
        <v/>
      </c>
      <c r="BI22" s="35" t="str">
        <f>IF('มิ.ย.'!AA22="","",'มิ.ย.'!AA22)</f>
        <v/>
      </c>
      <c r="BJ22" s="35" t="str">
        <f>IF('มิ.ย.'!AB22="","",'มิ.ย.'!AB22)</f>
        <v/>
      </c>
      <c r="BK22" s="35" t="str">
        <f>IF('มิ.ย.'!AC22="","",'มิ.ย.'!AC22)</f>
        <v/>
      </c>
      <c r="BL22" s="35" t="str">
        <f>IF('มิ.ย.'!AD22="","",'มิ.ย.'!AD22)</f>
        <v/>
      </c>
      <c r="BM22" s="35" t="str">
        <f>IF('มิ.ย.'!AE22="","",'มิ.ย.'!AE22)</f>
        <v/>
      </c>
      <c r="BN22" s="35" t="str">
        <f>IF('มิ.ย.'!AF22="","",'มิ.ย.'!AF22)</f>
        <v/>
      </c>
      <c r="BO22" s="35" t="str">
        <f>IF('มิ.ย.'!AG22="","",'มิ.ย.'!AG22)</f>
        <v/>
      </c>
      <c r="BP22" s="35" t="str">
        <f>IF('มิ.ย.'!AH22="","",'มิ.ย.'!AH22)</f>
        <v/>
      </c>
      <c r="BQ22" s="35">
        <f>IF('มิ.ย.'!AI22="","",'มิ.ย.'!AI22)</f>
        <v>0</v>
      </c>
      <c r="BR22" s="34">
        <f t="shared" si="40"/>
        <v>19</v>
      </c>
      <c r="BS22" s="35"/>
      <c r="BT22" s="35" t="str">
        <f>IF('ก.ค.'!D22="","",'ก.ค.'!D22)</f>
        <v/>
      </c>
      <c r="BU22" s="35" t="str">
        <f>IF('ก.ค.'!E22="","",'ก.ค.'!E22)</f>
        <v/>
      </c>
      <c r="BV22" s="35" t="str">
        <f>IF('ก.ค.'!F22="","",'ก.ค.'!F22)</f>
        <v/>
      </c>
      <c r="BW22" s="35" t="str">
        <f>IF('ก.ค.'!G22="","",'ก.ค.'!G22)</f>
        <v/>
      </c>
      <c r="BX22" s="35" t="str">
        <f>IF('ก.ค.'!H22="","",'ก.ค.'!H22)</f>
        <v/>
      </c>
      <c r="BY22" s="35" t="str">
        <f>IF('ก.ค.'!I22="","",'ก.ค.'!I22)</f>
        <v/>
      </c>
      <c r="BZ22" s="35" t="str">
        <f>IF('ก.ค.'!J22="","",'ก.ค.'!J22)</f>
        <v/>
      </c>
      <c r="CA22" s="35" t="str">
        <f>IF('ก.ค.'!K22="","",'ก.ค.'!K22)</f>
        <v/>
      </c>
      <c r="CB22" s="35" t="str">
        <f>IF('ก.ค.'!L22="","",'ก.ค.'!L22)</f>
        <v/>
      </c>
      <c r="CC22" s="35" t="str">
        <f>IF('ก.ค.'!M22="","",'ก.ค.'!M22)</f>
        <v/>
      </c>
      <c r="CD22" s="35" t="str">
        <f>IF('ก.ค.'!N22="","",'ก.ค.'!N22)</f>
        <v/>
      </c>
      <c r="CE22" s="35" t="str">
        <f>IF('ก.ค.'!O22="","",'ก.ค.'!O22)</f>
        <v/>
      </c>
      <c r="CF22" s="35" t="str">
        <f>IF('ก.ค.'!P22="","",'ก.ค.'!P22)</f>
        <v/>
      </c>
      <c r="CG22" s="35" t="str">
        <f>IF('ก.ค.'!Q22="","",'ก.ค.'!Q22)</f>
        <v/>
      </c>
      <c r="CH22" s="35" t="str">
        <f>IF('ก.ค.'!R22="","",'ก.ค.'!R22)</f>
        <v/>
      </c>
      <c r="CI22" s="35" t="str">
        <f>IF('ก.ค.'!S22="","",'ก.ค.'!S22)</f>
        <v/>
      </c>
      <c r="CJ22" s="35" t="str">
        <f>IF('ก.ค.'!T22="","",'ก.ค.'!T22)</f>
        <v/>
      </c>
      <c r="CK22" s="35" t="str">
        <f>IF('ก.ค.'!U22="","",'ก.ค.'!U22)</f>
        <v/>
      </c>
      <c r="CL22" s="35" t="str">
        <f>IF('ก.ค.'!V22="","",'ก.ค.'!V22)</f>
        <v/>
      </c>
      <c r="CM22" s="35" t="str">
        <f>IF('ก.ค.'!W22="","",'ก.ค.'!W22)</f>
        <v/>
      </c>
      <c r="CN22" s="35" t="str">
        <f>IF('ก.ค.'!X22="","",'ก.ค.'!X22)</f>
        <v/>
      </c>
      <c r="CO22" s="35" t="str">
        <f>IF('ก.ค.'!Y22="","",'ก.ค.'!Y22)</f>
        <v/>
      </c>
      <c r="CP22" s="35" t="str">
        <f>IF('ก.ค.'!Z22="","",'ก.ค.'!Z22)</f>
        <v/>
      </c>
      <c r="CQ22" s="35" t="str">
        <f>IF('ก.ค.'!AA22="","",'ก.ค.'!AA22)</f>
        <v/>
      </c>
      <c r="CR22" s="35" t="str">
        <f>IF('ก.ค.'!AB22="","",'ก.ค.'!AB22)</f>
        <v/>
      </c>
      <c r="CS22" s="35" t="str">
        <f>IF('ก.ค.'!AC22="","",'ก.ค.'!AC22)</f>
        <v/>
      </c>
      <c r="CT22" s="35" t="str">
        <f>IF('ก.ค.'!AD22="","",'ก.ค.'!AD22)</f>
        <v/>
      </c>
      <c r="CU22" s="35" t="str">
        <f>IF('ก.ค.'!AE22="","",'ก.ค.'!AE22)</f>
        <v/>
      </c>
      <c r="CV22" s="35" t="str">
        <f>IF('ก.ค.'!AF22="","",'ก.ค.'!AF22)</f>
        <v/>
      </c>
      <c r="CW22" s="35" t="str">
        <f>IF('ก.ค.'!AG22="","",'ก.ค.'!AG22)</f>
        <v/>
      </c>
      <c r="CX22" s="35" t="str">
        <f>IF('ก.ค.'!AH22="","",'ก.ค.'!AH22)</f>
        <v/>
      </c>
      <c r="CY22" s="35">
        <f>IF('ก.ค.'!AI22="","",'ก.ค.'!AI22)</f>
        <v>0</v>
      </c>
      <c r="CZ22" s="34">
        <f t="shared" si="41"/>
        <v>19</v>
      </c>
      <c r="DA22" s="35"/>
      <c r="DB22" s="35" t="str">
        <f>IF('ส.ค.'!D22="","",'ส.ค.'!D22)</f>
        <v/>
      </c>
      <c r="DC22" s="35" t="str">
        <f>IF('ส.ค.'!E22="","",'ส.ค.'!E22)</f>
        <v/>
      </c>
      <c r="DD22" s="35" t="str">
        <f>IF('ส.ค.'!F22="","",'ส.ค.'!F22)</f>
        <v/>
      </c>
      <c r="DE22" s="35" t="str">
        <f>IF('ส.ค.'!G22="","",'ส.ค.'!G22)</f>
        <v/>
      </c>
      <c r="DF22" s="35" t="str">
        <f>IF('ส.ค.'!H22="","",'ส.ค.'!H22)</f>
        <v/>
      </c>
      <c r="DG22" s="35" t="str">
        <f>IF('ส.ค.'!I22="","",'ส.ค.'!I22)</f>
        <v/>
      </c>
      <c r="DH22" s="35" t="str">
        <f>IF('ส.ค.'!J22="","",'ส.ค.'!J22)</f>
        <v/>
      </c>
      <c r="DI22" s="35" t="str">
        <f>IF('ส.ค.'!K22="","",'ส.ค.'!K22)</f>
        <v/>
      </c>
      <c r="DJ22" s="35" t="str">
        <f>IF('ส.ค.'!L22="","",'ส.ค.'!L22)</f>
        <v/>
      </c>
      <c r="DK22" s="35" t="str">
        <f>IF('ส.ค.'!M22="","",'ส.ค.'!M22)</f>
        <v/>
      </c>
      <c r="DL22" s="35" t="str">
        <f>IF('ส.ค.'!N22="","",'ส.ค.'!N22)</f>
        <v/>
      </c>
      <c r="DM22" s="35" t="str">
        <f>IF('ส.ค.'!O22="","",'ส.ค.'!O22)</f>
        <v/>
      </c>
      <c r="DN22" s="35" t="str">
        <f>IF('ส.ค.'!P22="","",'ส.ค.'!P22)</f>
        <v/>
      </c>
      <c r="DO22" s="35" t="str">
        <f>IF('ส.ค.'!Q22="","",'ส.ค.'!Q22)</f>
        <v/>
      </c>
      <c r="DP22" s="35" t="str">
        <f>IF('ส.ค.'!R22="","",'ส.ค.'!R22)</f>
        <v/>
      </c>
      <c r="DQ22" s="35" t="str">
        <f>IF('ส.ค.'!S22="","",'ส.ค.'!S22)</f>
        <v/>
      </c>
      <c r="DR22" s="35" t="str">
        <f>IF('ส.ค.'!T22="","",'ส.ค.'!T22)</f>
        <v/>
      </c>
      <c r="DS22" s="35" t="str">
        <f>IF('ส.ค.'!U22="","",'ส.ค.'!U22)</f>
        <v/>
      </c>
      <c r="DT22" s="35" t="str">
        <f>IF('ส.ค.'!V22="","",'ส.ค.'!V22)</f>
        <v/>
      </c>
      <c r="DU22" s="35" t="str">
        <f>IF('ส.ค.'!W22="","",'ส.ค.'!W22)</f>
        <v/>
      </c>
      <c r="DV22" s="35" t="str">
        <f>IF('ส.ค.'!X22="","",'ส.ค.'!X22)</f>
        <v/>
      </c>
      <c r="DW22" s="35" t="str">
        <f>IF('ส.ค.'!Y22="","",'ส.ค.'!Y22)</f>
        <v/>
      </c>
      <c r="DX22" s="35" t="str">
        <f>IF('ส.ค.'!Z22="","",'ส.ค.'!Z22)</f>
        <v/>
      </c>
      <c r="DY22" s="35" t="str">
        <f>IF('ส.ค.'!AA22="","",'ส.ค.'!AA22)</f>
        <v/>
      </c>
      <c r="DZ22" s="35" t="str">
        <f>IF('ส.ค.'!AB22="","",'ส.ค.'!AB22)</f>
        <v/>
      </c>
      <c r="EA22" s="35" t="str">
        <f>IF('ส.ค.'!AC22="","",'ส.ค.'!AC22)</f>
        <v/>
      </c>
      <c r="EB22" s="35" t="str">
        <f>IF('ส.ค.'!AD22="","",'ส.ค.'!AD22)</f>
        <v/>
      </c>
      <c r="EC22" s="35" t="str">
        <f>IF('ส.ค.'!AE22="","",'ส.ค.'!AE22)</f>
        <v/>
      </c>
      <c r="ED22" s="35" t="str">
        <f>IF('ส.ค.'!AF22="","",'ส.ค.'!AF22)</f>
        <v/>
      </c>
      <c r="EE22" s="35" t="str">
        <f>IF('ส.ค.'!AG22="","",'ส.ค.'!AG22)</f>
        <v/>
      </c>
      <c r="EF22" s="35" t="str">
        <f>IF('ส.ค.'!AH22="","",'ส.ค.'!AH22)</f>
        <v/>
      </c>
      <c r="EG22" s="35">
        <f>IF('ส.ค.'!AI22="","",'ส.ค.'!AI22)</f>
        <v>0</v>
      </c>
      <c r="EH22" s="34">
        <f t="shared" si="42"/>
        <v>19</v>
      </c>
      <c r="EI22" s="35"/>
      <c r="EJ22" s="35" t="str">
        <f>IF('ก.ย.'!D22="","",'ก.ย.'!D22)</f>
        <v/>
      </c>
      <c r="EK22" s="35" t="str">
        <f>IF('ก.ย.'!E22="","",'ก.ย.'!E22)</f>
        <v/>
      </c>
      <c r="EL22" s="35" t="str">
        <f>IF('ก.ย.'!F22="","",'ก.ย.'!F22)</f>
        <v/>
      </c>
      <c r="EM22" s="35" t="str">
        <f>IF('ก.ย.'!G22="","",'ก.ย.'!G22)</f>
        <v/>
      </c>
      <c r="EN22" s="35" t="str">
        <f>IF('ก.ย.'!H22="","",'ก.ย.'!H22)</f>
        <v/>
      </c>
      <c r="EO22" s="35" t="str">
        <f>IF('ก.ย.'!I22="","",'ก.ย.'!I22)</f>
        <v/>
      </c>
      <c r="EP22" s="35" t="str">
        <f>IF('ก.ย.'!J22="","",'ก.ย.'!J22)</f>
        <v/>
      </c>
      <c r="EQ22" s="35" t="str">
        <f>IF('ก.ย.'!K22="","",'ก.ย.'!K22)</f>
        <v/>
      </c>
      <c r="ER22" s="35" t="str">
        <f>IF('ก.ย.'!L22="","",'ก.ย.'!L22)</f>
        <v/>
      </c>
      <c r="ES22" s="35" t="str">
        <f>IF('ก.ย.'!M22="","",'ก.ย.'!M22)</f>
        <v/>
      </c>
      <c r="ET22" s="35" t="str">
        <f>IF('ก.ย.'!N22="","",'ก.ย.'!N22)</f>
        <v/>
      </c>
      <c r="EU22" s="35" t="str">
        <f>IF('ก.ย.'!O22="","",'ก.ย.'!O22)</f>
        <v/>
      </c>
      <c r="EV22" s="35" t="str">
        <f>IF('ก.ย.'!P22="","",'ก.ย.'!P22)</f>
        <v/>
      </c>
      <c r="EW22" s="35" t="str">
        <f>IF('ก.ย.'!Q22="","",'ก.ย.'!Q22)</f>
        <v/>
      </c>
      <c r="EX22" s="35" t="str">
        <f>IF('ก.ย.'!R22="","",'ก.ย.'!R22)</f>
        <v/>
      </c>
      <c r="EY22" s="35" t="str">
        <f>IF('ก.ย.'!S22="","",'ก.ย.'!S22)</f>
        <v/>
      </c>
      <c r="EZ22" s="35" t="str">
        <f>IF('ก.ย.'!T22="","",'ก.ย.'!T22)</f>
        <v/>
      </c>
      <c r="FA22" s="35" t="str">
        <f>IF('ก.ย.'!U22="","",'ก.ย.'!U22)</f>
        <v/>
      </c>
      <c r="FB22" s="35" t="str">
        <f>IF('ก.ย.'!V22="","",'ก.ย.'!V22)</f>
        <v/>
      </c>
      <c r="FC22" s="35" t="str">
        <f>IF('ก.ย.'!W22="","",'ก.ย.'!W22)</f>
        <v/>
      </c>
      <c r="FD22" s="35" t="str">
        <f>IF('ก.ย.'!X22="","",'ก.ย.'!X22)</f>
        <v/>
      </c>
      <c r="FE22" s="35" t="str">
        <f>IF('ก.ย.'!Y22="","",'ก.ย.'!Y22)</f>
        <v/>
      </c>
      <c r="FF22" s="35" t="str">
        <f>IF('ก.ย.'!Z22="","",'ก.ย.'!Z22)</f>
        <v/>
      </c>
      <c r="FG22" s="35" t="str">
        <f>IF('ก.ย.'!AA22="","",'ก.ย.'!AA22)</f>
        <v/>
      </c>
      <c r="FH22" s="35" t="str">
        <f>IF('ก.ย.'!AB22="","",'ก.ย.'!AB22)</f>
        <v/>
      </c>
      <c r="FI22" s="35" t="str">
        <f>IF('ก.ย.'!AC22="","",'ก.ย.'!AC22)</f>
        <v/>
      </c>
      <c r="FJ22" s="35" t="str">
        <f>IF('ก.ย.'!AD22="","",'ก.ย.'!AD22)</f>
        <v/>
      </c>
      <c r="FK22" s="35" t="str">
        <f>IF('ก.ย.'!AE22="","",'ก.ย.'!AE22)</f>
        <v/>
      </c>
      <c r="FL22" s="35" t="str">
        <f>IF('ก.ย.'!AF22="","",'ก.ย.'!AF22)</f>
        <v/>
      </c>
      <c r="FM22" s="35" t="str">
        <f>IF('ก.ย.'!AG22="","",'ก.ย.'!AG22)</f>
        <v/>
      </c>
      <c r="FN22" s="35" t="str">
        <f>IF('ก.ย.'!AH22="","",'ก.ย.'!AH22)</f>
        <v/>
      </c>
      <c r="FO22" s="35">
        <f>IF('ก.ย.'!AI22="","",'ก.ย.'!AI22)</f>
        <v>0</v>
      </c>
      <c r="FP22" s="34">
        <f t="shared" si="43"/>
        <v>19</v>
      </c>
      <c r="FQ22" s="35"/>
      <c r="FR22" s="35" t="str">
        <f>IF('ต.ค. ภ.1'!D22="","",'ต.ค. ภ.1'!D22)</f>
        <v/>
      </c>
      <c r="FS22" s="35" t="str">
        <f>IF('ต.ค. ภ.1'!E22="","",'ต.ค. ภ.1'!E22)</f>
        <v/>
      </c>
      <c r="FT22" s="35" t="str">
        <f>IF('ต.ค. ภ.1'!F22="","",'ต.ค. ภ.1'!F22)</f>
        <v/>
      </c>
      <c r="FU22" s="35" t="str">
        <f>IF('ต.ค. ภ.1'!G22="","",'ต.ค. ภ.1'!G22)</f>
        <v/>
      </c>
      <c r="FV22" s="35" t="str">
        <f>IF('ต.ค. ภ.1'!H22="","",'ต.ค. ภ.1'!H22)</f>
        <v/>
      </c>
      <c r="FW22" s="35" t="str">
        <f>IF('ต.ค. ภ.1'!I22="","",'ต.ค. ภ.1'!I22)</f>
        <v/>
      </c>
      <c r="FX22" s="35" t="str">
        <f>IF('ต.ค. ภ.1'!J22="","",'ต.ค. ภ.1'!J22)</f>
        <v/>
      </c>
      <c r="FY22" s="35" t="str">
        <f>IF('ต.ค. ภ.1'!K22="","",'ต.ค. ภ.1'!K22)</f>
        <v/>
      </c>
      <c r="FZ22" s="35" t="str">
        <f>IF('ต.ค. ภ.1'!L22="","",'ต.ค. ภ.1'!L22)</f>
        <v/>
      </c>
      <c r="GA22" s="35" t="str">
        <f>IF('ต.ค. ภ.1'!M22="","",'ต.ค. ภ.1'!M22)</f>
        <v/>
      </c>
      <c r="GB22" s="35" t="str">
        <f>IF('ต.ค. ภ.1'!N22="","",'ต.ค. ภ.1'!N22)</f>
        <v/>
      </c>
      <c r="GC22" s="35" t="str">
        <f>IF('ต.ค. ภ.1'!O22="","",'ต.ค. ภ.1'!O22)</f>
        <v/>
      </c>
      <c r="GD22" s="35" t="str">
        <f>IF('ต.ค. ภ.1'!P22="","",'ต.ค. ภ.1'!P22)</f>
        <v/>
      </c>
      <c r="GE22" s="35" t="str">
        <f>IF('ต.ค. ภ.1'!Q22="","",'ต.ค. ภ.1'!Q22)</f>
        <v/>
      </c>
      <c r="GF22" s="35" t="str">
        <f>IF('ต.ค. ภ.1'!R22="","",'ต.ค. ภ.1'!R22)</f>
        <v/>
      </c>
      <c r="GG22" s="35" t="str">
        <f>IF('ต.ค. ภ.1'!S22="","",'ต.ค. ภ.1'!S22)</f>
        <v/>
      </c>
      <c r="GH22" s="35" t="str">
        <f>IF('ต.ค. ภ.1'!T22="","",'ต.ค. ภ.1'!T22)</f>
        <v/>
      </c>
      <c r="GI22" s="35" t="str">
        <f>IF('ต.ค. ภ.1'!U22="","",'ต.ค. ภ.1'!U22)</f>
        <v/>
      </c>
      <c r="GJ22" s="35" t="str">
        <f>IF('ต.ค. ภ.1'!V22="","",'ต.ค. ภ.1'!V22)</f>
        <v/>
      </c>
      <c r="GK22" s="35" t="str">
        <f>IF('ต.ค. ภ.1'!W22="","",'ต.ค. ภ.1'!W22)</f>
        <v/>
      </c>
      <c r="GL22" s="35" t="str">
        <f>IF('ต.ค. ภ.1'!X22="","",'ต.ค. ภ.1'!X22)</f>
        <v/>
      </c>
      <c r="GM22" s="35" t="str">
        <f>IF('ต.ค. ภ.1'!Y22="","",'ต.ค. ภ.1'!Y22)</f>
        <v/>
      </c>
      <c r="GN22" s="35" t="str">
        <f>IF('ต.ค. ภ.1'!Z22="","",'ต.ค. ภ.1'!Z22)</f>
        <v/>
      </c>
      <c r="GO22" s="35" t="str">
        <f>IF('ต.ค. ภ.1'!AA22="","",'ต.ค. ภ.1'!AA22)</f>
        <v/>
      </c>
      <c r="GP22" s="35" t="str">
        <f>IF('ต.ค. ภ.1'!AB22="","",'ต.ค. ภ.1'!AB22)</f>
        <v/>
      </c>
      <c r="GQ22" s="35" t="str">
        <f>IF('ต.ค. ภ.1'!AC22="","",'ต.ค. ภ.1'!AC22)</f>
        <v/>
      </c>
      <c r="GR22" s="35" t="str">
        <f>IF('ต.ค. ภ.1'!AD22="","",'ต.ค. ภ.1'!AD22)</f>
        <v/>
      </c>
      <c r="GS22" s="35" t="str">
        <f>IF('ต.ค. ภ.1'!AE22="","",'ต.ค. ภ.1'!AE22)</f>
        <v/>
      </c>
      <c r="GT22" s="35" t="str">
        <f>IF('ต.ค. ภ.1'!AF22="","",'ต.ค. ภ.1'!AF22)</f>
        <v/>
      </c>
      <c r="GU22" s="35" t="str">
        <f>IF('ต.ค. ภ.1'!AG22="","",'ต.ค. ภ.1'!AG22)</f>
        <v/>
      </c>
      <c r="GV22" s="35" t="str">
        <f>IF('ต.ค. ภ.1'!AH22="","",'ต.ค. ภ.1'!AH22)</f>
        <v/>
      </c>
      <c r="GW22" s="35">
        <f>IF('ต.ค. ภ.1'!AI22="","",'ต.ค. ภ.1'!AI22)</f>
        <v>0</v>
      </c>
      <c r="GX22" s="34">
        <f t="shared" si="44"/>
        <v>19</v>
      </c>
      <c r="GY22" s="35"/>
      <c r="GZ22" s="35" t="str">
        <f>IF('ต.ค. ภ.2'!D22="","",'ต.ค. ภ.2'!D22)</f>
        <v/>
      </c>
      <c r="HA22" s="35" t="str">
        <f>IF('ต.ค. ภ.2'!E22="","",'ต.ค. ภ.2'!E22)</f>
        <v/>
      </c>
      <c r="HB22" s="35" t="str">
        <f>IF('ต.ค. ภ.2'!F22="","",'ต.ค. ภ.2'!F22)</f>
        <v/>
      </c>
      <c r="HC22" s="35" t="str">
        <f>IF('ต.ค. ภ.2'!G22="","",'ต.ค. ภ.2'!G22)</f>
        <v/>
      </c>
      <c r="HD22" s="35" t="str">
        <f>IF('ต.ค. ภ.2'!H22="","",'ต.ค. ภ.2'!H22)</f>
        <v/>
      </c>
      <c r="HE22" s="35" t="str">
        <f>IF('ต.ค. ภ.2'!I22="","",'ต.ค. ภ.2'!I22)</f>
        <v/>
      </c>
      <c r="HF22" s="35" t="str">
        <f>IF('ต.ค. ภ.2'!J22="","",'ต.ค. ภ.2'!J22)</f>
        <v/>
      </c>
      <c r="HG22" s="35" t="str">
        <f>IF('ต.ค. ภ.2'!K22="","",'ต.ค. ภ.2'!K22)</f>
        <v/>
      </c>
      <c r="HH22" s="35" t="str">
        <f>IF('ต.ค. ภ.2'!L22="","",'ต.ค. ภ.2'!L22)</f>
        <v/>
      </c>
      <c r="HI22" s="35" t="str">
        <f>IF('ต.ค. ภ.2'!M22="","",'ต.ค. ภ.2'!M22)</f>
        <v/>
      </c>
      <c r="HJ22" s="35" t="str">
        <f>IF('ต.ค. ภ.2'!N22="","",'ต.ค. ภ.2'!N22)</f>
        <v/>
      </c>
      <c r="HK22" s="35" t="str">
        <f>IF('ต.ค. ภ.2'!O22="","",'ต.ค. ภ.2'!O22)</f>
        <v/>
      </c>
      <c r="HL22" s="35" t="str">
        <f>IF('ต.ค. ภ.2'!P22="","",'ต.ค. ภ.2'!P22)</f>
        <v/>
      </c>
      <c r="HM22" s="35" t="str">
        <f>IF('ต.ค. ภ.2'!Q22="","",'ต.ค. ภ.2'!Q22)</f>
        <v/>
      </c>
      <c r="HN22" s="35" t="str">
        <f>IF('ต.ค. ภ.2'!R22="","",'ต.ค. ภ.2'!R22)</f>
        <v/>
      </c>
      <c r="HO22" s="35" t="str">
        <f>IF('ต.ค. ภ.2'!S22="","",'ต.ค. ภ.2'!S22)</f>
        <v/>
      </c>
      <c r="HP22" s="35" t="str">
        <f>IF('ต.ค. ภ.2'!T22="","",'ต.ค. ภ.2'!T22)</f>
        <v/>
      </c>
      <c r="HQ22" s="35" t="str">
        <f>IF('ต.ค. ภ.2'!U22="","",'ต.ค. ภ.2'!U22)</f>
        <v/>
      </c>
      <c r="HR22" s="35" t="str">
        <f>IF('ต.ค. ภ.2'!V22="","",'ต.ค. ภ.2'!V22)</f>
        <v/>
      </c>
      <c r="HS22" s="35" t="str">
        <f>IF('ต.ค. ภ.2'!W22="","",'ต.ค. ภ.2'!W22)</f>
        <v/>
      </c>
      <c r="HT22" s="35" t="str">
        <f>IF('ต.ค. ภ.2'!X22="","",'ต.ค. ภ.2'!X22)</f>
        <v/>
      </c>
      <c r="HU22" s="35" t="str">
        <f>IF('ต.ค. ภ.2'!Y22="","",'ต.ค. ภ.2'!Y22)</f>
        <v/>
      </c>
      <c r="HV22" s="35" t="str">
        <f>IF('ต.ค. ภ.2'!Z22="","",'ต.ค. ภ.2'!Z22)</f>
        <v/>
      </c>
      <c r="HW22" s="35" t="str">
        <f>IF('ต.ค. ภ.2'!AA22="","",'ต.ค. ภ.2'!AA22)</f>
        <v/>
      </c>
      <c r="HX22" s="35" t="str">
        <f>IF('ต.ค. ภ.2'!AB22="","",'ต.ค. ภ.2'!AB22)</f>
        <v/>
      </c>
      <c r="HY22" s="35" t="str">
        <f>IF('ต.ค. ภ.2'!AC22="","",'ต.ค. ภ.2'!AC22)</f>
        <v/>
      </c>
      <c r="HZ22" s="35" t="str">
        <f>IF('ต.ค. ภ.2'!AD22="","",'ต.ค. ภ.2'!AD22)</f>
        <v/>
      </c>
      <c r="IA22" s="35" t="str">
        <f>IF('ต.ค. ภ.2'!AE22="","",'ต.ค. ภ.2'!AE22)</f>
        <v/>
      </c>
      <c r="IB22" s="35" t="str">
        <f>IF('ต.ค. ภ.2'!AF22="","",'ต.ค. ภ.2'!AF22)</f>
        <v/>
      </c>
      <c r="IC22" s="35" t="str">
        <f>IF('ต.ค. ภ.2'!AG22="","",'ต.ค. ภ.2'!AG22)</f>
        <v/>
      </c>
      <c r="ID22" s="35" t="str">
        <f>IF('ต.ค. ภ.2'!AH22="","",'ต.ค. ภ.2'!AH22)</f>
        <v/>
      </c>
      <c r="IE22" s="35">
        <f>IF('ต.ค. ภ.2'!AI22="","",'ต.ค. ภ.2'!AI22)</f>
        <v>0</v>
      </c>
      <c r="IF22" s="34">
        <f t="shared" si="45"/>
        <v>19</v>
      </c>
      <c r="IG22" s="35"/>
      <c r="IH22" s="35" t="str">
        <f>IF('พ.ย.'!D22="","",'พ.ย.'!D22)</f>
        <v/>
      </c>
      <c r="II22" s="35" t="str">
        <f>IF('พ.ย.'!E22="","",'พ.ย.'!E22)</f>
        <v/>
      </c>
      <c r="IJ22" s="35" t="str">
        <f>IF('พ.ย.'!F22="","",'พ.ย.'!F22)</f>
        <v/>
      </c>
      <c r="IK22" s="35" t="str">
        <f>IF('พ.ย.'!G22="","",'พ.ย.'!G22)</f>
        <v/>
      </c>
      <c r="IL22" s="35" t="str">
        <f>IF('พ.ย.'!H22="","",'พ.ย.'!H22)</f>
        <v/>
      </c>
      <c r="IM22" s="35" t="str">
        <f>IF('พ.ย.'!I22="","",'พ.ย.'!I22)</f>
        <v/>
      </c>
      <c r="IN22" s="35" t="str">
        <f>IF('พ.ย.'!J22="","",'พ.ย.'!J22)</f>
        <v/>
      </c>
      <c r="IO22" s="35" t="str">
        <f>IF('พ.ย.'!K22="","",'พ.ย.'!K22)</f>
        <v/>
      </c>
      <c r="IP22" s="35" t="str">
        <f>IF('พ.ย.'!L22="","",'พ.ย.'!L22)</f>
        <v/>
      </c>
      <c r="IQ22" s="35" t="str">
        <f>IF('พ.ย.'!M22="","",'พ.ย.'!M22)</f>
        <v/>
      </c>
      <c r="IR22" s="35" t="str">
        <f>IF('พ.ย.'!N22="","",'พ.ย.'!N22)</f>
        <v/>
      </c>
      <c r="IS22" s="35" t="str">
        <f>IF('พ.ย.'!O22="","",'พ.ย.'!O22)</f>
        <v/>
      </c>
      <c r="IT22" s="35" t="str">
        <f>IF('พ.ย.'!P22="","",'พ.ย.'!P22)</f>
        <v/>
      </c>
      <c r="IU22" s="35" t="str">
        <f>IF('พ.ย.'!Q22="","",'พ.ย.'!Q22)</f>
        <v/>
      </c>
      <c r="IV22" s="35" t="str">
        <f>IF('พ.ย.'!R22="","",'พ.ย.'!R22)</f>
        <v/>
      </c>
      <c r="IW22" s="35" t="str">
        <f>IF('พ.ย.'!S22="","",'พ.ย.'!S22)</f>
        <v/>
      </c>
      <c r="IX22" s="35" t="str">
        <f>IF('พ.ย.'!T22="","",'พ.ย.'!T22)</f>
        <v/>
      </c>
      <c r="IY22" s="35" t="str">
        <f>IF('พ.ย.'!U22="","",'พ.ย.'!U22)</f>
        <v/>
      </c>
      <c r="IZ22" s="35" t="str">
        <f>IF('พ.ย.'!V22="","",'พ.ย.'!V22)</f>
        <v/>
      </c>
      <c r="JA22" s="35" t="str">
        <f>IF('พ.ย.'!W22="","",'พ.ย.'!W22)</f>
        <v/>
      </c>
      <c r="JB22" s="35" t="str">
        <f>IF('พ.ย.'!X22="","",'พ.ย.'!X22)</f>
        <v/>
      </c>
      <c r="JC22" s="35" t="str">
        <f>IF('พ.ย.'!Y22="","",'พ.ย.'!Y22)</f>
        <v/>
      </c>
      <c r="JD22" s="35" t="str">
        <f>IF('พ.ย.'!Z22="","",'พ.ย.'!Z22)</f>
        <v/>
      </c>
      <c r="JE22" s="35" t="str">
        <f>IF('พ.ย.'!AA22="","",'พ.ย.'!AA22)</f>
        <v/>
      </c>
      <c r="JF22" s="35" t="str">
        <f>IF('พ.ย.'!AB22="","",'พ.ย.'!AB22)</f>
        <v/>
      </c>
      <c r="JG22" s="35" t="str">
        <f>IF('พ.ย.'!AC22="","",'พ.ย.'!AC22)</f>
        <v/>
      </c>
      <c r="JH22" s="35" t="str">
        <f>IF('พ.ย.'!AD22="","",'พ.ย.'!AD22)</f>
        <v/>
      </c>
      <c r="JI22" s="35" t="str">
        <f>IF('พ.ย.'!AE22="","",'พ.ย.'!AE22)</f>
        <v/>
      </c>
      <c r="JJ22" s="35" t="str">
        <f>IF('พ.ย.'!AF22="","",'พ.ย.'!AF22)</f>
        <v/>
      </c>
      <c r="JK22" s="35" t="str">
        <f>IF('พ.ย.'!AG22="","",'พ.ย.'!AG22)</f>
        <v/>
      </c>
      <c r="JL22" s="35" t="str">
        <f>IF('พ.ย.'!AH22="","",'พ.ย.'!AH22)</f>
        <v/>
      </c>
      <c r="JM22" s="35">
        <f>IF('พ.ย.'!AI22="","",'พ.ย.'!AI22)</f>
        <v>0</v>
      </c>
      <c r="JN22" s="34">
        <f t="shared" si="46"/>
        <v>19</v>
      </c>
      <c r="JO22" s="35"/>
      <c r="JP22" s="35" t="str">
        <f>IF('ธ.ค.'!D22="","",'ธ.ค.'!D22)</f>
        <v/>
      </c>
      <c r="JQ22" s="35" t="str">
        <f>IF('ธ.ค.'!E22="","",'ธ.ค.'!E22)</f>
        <v/>
      </c>
      <c r="JR22" s="35" t="str">
        <f>IF('ธ.ค.'!F22="","",'ธ.ค.'!F22)</f>
        <v/>
      </c>
      <c r="JS22" s="35" t="str">
        <f>IF('ธ.ค.'!G22="","",'ธ.ค.'!G22)</f>
        <v/>
      </c>
      <c r="JT22" s="35" t="str">
        <f>IF('ธ.ค.'!H22="","",'ธ.ค.'!H22)</f>
        <v/>
      </c>
      <c r="JU22" s="35" t="str">
        <f>IF('ธ.ค.'!I22="","",'ธ.ค.'!I22)</f>
        <v/>
      </c>
      <c r="JV22" s="35" t="str">
        <f>IF('ธ.ค.'!J22="","",'ธ.ค.'!J22)</f>
        <v/>
      </c>
      <c r="JW22" s="35" t="str">
        <f>IF('ธ.ค.'!K22="","",'ธ.ค.'!K22)</f>
        <v/>
      </c>
      <c r="JX22" s="35" t="str">
        <f>IF('ธ.ค.'!L22="","",'ธ.ค.'!L22)</f>
        <v/>
      </c>
      <c r="JY22" s="35" t="str">
        <f>IF('ธ.ค.'!M22="","",'ธ.ค.'!M22)</f>
        <v/>
      </c>
      <c r="JZ22" s="35" t="str">
        <f>IF('ธ.ค.'!N22="","",'ธ.ค.'!N22)</f>
        <v/>
      </c>
      <c r="KA22" s="35" t="str">
        <f>IF('ธ.ค.'!O22="","",'ธ.ค.'!O22)</f>
        <v/>
      </c>
      <c r="KB22" s="35" t="str">
        <f>IF('ธ.ค.'!P22="","",'ธ.ค.'!P22)</f>
        <v/>
      </c>
      <c r="KC22" s="35" t="str">
        <f>IF('ธ.ค.'!Q22="","",'ธ.ค.'!Q22)</f>
        <v/>
      </c>
      <c r="KD22" s="35" t="str">
        <f>IF('ธ.ค.'!R22="","",'ธ.ค.'!R22)</f>
        <v/>
      </c>
      <c r="KE22" s="35" t="str">
        <f>IF('ธ.ค.'!S22="","",'ธ.ค.'!S22)</f>
        <v/>
      </c>
      <c r="KF22" s="35" t="str">
        <f>IF('ธ.ค.'!T22="","",'ธ.ค.'!T22)</f>
        <v/>
      </c>
      <c r="KG22" s="35" t="str">
        <f>IF('ธ.ค.'!U22="","",'ธ.ค.'!U22)</f>
        <v/>
      </c>
      <c r="KH22" s="35" t="str">
        <f>IF('ธ.ค.'!V22="","",'ธ.ค.'!V22)</f>
        <v/>
      </c>
      <c r="KI22" s="35" t="str">
        <f>IF('ธ.ค.'!W22="","",'ธ.ค.'!W22)</f>
        <v/>
      </c>
      <c r="KJ22" s="35" t="str">
        <f>IF('ธ.ค.'!X22="","",'ธ.ค.'!X22)</f>
        <v/>
      </c>
      <c r="KK22" s="35" t="str">
        <f>IF('ธ.ค.'!Y22="","",'ธ.ค.'!Y22)</f>
        <v/>
      </c>
      <c r="KL22" s="35" t="str">
        <f>IF('ธ.ค.'!Z22="","",'ธ.ค.'!Z22)</f>
        <v/>
      </c>
      <c r="KM22" s="35" t="str">
        <f>IF('ธ.ค.'!AA22="","",'ธ.ค.'!AA22)</f>
        <v/>
      </c>
      <c r="KN22" s="35" t="str">
        <f>IF('ธ.ค.'!AB22="","",'ธ.ค.'!AB22)</f>
        <v/>
      </c>
      <c r="KO22" s="35" t="str">
        <f>IF('ธ.ค.'!AC22="","",'ธ.ค.'!AC22)</f>
        <v/>
      </c>
      <c r="KP22" s="35" t="str">
        <f>IF('ธ.ค.'!AD22="","",'ธ.ค.'!AD22)</f>
        <v/>
      </c>
      <c r="KQ22" s="35" t="str">
        <f>IF('ธ.ค.'!AE22="","",'ธ.ค.'!AE22)</f>
        <v/>
      </c>
      <c r="KR22" s="35" t="str">
        <f>IF('ธ.ค.'!AF22="","",'ธ.ค.'!AF22)</f>
        <v/>
      </c>
      <c r="KS22" s="35" t="str">
        <f>IF('ธ.ค.'!AG22="","",'ธ.ค.'!AG22)</f>
        <v/>
      </c>
      <c r="KT22" s="35" t="str">
        <f>IF('ธ.ค.'!AH22="","",'ธ.ค.'!AH22)</f>
        <v/>
      </c>
      <c r="KU22" s="35">
        <f>IF('ธ.ค.'!AI22="","",'ธ.ค.'!AI22)</f>
        <v>0</v>
      </c>
      <c r="KV22" s="34">
        <f t="shared" si="47"/>
        <v>19</v>
      </c>
      <c r="KW22" s="35"/>
      <c r="KX22" s="35" t="str">
        <f>IF('ม.ค.'!D22="","",'ม.ค.'!D22)</f>
        <v/>
      </c>
      <c r="KY22" s="35" t="str">
        <f>IF('ม.ค.'!E22="","",'ม.ค.'!E22)</f>
        <v/>
      </c>
      <c r="KZ22" s="35" t="str">
        <f>IF('ม.ค.'!F22="","",'ม.ค.'!F22)</f>
        <v/>
      </c>
      <c r="LA22" s="35" t="str">
        <f>IF('ม.ค.'!G22="","",'ม.ค.'!G22)</f>
        <v/>
      </c>
      <c r="LB22" s="35" t="str">
        <f>IF('ม.ค.'!H22="","",'ม.ค.'!H22)</f>
        <v/>
      </c>
      <c r="LC22" s="35" t="str">
        <f>IF('ม.ค.'!I22="","",'ม.ค.'!I22)</f>
        <v/>
      </c>
      <c r="LD22" s="35" t="str">
        <f>IF('ม.ค.'!J22="","",'ม.ค.'!J22)</f>
        <v/>
      </c>
      <c r="LE22" s="35" t="str">
        <f>IF('ม.ค.'!K22="","",'ม.ค.'!K22)</f>
        <v/>
      </c>
      <c r="LF22" s="35" t="str">
        <f>IF('ม.ค.'!L22="","",'ม.ค.'!L22)</f>
        <v/>
      </c>
      <c r="LG22" s="35" t="str">
        <f>IF('ม.ค.'!M22="","",'ม.ค.'!M22)</f>
        <v/>
      </c>
      <c r="LH22" s="35" t="str">
        <f>IF('ม.ค.'!N22="","",'ม.ค.'!N22)</f>
        <v/>
      </c>
      <c r="LI22" s="35" t="str">
        <f>IF('ม.ค.'!O22="","",'ม.ค.'!O22)</f>
        <v/>
      </c>
      <c r="LJ22" s="35" t="str">
        <f>IF('ม.ค.'!P22="","",'ม.ค.'!P22)</f>
        <v/>
      </c>
      <c r="LK22" s="35" t="str">
        <f>IF('ม.ค.'!Q22="","",'ม.ค.'!Q22)</f>
        <v/>
      </c>
      <c r="LL22" s="35" t="str">
        <f>IF('ม.ค.'!R22="","",'ม.ค.'!R22)</f>
        <v/>
      </c>
      <c r="LM22" s="35" t="str">
        <f>IF('ม.ค.'!S22="","",'ม.ค.'!S22)</f>
        <v/>
      </c>
      <c r="LN22" s="35" t="str">
        <f>IF('ม.ค.'!T22="","",'ม.ค.'!T22)</f>
        <v/>
      </c>
      <c r="LO22" s="35" t="str">
        <f>IF('ม.ค.'!U22="","",'ม.ค.'!U22)</f>
        <v/>
      </c>
      <c r="LP22" s="35" t="str">
        <f>IF('ม.ค.'!V22="","",'ม.ค.'!V22)</f>
        <v/>
      </c>
      <c r="LQ22" s="35" t="str">
        <f>IF('ม.ค.'!W22="","",'ม.ค.'!W22)</f>
        <v/>
      </c>
      <c r="LR22" s="35" t="str">
        <f>IF('ม.ค.'!X22="","",'ม.ค.'!X22)</f>
        <v/>
      </c>
      <c r="LS22" s="35" t="str">
        <f>IF('ม.ค.'!Y22="","",'ม.ค.'!Y22)</f>
        <v/>
      </c>
      <c r="LT22" s="35" t="str">
        <f>IF('ม.ค.'!Z22="","",'ม.ค.'!Z22)</f>
        <v/>
      </c>
      <c r="LU22" s="35" t="str">
        <f>IF('ม.ค.'!AA22="","",'ม.ค.'!AA22)</f>
        <v/>
      </c>
      <c r="LV22" s="35" t="str">
        <f>IF('ม.ค.'!AB22="","",'ม.ค.'!AB22)</f>
        <v/>
      </c>
      <c r="LW22" s="35" t="str">
        <f>IF('ม.ค.'!AC22="","",'ม.ค.'!AC22)</f>
        <v/>
      </c>
      <c r="LX22" s="35" t="str">
        <f>IF('ม.ค.'!AD22="","",'ม.ค.'!AD22)</f>
        <v/>
      </c>
      <c r="LY22" s="35" t="str">
        <f>IF('ม.ค.'!AE22="","",'ม.ค.'!AE22)</f>
        <v/>
      </c>
      <c r="LZ22" s="35" t="str">
        <f>IF('ม.ค.'!AF22="","",'ม.ค.'!AF22)</f>
        <v/>
      </c>
      <c r="MA22" s="35" t="str">
        <f>IF('ม.ค.'!AG22="","",'ม.ค.'!AG22)</f>
        <v/>
      </c>
      <c r="MB22" s="35" t="str">
        <f>IF('ม.ค.'!AH22="","",'ม.ค.'!AH22)</f>
        <v/>
      </c>
      <c r="MC22" s="35">
        <f>IF('ม.ค.'!AI22="","",'ม.ค.'!AI22)</f>
        <v>0</v>
      </c>
      <c r="MD22" s="34">
        <f t="shared" si="48"/>
        <v>19</v>
      </c>
      <c r="ME22" s="35"/>
      <c r="MF22" s="35" t="str">
        <f>IF('ก.พ.'!D22="","",'ก.พ.'!D22)</f>
        <v/>
      </c>
      <c r="MG22" s="35" t="str">
        <f>IF('ก.พ.'!E22="","",'ก.พ.'!E22)</f>
        <v/>
      </c>
      <c r="MH22" s="35" t="str">
        <f>IF('ก.พ.'!F22="","",'ก.พ.'!F22)</f>
        <v/>
      </c>
      <c r="MI22" s="35" t="str">
        <f>IF('ก.พ.'!G22="","",'ก.พ.'!G22)</f>
        <v/>
      </c>
      <c r="MJ22" s="35" t="str">
        <f>IF('ก.พ.'!H22="","",'ก.พ.'!H22)</f>
        <v/>
      </c>
      <c r="MK22" s="35" t="str">
        <f>IF('ก.พ.'!I22="","",'ก.พ.'!I22)</f>
        <v/>
      </c>
      <c r="ML22" s="35" t="str">
        <f>IF('ก.พ.'!J22="","",'ก.พ.'!J22)</f>
        <v/>
      </c>
      <c r="MM22" s="35" t="str">
        <f>IF('ก.พ.'!K22="","",'ก.พ.'!K22)</f>
        <v/>
      </c>
      <c r="MN22" s="35" t="str">
        <f>IF('ก.พ.'!L22="","",'ก.พ.'!L22)</f>
        <v/>
      </c>
      <c r="MO22" s="35" t="str">
        <f>IF('ก.พ.'!M22="","",'ก.พ.'!M22)</f>
        <v/>
      </c>
      <c r="MP22" s="35" t="str">
        <f>IF('ก.พ.'!N22="","",'ก.พ.'!N22)</f>
        <v/>
      </c>
      <c r="MQ22" s="35" t="str">
        <f>IF('ก.พ.'!O22="","",'ก.พ.'!O22)</f>
        <v/>
      </c>
      <c r="MR22" s="35" t="str">
        <f>IF('ก.พ.'!P22="","",'ก.พ.'!P22)</f>
        <v/>
      </c>
      <c r="MS22" s="35" t="str">
        <f>IF('ก.พ.'!Q22="","",'ก.พ.'!Q22)</f>
        <v/>
      </c>
      <c r="MT22" s="35" t="str">
        <f>IF('ก.พ.'!R22="","",'ก.พ.'!R22)</f>
        <v/>
      </c>
      <c r="MU22" s="35" t="str">
        <f>IF('ก.พ.'!S22="","",'ก.พ.'!S22)</f>
        <v/>
      </c>
      <c r="MV22" s="35" t="str">
        <f>IF('ก.พ.'!T22="","",'ก.พ.'!T22)</f>
        <v/>
      </c>
      <c r="MW22" s="35" t="str">
        <f>IF('ก.พ.'!U22="","",'ก.พ.'!U22)</f>
        <v/>
      </c>
      <c r="MX22" s="35" t="str">
        <f>IF('ก.พ.'!V22="","",'ก.พ.'!V22)</f>
        <v/>
      </c>
      <c r="MY22" s="35" t="str">
        <f>IF('ก.พ.'!W22="","",'ก.พ.'!W22)</f>
        <v/>
      </c>
      <c r="MZ22" s="35" t="str">
        <f>IF('ก.พ.'!X22="","",'ก.พ.'!X22)</f>
        <v/>
      </c>
      <c r="NA22" s="35" t="str">
        <f>IF('ก.พ.'!Y22="","",'ก.พ.'!Y22)</f>
        <v/>
      </c>
      <c r="NB22" s="35" t="str">
        <f>IF('ก.พ.'!Z22="","",'ก.พ.'!Z22)</f>
        <v/>
      </c>
      <c r="NC22" s="35" t="str">
        <f>IF('ก.พ.'!AA22="","",'ก.พ.'!AA22)</f>
        <v/>
      </c>
      <c r="ND22" s="35" t="str">
        <f>IF('ก.พ.'!AB22="","",'ก.พ.'!AB22)</f>
        <v/>
      </c>
      <c r="NE22" s="35" t="str">
        <f>IF('ก.พ.'!AC22="","",'ก.พ.'!AC22)</f>
        <v/>
      </c>
      <c r="NF22" s="35" t="str">
        <f>IF('ก.พ.'!AD22="","",'ก.พ.'!AD22)</f>
        <v/>
      </c>
      <c r="NG22" s="35" t="str">
        <f>IF('ก.พ.'!AE22="","",'ก.พ.'!AE22)</f>
        <v/>
      </c>
      <c r="NH22" s="35" t="str">
        <f>IF('ก.พ.'!AF22="","",'ก.พ.'!AF22)</f>
        <v/>
      </c>
      <c r="NI22" s="35" t="str">
        <f>IF('ก.พ.'!AG22="","",'ก.พ.'!AG22)</f>
        <v/>
      </c>
      <c r="NJ22" s="35" t="str">
        <f>IF('ก.พ.'!AH22="","",'ก.พ.'!AH22)</f>
        <v/>
      </c>
      <c r="NK22" s="35">
        <f>IF('ก.พ.'!AI22="","",'ก.พ.'!AI22)</f>
        <v>0</v>
      </c>
      <c r="NL22" s="34">
        <f t="shared" si="49"/>
        <v>19</v>
      </c>
      <c r="NM22" s="35"/>
      <c r="NN22" s="35" t="str">
        <f>IF('มี.ค.'!D22="","",'มี.ค.'!D22)</f>
        <v/>
      </c>
      <c r="NO22" s="35" t="str">
        <f>IF('มี.ค.'!E22="","",'มี.ค.'!E22)</f>
        <v/>
      </c>
      <c r="NP22" s="35" t="str">
        <f>IF('มี.ค.'!F22="","",'มี.ค.'!F22)</f>
        <v/>
      </c>
      <c r="NQ22" s="35" t="str">
        <f>IF('มี.ค.'!G22="","",'มี.ค.'!G22)</f>
        <v/>
      </c>
      <c r="NR22" s="35" t="str">
        <f>IF('มี.ค.'!H22="","",'มี.ค.'!H22)</f>
        <v/>
      </c>
      <c r="NS22" s="35" t="str">
        <f>IF('มี.ค.'!I22="","",'มี.ค.'!I22)</f>
        <v/>
      </c>
      <c r="NT22" s="35" t="str">
        <f>IF('มี.ค.'!J22="","",'มี.ค.'!J22)</f>
        <v/>
      </c>
      <c r="NU22" s="35" t="str">
        <f>IF('มี.ค.'!K22="","",'มี.ค.'!K22)</f>
        <v/>
      </c>
      <c r="NV22" s="35" t="str">
        <f>IF('มี.ค.'!L22="","",'มี.ค.'!L22)</f>
        <v/>
      </c>
      <c r="NW22" s="35" t="str">
        <f>IF('มี.ค.'!M22="","",'มี.ค.'!M22)</f>
        <v/>
      </c>
      <c r="NX22" s="35" t="str">
        <f>IF('มี.ค.'!N22="","",'มี.ค.'!N22)</f>
        <v/>
      </c>
      <c r="NY22" s="35" t="str">
        <f>IF('มี.ค.'!O22="","",'มี.ค.'!O22)</f>
        <v/>
      </c>
      <c r="NZ22" s="35" t="str">
        <f>IF('มี.ค.'!P22="","",'มี.ค.'!P22)</f>
        <v/>
      </c>
      <c r="OA22" s="35" t="str">
        <f>IF('มี.ค.'!Q22="","",'มี.ค.'!Q22)</f>
        <v/>
      </c>
      <c r="OB22" s="35" t="str">
        <f>IF('มี.ค.'!R22="","",'มี.ค.'!R22)</f>
        <v/>
      </c>
      <c r="OC22" s="35" t="str">
        <f>IF('มี.ค.'!S22="","",'มี.ค.'!S22)</f>
        <v/>
      </c>
      <c r="OD22" s="35" t="str">
        <f>IF('มี.ค.'!T22="","",'มี.ค.'!T22)</f>
        <v/>
      </c>
      <c r="OE22" s="35" t="str">
        <f>IF('มี.ค.'!U22="","",'มี.ค.'!U22)</f>
        <v/>
      </c>
      <c r="OF22" s="35" t="str">
        <f>IF('มี.ค.'!V22="","",'มี.ค.'!V22)</f>
        <v/>
      </c>
      <c r="OG22" s="35" t="str">
        <f>IF('มี.ค.'!W22="","",'มี.ค.'!W22)</f>
        <v/>
      </c>
      <c r="OH22" s="35" t="str">
        <f>IF('มี.ค.'!X22="","",'มี.ค.'!X22)</f>
        <v/>
      </c>
      <c r="OI22" s="35" t="str">
        <f>IF('มี.ค.'!Y22="","",'มี.ค.'!Y22)</f>
        <v/>
      </c>
      <c r="OJ22" s="35" t="str">
        <f>IF('มี.ค.'!Z22="","",'มี.ค.'!Z22)</f>
        <v/>
      </c>
      <c r="OK22" s="35" t="str">
        <f>IF('มี.ค.'!AA22="","",'มี.ค.'!AA22)</f>
        <v/>
      </c>
      <c r="OL22" s="35" t="str">
        <f>IF('มี.ค.'!AB22="","",'มี.ค.'!AB22)</f>
        <v/>
      </c>
      <c r="OM22" s="35" t="str">
        <f>IF('มี.ค.'!AC22="","",'มี.ค.'!AC22)</f>
        <v/>
      </c>
      <c r="ON22" s="35" t="str">
        <f>IF('มี.ค.'!AD22="","",'มี.ค.'!AD22)</f>
        <v/>
      </c>
      <c r="OO22" s="35" t="str">
        <f>IF('มี.ค.'!AE22="","",'มี.ค.'!AE22)</f>
        <v/>
      </c>
      <c r="OP22" s="35" t="str">
        <f>IF('มี.ค.'!AF22="","",'มี.ค.'!AF22)</f>
        <v/>
      </c>
      <c r="OQ22" s="35" t="str">
        <f>IF('มี.ค.'!AG22="","",'มี.ค.'!AG22)</f>
        <v/>
      </c>
      <c r="OR22" s="35" t="str">
        <f>IF('มี.ค.'!AH22="","",'มี.ค.'!AH22)</f>
        <v/>
      </c>
      <c r="OS22" s="35">
        <f>IF('มี.ค.'!AI22="","",'มี.ค.'!AI22)</f>
        <v>0</v>
      </c>
    </row>
    <row r="23" spans="2:409" ht="22.2" customHeight="1" x14ac:dyDescent="0.4">
      <c r="B23" s="34">
        <v>20</v>
      </c>
      <c r="C23" s="35"/>
      <c r="D23" s="35" t="str">
        <f>IF('พ.ค.'!D23="","",'พ.ค.'!D23)</f>
        <v/>
      </c>
      <c r="E23" s="35" t="str">
        <f>IF('พ.ค.'!E23="","",'พ.ค.'!E23)</f>
        <v/>
      </c>
      <c r="F23" s="35" t="str">
        <f>IF('พ.ค.'!F23="","",'พ.ค.'!F23)</f>
        <v/>
      </c>
      <c r="G23" s="35" t="str">
        <f>IF('พ.ค.'!G23="","",'พ.ค.'!G23)</f>
        <v/>
      </c>
      <c r="H23" s="35" t="str">
        <f>IF('พ.ค.'!H23="","",'พ.ค.'!H23)</f>
        <v/>
      </c>
      <c r="I23" s="35" t="str">
        <f>IF('พ.ค.'!I23="","",'พ.ค.'!I23)</f>
        <v/>
      </c>
      <c r="J23" s="35" t="str">
        <f>IF('พ.ค.'!J23="","",'พ.ค.'!J23)</f>
        <v/>
      </c>
      <c r="K23" s="35" t="str">
        <f>IF('พ.ค.'!K23="","",'พ.ค.'!K23)</f>
        <v/>
      </c>
      <c r="L23" s="35" t="str">
        <f>IF('พ.ค.'!L23="","",'พ.ค.'!L23)</f>
        <v/>
      </c>
      <c r="M23" s="35" t="str">
        <f>IF('พ.ค.'!M23="","",'พ.ค.'!M23)</f>
        <v/>
      </c>
      <c r="N23" s="35" t="str">
        <f>IF('พ.ค.'!N23="","",'พ.ค.'!N23)</f>
        <v/>
      </c>
      <c r="O23" s="35" t="str">
        <f>IF('พ.ค.'!O23="","",'พ.ค.'!O23)</f>
        <v/>
      </c>
      <c r="P23" s="35" t="str">
        <f>IF('พ.ค.'!P23="","",'พ.ค.'!P23)</f>
        <v/>
      </c>
      <c r="Q23" s="35" t="str">
        <f>IF('พ.ค.'!Q23="","",'พ.ค.'!Q23)</f>
        <v/>
      </c>
      <c r="R23" s="35" t="str">
        <f>IF('พ.ค.'!R23="","",'พ.ค.'!R23)</f>
        <v/>
      </c>
      <c r="S23" s="35" t="str">
        <f>IF('พ.ค.'!S23="","",'พ.ค.'!S23)</f>
        <v>/</v>
      </c>
      <c r="T23" s="35" t="str">
        <f>IF('พ.ค.'!T23="","",'พ.ค.'!T23)</f>
        <v/>
      </c>
      <c r="U23" s="35" t="str">
        <f>IF('พ.ค.'!U23="","",'พ.ค.'!U23)</f>
        <v/>
      </c>
      <c r="V23" s="35" t="str">
        <f>IF('พ.ค.'!V23="","",'พ.ค.'!V23)</f>
        <v>/</v>
      </c>
      <c r="W23" s="35" t="str">
        <f>IF('พ.ค.'!W23="","",'พ.ค.'!W23)</f>
        <v>/</v>
      </c>
      <c r="X23" s="35" t="str">
        <f>IF('พ.ค.'!X23="","",'พ.ค.'!X23)</f>
        <v>/</v>
      </c>
      <c r="Y23" s="35" t="str">
        <f>IF('พ.ค.'!Y23="","",'พ.ค.'!Y23)</f>
        <v>/</v>
      </c>
      <c r="Z23" s="35" t="str">
        <f>IF('พ.ค.'!Z23="","",'พ.ค.'!Z23)</f>
        <v>/</v>
      </c>
      <c r="AA23" s="35" t="str">
        <f>IF('พ.ค.'!AA23="","",'พ.ค.'!AA23)</f>
        <v/>
      </c>
      <c r="AB23" s="35" t="str">
        <f>IF('พ.ค.'!AB23="","",'พ.ค.'!AB23)</f>
        <v/>
      </c>
      <c r="AC23" s="35" t="str">
        <f>IF('พ.ค.'!AC23="","",'พ.ค.'!AC23)</f>
        <v>/</v>
      </c>
      <c r="AD23" s="35" t="str">
        <f>IF('พ.ค.'!AD23="","",'พ.ค.'!AD23)</f>
        <v>/</v>
      </c>
      <c r="AE23" s="35" t="str">
        <f>IF('พ.ค.'!AE23="","",'พ.ค.'!AE23)</f>
        <v>/</v>
      </c>
      <c r="AF23" s="35" t="str">
        <f>IF('พ.ค.'!AF23="","",'พ.ค.'!AF23)</f>
        <v>/</v>
      </c>
      <c r="AG23" s="35" t="str">
        <f>IF('พ.ค.'!AG23="","",'พ.ค.'!AG23)</f>
        <v>/</v>
      </c>
      <c r="AH23" s="35" t="str">
        <f>IF('พ.ค.'!AH23="","",'พ.ค.'!AH23)</f>
        <v/>
      </c>
      <c r="AI23" s="35">
        <f>IF('พ.ค.'!AI23="","",'พ.ค.'!AI23)</f>
        <v>11</v>
      </c>
      <c r="AJ23" s="34">
        <f t="shared" si="39"/>
        <v>20</v>
      </c>
      <c r="AK23" s="35"/>
      <c r="AL23" s="35" t="str">
        <f>IF('มิ.ย.'!D23="","",'มิ.ย.'!D23)</f>
        <v/>
      </c>
      <c r="AM23" s="35" t="str">
        <f>IF('มิ.ย.'!E23="","",'มิ.ย.'!E23)</f>
        <v/>
      </c>
      <c r="AN23" s="35" t="str">
        <f>IF('มิ.ย.'!F23="","",'มิ.ย.'!F23)</f>
        <v/>
      </c>
      <c r="AO23" s="35" t="str">
        <f>IF('มิ.ย.'!G23="","",'มิ.ย.'!G23)</f>
        <v/>
      </c>
      <c r="AP23" s="35" t="str">
        <f>IF('มิ.ย.'!H23="","",'มิ.ย.'!H23)</f>
        <v/>
      </c>
      <c r="AQ23" s="35" t="str">
        <f>IF('มิ.ย.'!I23="","",'มิ.ย.'!I23)</f>
        <v/>
      </c>
      <c r="AR23" s="35" t="str">
        <f>IF('มิ.ย.'!J23="","",'มิ.ย.'!J23)</f>
        <v/>
      </c>
      <c r="AS23" s="35" t="str">
        <f>IF('มิ.ย.'!K23="","",'มิ.ย.'!K23)</f>
        <v/>
      </c>
      <c r="AT23" s="35" t="str">
        <f>IF('มิ.ย.'!L23="","",'มิ.ย.'!L23)</f>
        <v/>
      </c>
      <c r="AU23" s="35" t="str">
        <f>IF('มิ.ย.'!M23="","",'มิ.ย.'!M23)</f>
        <v/>
      </c>
      <c r="AV23" s="35" t="str">
        <f>IF('มิ.ย.'!N23="","",'มิ.ย.'!N23)</f>
        <v/>
      </c>
      <c r="AW23" s="35" t="str">
        <f>IF('มิ.ย.'!O23="","",'มิ.ย.'!O23)</f>
        <v/>
      </c>
      <c r="AX23" s="35" t="str">
        <f>IF('มิ.ย.'!P23="","",'มิ.ย.'!P23)</f>
        <v/>
      </c>
      <c r="AY23" s="35" t="str">
        <f>IF('มิ.ย.'!Q23="","",'มิ.ย.'!Q23)</f>
        <v/>
      </c>
      <c r="AZ23" s="35" t="str">
        <f>IF('มิ.ย.'!R23="","",'มิ.ย.'!R23)</f>
        <v/>
      </c>
      <c r="BA23" s="35" t="str">
        <f>IF('มิ.ย.'!S23="","",'มิ.ย.'!S23)</f>
        <v/>
      </c>
      <c r="BB23" s="35" t="str">
        <f>IF('มิ.ย.'!T23="","",'มิ.ย.'!T23)</f>
        <v/>
      </c>
      <c r="BC23" s="35" t="str">
        <f>IF('มิ.ย.'!U23="","",'มิ.ย.'!U23)</f>
        <v/>
      </c>
      <c r="BD23" s="35" t="str">
        <f>IF('มิ.ย.'!V23="","",'มิ.ย.'!V23)</f>
        <v/>
      </c>
      <c r="BE23" s="35" t="str">
        <f>IF('มิ.ย.'!W23="","",'มิ.ย.'!W23)</f>
        <v/>
      </c>
      <c r="BF23" s="35" t="str">
        <f>IF('มิ.ย.'!X23="","",'มิ.ย.'!X23)</f>
        <v/>
      </c>
      <c r="BG23" s="35" t="str">
        <f>IF('มิ.ย.'!Y23="","",'มิ.ย.'!Y23)</f>
        <v/>
      </c>
      <c r="BH23" s="35" t="str">
        <f>IF('มิ.ย.'!Z23="","",'มิ.ย.'!Z23)</f>
        <v/>
      </c>
      <c r="BI23" s="35" t="str">
        <f>IF('มิ.ย.'!AA23="","",'มิ.ย.'!AA23)</f>
        <v/>
      </c>
      <c r="BJ23" s="35" t="str">
        <f>IF('มิ.ย.'!AB23="","",'มิ.ย.'!AB23)</f>
        <v/>
      </c>
      <c r="BK23" s="35" t="str">
        <f>IF('มิ.ย.'!AC23="","",'มิ.ย.'!AC23)</f>
        <v/>
      </c>
      <c r="BL23" s="35" t="str">
        <f>IF('มิ.ย.'!AD23="","",'มิ.ย.'!AD23)</f>
        <v/>
      </c>
      <c r="BM23" s="35" t="str">
        <f>IF('มิ.ย.'!AE23="","",'มิ.ย.'!AE23)</f>
        <v/>
      </c>
      <c r="BN23" s="35" t="str">
        <f>IF('มิ.ย.'!AF23="","",'มิ.ย.'!AF23)</f>
        <v/>
      </c>
      <c r="BO23" s="35" t="str">
        <f>IF('มิ.ย.'!AG23="","",'มิ.ย.'!AG23)</f>
        <v/>
      </c>
      <c r="BP23" s="35" t="str">
        <f>IF('มิ.ย.'!AH23="","",'มิ.ย.'!AH23)</f>
        <v/>
      </c>
      <c r="BQ23" s="35">
        <f>IF('มิ.ย.'!AI23="","",'มิ.ย.'!AI23)</f>
        <v>0</v>
      </c>
      <c r="BR23" s="34">
        <f t="shared" si="40"/>
        <v>20</v>
      </c>
      <c r="BS23" s="35"/>
      <c r="BT23" s="35" t="str">
        <f>IF('ก.ค.'!D23="","",'ก.ค.'!D23)</f>
        <v/>
      </c>
      <c r="BU23" s="35" t="str">
        <f>IF('ก.ค.'!E23="","",'ก.ค.'!E23)</f>
        <v/>
      </c>
      <c r="BV23" s="35" t="str">
        <f>IF('ก.ค.'!F23="","",'ก.ค.'!F23)</f>
        <v/>
      </c>
      <c r="BW23" s="35" t="str">
        <f>IF('ก.ค.'!G23="","",'ก.ค.'!G23)</f>
        <v/>
      </c>
      <c r="BX23" s="35" t="str">
        <f>IF('ก.ค.'!H23="","",'ก.ค.'!H23)</f>
        <v/>
      </c>
      <c r="BY23" s="35" t="str">
        <f>IF('ก.ค.'!I23="","",'ก.ค.'!I23)</f>
        <v/>
      </c>
      <c r="BZ23" s="35" t="str">
        <f>IF('ก.ค.'!J23="","",'ก.ค.'!J23)</f>
        <v/>
      </c>
      <c r="CA23" s="35" t="str">
        <f>IF('ก.ค.'!K23="","",'ก.ค.'!K23)</f>
        <v/>
      </c>
      <c r="CB23" s="35" t="str">
        <f>IF('ก.ค.'!L23="","",'ก.ค.'!L23)</f>
        <v/>
      </c>
      <c r="CC23" s="35" t="str">
        <f>IF('ก.ค.'!M23="","",'ก.ค.'!M23)</f>
        <v/>
      </c>
      <c r="CD23" s="35" t="str">
        <f>IF('ก.ค.'!N23="","",'ก.ค.'!N23)</f>
        <v/>
      </c>
      <c r="CE23" s="35" t="str">
        <f>IF('ก.ค.'!O23="","",'ก.ค.'!O23)</f>
        <v/>
      </c>
      <c r="CF23" s="35" t="str">
        <f>IF('ก.ค.'!P23="","",'ก.ค.'!P23)</f>
        <v/>
      </c>
      <c r="CG23" s="35" t="str">
        <f>IF('ก.ค.'!Q23="","",'ก.ค.'!Q23)</f>
        <v/>
      </c>
      <c r="CH23" s="35" t="str">
        <f>IF('ก.ค.'!R23="","",'ก.ค.'!R23)</f>
        <v/>
      </c>
      <c r="CI23" s="35" t="str">
        <f>IF('ก.ค.'!S23="","",'ก.ค.'!S23)</f>
        <v/>
      </c>
      <c r="CJ23" s="35" t="str">
        <f>IF('ก.ค.'!T23="","",'ก.ค.'!T23)</f>
        <v/>
      </c>
      <c r="CK23" s="35" t="str">
        <f>IF('ก.ค.'!U23="","",'ก.ค.'!U23)</f>
        <v/>
      </c>
      <c r="CL23" s="35" t="str">
        <f>IF('ก.ค.'!V23="","",'ก.ค.'!V23)</f>
        <v/>
      </c>
      <c r="CM23" s="35" t="str">
        <f>IF('ก.ค.'!W23="","",'ก.ค.'!W23)</f>
        <v/>
      </c>
      <c r="CN23" s="35" t="str">
        <f>IF('ก.ค.'!X23="","",'ก.ค.'!X23)</f>
        <v/>
      </c>
      <c r="CO23" s="35" t="str">
        <f>IF('ก.ค.'!Y23="","",'ก.ค.'!Y23)</f>
        <v/>
      </c>
      <c r="CP23" s="35" t="str">
        <f>IF('ก.ค.'!Z23="","",'ก.ค.'!Z23)</f>
        <v/>
      </c>
      <c r="CQ23" s="35" t="str">
        <f>IF('ก.ค.'!AA23="","",'ก.ค.'!AA23)</f>
        <v/>
      </c>
      <c r="CR23" s="35" t="str">
        <f>IF('ก.ค.'!AB23="","",'ก.ค.'!AB23)</f>
        <v/>
      </c>
      <c r="CS23" s="35" t="str">
        <f>IF('ก.ค.'!AC23="","",'ก.ค.'!AC23)</f>
        <v/>
      </c>
      <c r="CT23" s="35" t="str">
        <f>IF('ก.ค.'!AD23="","",'ก.ค.'!AD23)</f>
        <v/>
      </c>
      <c r="CU23" s="35" t="str">
        <f>IF('ก.ค.'!AE23="","",'ก.ค.'!AE23)</f>
        <v/>
      </c>
      <c r="CV23" s="35" t="str">
        <f>IF('ก.ค.'!AF23="","",'ก.ค.'!AF23)</f>
        <v/>
      </c>
      <c r="CW23" s="35" t="str">
        <f>IF('ก.ค.'!AG23="","",'ก.ค.'!AG23)</f>
        <v/>
      </c>
      <c r="CX23" s="35" t="str">
        <f>IF('ก.ค.'!AH23="","",'ก.ค.'!AH23)</f>
        <v/>
      </c>
      <c r="CY23" s="35">
        <f>IF('ก.ค.'!AI23="","",'ก.ค.'!AI23)</f>
        <v>0</v>
      </c>
      <c r="CZ23" s="34">
        <f t="shared" si="41"/>
        <v>20</v>
      </c>
      <c r="DA23" s="35"/>
      <c r="DB23" s="35" t="str">
        <f>IF('ส.ค.'!D23="","",'ส.ค.'!D23)</f>
        <v/>
      </c>
      <c r="DC23" s="35" t="str">
        <f>IF('ส.ค.'!E23="","",'ส.ค.'!E23)</f>
        <v/>
      </c>
      <c r="DD23" s="35" t="str">
        <f>IF('ส.ค.'!F23="","",'ส.ค.'!F23)</f>
        <v/>
      </c>
      <c r="DE23" s="35" t="str">
        <f>IF('ส.ค.'!G23="","",'ส.ค.'!G23)</f>
        <v/>
      </c>
      <c r="DF23" s="35" t="str">
        <f>IF('ส.ค.'!H23="","",'ส.ค.'!H23)</f>
        <v/>
      </c>
      <c r="DG23" s="35" t="str">
        <f>IF('ส.ค.'!I23="","",'ส.ค.'!I23)</f>
        <v/>
      </c>
      <c r="DH23" s="35" t="str">
        <f>IF('ส.ค.'!J23="","",'ส.ค.'!J23)</f>
        <v/>
      </c>
      <c r="DI23" s="35" t="str">
        <f>IF('ส.ค.'!K23="","",'ส.ค.'!K23)</f>
        <v/>
      </c>
      <c r="DJ23" s="35" t="str">
        <f>IF('ส.ค.'!L23="","",'ส.ค.'!L23)</f>
        <v/>
      </c>
      <c r="DK23" s="35" t="str">
        <f>IF('ส.ค.'!M23="","",'ส.ค.'!M23)</f>
        <v/>
      </c>
      <c r="DL23" s="35" t="str">
        <f>IF('ส.ค.'!N23="","",'ส.ค.'!N23)</f>
        <v/>
      </c>
      <c r="DM23" s="35" t="str">
        <f>IF('ส.ค.'!O23="","",'ส.ค.'!O23)</f>
        <v/>
      </c>
      <c r="DN23" s="35" t="str">
        <f>IF('ส.ค.'!P23="","",'ส.ค.'!P23)</f>
        <v/>
      </c>
      <c r="DO23" s="35" t="str">
        <f>IF('ส.ค.'!Q23="","",'ส.ค.'!Q23)</f>
        <v/>
      </c>
      <c r="DP23" s="35" t="str">
        <f>IF('ส.ค.'!R23="","",'ส.ค.'!R23)</f>
        <v/>
      </c>
      <c r="DQ23" s="35" t="str">
        <f>IF('ส.ค.'!S23="","",'ส.ค.'!S23)</f>
        <v/>
      </c>
      <c r="DR23" s="35" t="str">
        <f>IF('ส.ค.'!T23="","",'ส.ค.'!T23)</f>
        <v/>
      </c>
      <c r="DS23" s="35" t="str">
        <f>IF('ส.ค.'!U23="","",'ส.ค.'!U23)</f>
        <v/>
      </c>
      <c r="DT23" s="35" t="str">
        <f>IF('ส.ค.'!V23="","",'ส.ค.'!V23)</f>
        <v/>
      </c>
      <c r="DU23" s="35" t="str">
        <f>IF('ส.ค.'!W23="","",'ส.ค.'!W23)</f>
        <v/>
      </c>
      <c r="DV23" s="35" t="str">
        <f>IF('ส.ค.'!X23="","",'ส.ค.'!X23)</f>
        <v/>
      </c>
      <c r="DW23" s="35" t="str">
        <f>IF('ส.ค.'!Y23="","",'ส.ค.'!Y23)</f>
        <v/>
      </c>
      <c r="DX23" s="35" t="str">
        <f>IF('ส.ค.'!Z23="","",'ส.ค.'!Z23)</f>
        <v/>
      </c>
      <c r="DY23" s="35" t="str">
        <f>IF('ส.ค.'!AA23="","",'ส.ค.'!AA23)</f>
        <v/>
      </c>
      <c r="DZ23" s="35" t="str">
        <f>IF('ส.ค.'!AB23="","",'ส.ค.'!AB23)</f>
        <v/>
      </c>
      <c r="EA23" s="35" t="str">
        <f>IF('ส.ค.'!AC23="","",'ส.ค.'!AC23)</f>
        <v/>
      </c>
      <c r="EB23" s="35" t="str">
        <f>IF('ส.ค.'!AD23="","",'ส.ค.'!AD23)</f>
        <v/>
      </c>
      <c r="EC23" s="35" t="str">
        <f>IF('ส.ค.'!AE23="","",'ส.ค.'!AE23)</f>
        <v/>
      </c>
      <c r="ED23" s="35" t="str">
        <f>IF('ส.ค.'!AF23="","",'ส.ค.'!AF23)</f>
        <v/>
      </c>
      <c r="EE23" s="35" t="str">
        <f>IF('ส.ค.'!AG23="","",'ส.ค.'!AG23)</f>
        <v/>
      </c>
      <c r="EF23" s="35" t="str">
        <f>IF('ส.ค.'!AH23="","",'ส.ค.'!AH23)</f>
        <v/>
      </c>
      <c r="EG23" s="35">
        <f>IF('ส.ค.'!AI23="","",'ส.ค.'!AI23)</f>
        <v>0</v>
      </c>
      <c r="EH23" s="34">
        <f t="shared" si="42"/>
        <v>20</v>
      </c>
      <c r="EI23" s="35"/>
      <c r="EJ23" s="35" t="str">
        <f>IF('ก.ย.'!D23="","",'ก.ย.'!D23)</f>
        <v/>
      </c>
      <c r="EK23" s="35" t="str">
        <f>IF('ก.ย.'!E23="","",'ก.ย.'!E23)</f>
        <v/>
      </c>
      <c r="EL23" s="35" t="str">
        <f>IF('ก.ย.'!F23="","",'ก.ย.'!F23)</f>
        <v/>
      </c>
      <c r="EM23" s="35" t="str">
        <f>IF('ก.ย.'!G23="","",'ก.ย.'!G23)</f>
        <v/>
      </c>
      <c r="EN23" s="35" t="str">
        <f>IF('ก.ย.'!H23="","",'ก.ย.'!H23)</f>
        <v/>
      </c>
      <c r="EO23" s="35" t="str">
        <f>IF('ก.ย.'!I23="","",'ก.ย.'!I23)</f>
        <v/>
      </c>
      <c r="EP23" s="35" t="str">
        <f>IF('ก.ย.'!J23="","",'ก.ย.'!J23)</f>
        <v/>
      </c>
      <c r="EQ23" s="35" t="str">
        <f>IF('ก.ย.'!K23="","",'ก.ย.'!K23)</f>
        <v/>
      </c>
      <c r="ER23" s="35" t="str">
        <f>IF('ก.ย.'!L23="","",'ก.ย.'!L23)</f>
        <v/>
      </c>
      <c r="ES23" s="35" t="str">
        <f>IF('ก.ย.'!M23="","",'ก.ย.'!M23)</f>
        <v/>
      </c>
      <c r="ET23" s="35" t="str">
        <f>IF('ก.ย.'!N23="","",'ก.ย.'!N23)</f>
        <v/>
      </c>
      <c r="EU23" s="35" t="str">
        <f>IF('ก.ย.'!O23="","",'ก.ย.'!O23)</f>
        <v/>
      </c>
      <c r="EV23" s="35" t="str">
        <f>IF('ก.ย.'!P23="","",'ก.ย.'!P23)</f>
        <v/>
      </c>
      <c r="EW23" s="35" t="str">
        <f>IF('ก.ย.'!Q23="","",'ก.ย.'!Q23)</f>
        <v/>
      </c>
      <c r="EX23" s="35" t="str">
        <f>IF('ก.ย.'!R23="","",'ก.ย.'!R23)</f>
        <v/>
      </c>
      <c r="EY23" s="35" t="str">
        <f>IF('ก.ย.'!S23="","",'ก.ย.'!S23)</f>
        <v/>
      </c>
      <c r="EZ23" s="35" t="str">
        <f>IF('ก.ย.'!T23="","",'ก.ย.'!T23)</f>
        <v/>
      </c>
      <c r="FA23" s="35" t="str">
        <f>IF('ก.ย.'!U23="","",'ก.ย.'!U23)</f>
        <v/>
      </c>
      <c r="FB23" s="35" t="str">
        <f>IF('ก.ย.'!V23="","",'ก.ย.'!V23)</f>
        <v/>
      </c>
      <c r="FC23" s="35" t="str">
        <f>IF('ก.ย.'!W23="","",'ก.ย.'!W23)</f>
        <v/>
      </c>
      <c r="FD23" s="35" t="str">
        <f>IF('ก.ย.'!X23="","",'ก.ย.'!X23)</f>
        <v/>
      </c>
      <c r="FE23" s="35" t="str">
        <f>IF('ก.ย.'!Y23="","",'ก.ย.'!Y23)</f>
        <v/>
      </c>
      <c r="FF23" s="35" t="str">
        <f>IF('ก.ย.'!Z23="","",'ก.ย.'!Z23)</f>
        <v/>
      </c>
      <c r="FG23" s="35" t="str">
        <f>IF('ก.ย.'!AA23="","",'ก.ย.'!AA23)</f>
        <v/>
      </c>
      <c r="FH23" s="35" t="str">
        <f>IF('ก.ย.'!AB23="","",'ก.ย.'!AB23)</f>
        <v/>
      </c>
      <c r="FI23" s="35" t="str">
        <f>IF('ก.ย.'!AC23="","",'ก.ย.'!AC23)</f>
        <v/>
      </c>
      <c r="FJ23" s="35" t="str">
        <f>IF('ก.ย.'!AD23="","",'ก.ย.'!AD23)</f>
        <v/>
      </c>
      <c r="FK23" s="35" t="str">
        <f>IF('ก.ย.'!AE23="","",'ก.ย.'!AE23)</f>
        <v/>
      </c>
      <c r="FL23" s="35" t="str">
        <f>IF('ก.ย.'!AF23="","",'ก.ย.'!AF23)</f>
        <v/>
      </c>
      <c r="FM23" s="35" t="str">
        <f>IF('ก.ย.'!AG23="","",'ก.ย.'!AG23)</f>
        <v/>
      </c>
      <c r="FN23" s="35" t="str">
        <f>IF('ก.ย.'!AH23="","",'ก.ย.'!AH23)</f>
        <v/>
      </c>
      <c r="FO23" s="35">
        <f>IF('ก.ย.'!AI23="","",'ก.ย.'!AI23)</f>
        <v>0</v>
      </c>
      <c r="FP23" s="34">
        <f t="shared" si="43"/>
        <v>20</v>
      </c>
      <c r="FQ23" s="35"/>
      <c r="FR23" s="35" t="str">
        <f>IF('ต.ค. ภ.1'!D23="","",'ต.ค. ภ.1'!D23)</f>
        <v/>
      </c>
      <c r="FS23" s="35" t="str">
        <f>IF('ต.ค. ภ.1'!E23="","",'ต.ค. ภ.1'!E23)</f>
        <v/>
      </c>
      <c r="FT23" s="35" t="str">
        <f>IF('ต.ค. ภ.1'!F23="","",'ต.ค. ภ.1'!F23)</f>
        <v/>
      </c>
      <c r="FU23" s="35" t="str">
        <f>IF('ต.ค. ภ.1'!G23="","",'ต.ค. ภ.1'!G23)</f>
        <v/>
      </c>
      <c r="FV23" s="35" t="str">
        <f>IF('ต.ค. ภ.1'!H23="","",'ต.ค. ภ.1'!H23)</f>
        <v/>
      </c>
      <c r="FW23" s="35" t="str">
        <f>IF('ต.ค. ภ.1'!I23="","",'ต.ค. ภ.1'!I23)</f>
        <v/>
      </c>
      <c r="FX23" s="35" t="str">
        <f>IF('ต.ค. ภ.1'!J23="","",'ต.ค. ภ.1'!J23)</f>
        <v/>
      </c>
      <c r="FY23" s="35" t="str">
        <f>IF('ต.ค. ภ.1'!K23="","",'ต.ค. ภ.1'!K23)</f>
        <v/>
      </c>
      <c r="FZ23" s="35" t="str">
        <f>IF('ต.ค. ภ.1'!L23="","",'ต.ค. ภ.1'!L23)</f>
        <v/>
      </c>
      <c r="GA23" s="35" t="str">
        <f>IF('ต.ค. ภ.1'!M23="","",'ต.ค. ภ.1'!M23)</f>
        <v/>
      </c>
      <c r="GB23" s="35" t="str">
        <f>IF('ต.ค. ภ.1'!N23="","",'ต.ค. ภ.1'!N23)</f>
        <v/>
      </c>
      <c r="GC23" s="35" t="str">
        <f>IF('ต.ค. ภ.1'!O23="","",'ต.ค. ภ.1'!O23)</f>
        <v/>
      </c>
      <c r="GD23" s="35" t="str">
        <f>IF('ต.ค. ภ.1'!P23="","",'ต.ค. ภ.1'!P23)</f>
        <v/>
      </c>
      <c r="GE23" s="35" t="str">
        <f>IF('ต.ค. ภ.1'!Q23="","",'ต.ค. ภ.1'!Q23)</f>
        <v/>
      </c>
      <c r="GF23" s="35" t="str">
        <f>IF('ต.ค. ภ.1'!R23="","",'ต.ค. ภ.1'!R23)</f>
        <v/>
      </c>
      <c r="GG23" s="35" t="str">
        <f>IF('ต.ค. ภ.1'!S23="","",'ต.ค. ภ.1'!S23)</f>
        <v/>
      </c>
      <c r="GH23" s="35" t="str">
        <f>IF('ต.ค. ภ.1'!T23="","",'ต.ค. ภ.1'!T23)</f>
        <v/>
      </c>
      <c r="GI23" s="35" t="str">
        <f>IF('ต.ค. ภ.1'!U23="","",'ต.ค. ภ.1'!U23)</f>
        <v/>
      </c>
      <c r="GJ23" s="35" t="str">
        <f>IF('ต.ค. ภ.1'!V23="","",'ต.ค. ภ.1'!V23)</f>
        <v/>
      </c>
      <c r="GK23" s="35" t="str">
        <f>IF('ต.ค. ภ.1'!W23="","",'ต.ค. ภ.1'!W23)</f>
        <v/>
      </c>
      <c r="GL23" s="35" t="str">
        <f>IF('ต.ค. ภ.1'!X23="","",'ต.ค. ภ.1'!X23)</f>
        <v/>
      </c>
      <c r="GM23" s="35" t="str">
        <f>IF('ต.ค. ภ.1'!Y23="","",'ต.ค. ภ.1'!Y23)</f>
        <v/>
      </c>
      <c r="GN23" s="35" t="str">
        <f>IF('ต.ค. ภ.1'!Z23="","",'ต.ค. ภ.1'!Z23)</f>
        <v/>
      </c>
      <c r="GO23" s="35" t="str">
        <f>IF('ต.ค. ภ.1'!AA23="","",'ต.ค. ภ.1'!AA23)</f>
        <v/>
      </c>
      <c r="GP23" s="35" t="str">
        <f>IF('ต.ค. ภ.1'!AB23="","",'ต.ค. ภ.1'!AB23)</f>
        <v/>
      </c>
      <c r="GQ23" s="35" t="str">
        <f>IF('ต.ค. ภ.1'!AC23="","",'ต.ค. ภ.1'!AC23)</f>
        <v/>
      </c>
      <c r="GR23" s="35" t="str">
        <f>IF('ต.ค. ภ.1'!AD23="","",'ต.ค. ภ.1'!AD23)</f>
        <v/>
      </c>
      <c r="GS23" s="35" t="str">
        <f>IF('ต.ค. ภ.1'!AE23="","",'ต.ค. ภ.1'!AE23)</f>
        <v/>
      </c>
      <c r="GT23" s="35" t="str">
        <f>IF('ต.ค. ภ.1'!AF23="","",'ต.ค. ภ.1'!AF23)</f>
        <v/>
      </c>
      <c r="GU23" s="35" t="str">
        <f>IF('ต.ค. ภ.1'!AG23="","",'ต.ค. ภ.1'!AG23)</f>
        <v/>
      </c>
      <c r="GV23" s="35" t="str">
        <f>IF('ต.ค. ภ.1'!AH23="","",'ต.ค. ภ.1'!AH23)</f>
        <v/>
      </c>
      <c r="GW23" s="35">
        <f>IF('ต.ค. ภ.1'!AI23="","",'ต.ค. ภ.1'!AI23)</f>
        <v>0</v>
      </c>
      <c r="GX23" s="34">
        <f t="shared" si="44"/>
        <v>20</v>
      </c>
      <c r="GY23" s="35"/>
      <c r="GZ23" s="35" t="str">
        <f>IF('ต.ค. ภ.2'!D23="","",'ต.ค. ภ.2'!D23)</f>
        <v/>
      </c>
      <c r="HA23" s="35" t="str">
        <f>IF('ต.ค. ภ.2'!E23="","",'ต.ค. ภ.2'!E23)</f>
        <v/>
      </c>
      <c r="HB23" s="35" t="str">
        <f>IF('ต.ค. ภ.2'!F23="","",'ต.ค. ภ.2'!F23)</f>
        <v/>
      </c>
      <c r="HC23" s="35" t="str">
        <f>IF('ต.ค. ภ.2'!G23="","",'ต.ค. ภ.2'!G23)</f>
        <v/>
      </c>
      <c r="HD23" s="35" t="str">
        <f>IF('ต.ค. ภ.2'!H23="","",'ต.ค. ภ.2'!H23)</f>
        <v/>
      </c>
      <c r="HE23" s="35" t="str">
        <f>IF('ต.ค. ภ.2'!I23="","",'ต.ค. ภ.2'!I23)</f>
        <v/>
      </c>
      <c r="HF23" s="35" t="str">
        <f>IF('ต.ค. ภ.2'!J23="","",'ต.ค. ภ.2'!J23)</f>
        <v/>
      </c>
      <c r="HG23" s="35" t="str">
        <f>IF('ต.ค. ภ.2'!K23="","",'ต.ค. ภ.2'!K23)</f>
        <v/>
      </c>
      <c r="HH23" s="35" t="str">
        <f>IF('ต.ค. ภ.2'!L23="","",'ต.ค. ภ.2'!L23)</f>
        <v/>
      </c>
      <c r="HI23" s="35" t="str">
        <f>IF('ต.ค. ภ.2'!M23="","",'ต.ค. ภ.2'!M23)</f>
        <v/>
      </c>
      <c r="HJ23" s="35" t="str">
        <f>IF('ต.ค. ภ.2'!N23="","",'ต.ค. ภ.2'!N23)</f>
        <v/>
      </c>
      <c r="HK23" s="35" t="str">
        <f>IF('ต.ค. ภ.2'!O23="","",'ต.ค. ภ.2'!O23)</f>
        <v/>
      </c>
      <c r="HL23" s="35" t="str">
        <f>IF('ต.ค. ภ.2'!P23="","",'ต.ค. ภ.2'!P23)</f>
        <v/>
      </c>
      <c r="HM23" s="35" t="str">
        <f>IF('ต.ค. ภ.2'!Q23="","",'ต.ค. ภ.2'!Q23)</f>
        <v/>
      </c>
      <c r="HN23" s="35" t="str">
        <f>IF('ต.ค. ภ.2'!R23="","",'ต.ค. ภ.2'!R23)</f>
        <v/>
      </c>
      <c r="HO23" s="35" t="str">
        <f>IF('ต.ค. ภ.2'!S23="","",'ต.ค. ภ.2'!S23)</f>
        <v/>
      </c>
      <c r="HP23" s="35" t="str">
        <f>IF('ต.ค. ภ.2'!T23="","",'ต.ค. ภ.2'!T23)</f>
        <v/>
      </c>
      <c r="HQ23" s="35" t="str">
        <f>IF('ต.ค. ภ.2'!U23="","",'ต.ค. ภ.2'!U23)</f>
        <v/>
      </c>
      <c r="HR23" s="35" t="str">
        <f>IF('ต.ค. ภ.2'!V23="","",'ต.ค. ภ.2'!V23)</f>
        <v/>
      </c>
      <c r="HS23" s="35" t="str">
        <f>IF('ต.ค. ภ.2'!W23="","",'ต.ค. ภ.2'!W23)</f>
        <v/>
      </c>
      <c r="HT23" s="35" t="str">
        <f>IF('ต.ค. ภ.2'!X23="","",'ต.ค. ภ.2'!X23)</f>
        <v/>
      </c>
      <c r="HU23" s="35" t="str">
        <f>IF('ต.ค. ภ.2'!Y23="","",'ต.ค. ภ.2'!Y23)</f>
        <v/>
      </c>
      <c r="HV23" s="35" t="str">
        <f>IF('ต.ค. ภ.2'!Z23="","",'ต.ค. ภ.2'!Z23)</f>
        <v/>
      </c>
      <c r="HW23" s="35" t="str">
        <f>IF('ต.ค. ภ.2'!AA23="","",'ต.ค. ภ.2'!AA23)</f>
        <v/>
      </c>
      <c r="HX23" s="35" t="str">
        <f>IF('ต.ค. ภ.2'!AB23="","",'ต.ค. ภ.2'!AB23)</f>
        <v/>
      </c>
      <c r="HY23" s="35" t="str">
        <f>IF('ต.ค. ภ.2'!AC23="","",'ต.ค. ภ.2'!AC23)</f>
        <v/>
      </c>
      <c r="HZ23" s="35" t="str">
        <f>IF('ต.ค. ภ.2'!AD23="","",'ต.ค. ภ.2'!AD23)</f>
        <v/>
      </c>
      <c r="IA23" s="35" t="str">
        <f>IF('ต.ค. ภ.2'!AE23="","",'ต.ค. ภ.2'!AE23)</f>
        <v/>
      </c>
      <c r="IB23" s="35" t="str">
        <f>IF('ต.ค. ภ.2'!AF23="","",'ต.ค. ภ.2'!AF23)</f>
        <v/>
      </c>
      <c r="IC23" s="35" t="str">
        <f>IF('ต.ค. ภ.2'!AG23="","",'ต.ค. ภ.2'!AG23)</f>
        <v/>
      </c>
      <c r="ID23" s="35" t="str">
        <f>IF('ต.ค. ภ.2'!AH23="","",'ต.ค. ภ.2'!AH23)</f>
        <v/>
      </c>
      <c r="IE23" s="35">
        <f>IF('ต.ค. ภ.2'!AI23="","",'ต.ค. ภ.2'!AI23)</f>
        <v>0</v>
      </c>
      <c r="IF23" s="34">
        <f t="shared" si="45"/>
        <v>20</v>
      </c>
      <c r="IG23" s="35"/>
      <c r="IH23" s="35" t="str">
        <f>IF('พ.ย.'!D23="","",'พ.ย.'!D23)</f>
        <v/>
      </c>
      <c r="II23" s="35" t="str">
        <f>IF('พ.ย.'!E23="","",'พ.ย.'!E23)</f>
        <v/>
      </c>
      <c r="IJ23" s="35" t="str">
        <f>IF('พ.ย.'!F23="","",'พ.ย.'!F23)</f>
        <v/>
      </c>
      <c r="IK23" s="35" t="str">
        <f>IF('พ.ย.'!G23="","",'พ.ย.'!G23)</f>
        <v/>
      </c>
      <c r="IL23" s="35" t="str">
        <f>IF('พ.ย.'!H23="","",'พ.ย.'!H23)</f>
        <v/>
      </c>
      <c r="IM23" s="35" t="str">
        <f>IF('พ.ย.'!I23="","",'พ.ย.'!I23)</f>
        <v/>
      </c>
      <c r="IN23" s="35" t="str">
        <f>IF('พ.ย.'!J23="","",'พ.ย.'!J23)</f>
        <v/>
      </c>
      <c r="IO23" s="35" t="str">
        <f>IF('พ.ย.'!K23="","",'พ.ย.'!K23)</f>
        <v/>
      </c>
      <c r="IP23" s="35" t="str">
        <f>IF('พ.ย.'!L23="","",'พ.ย.'!L23)</f>
        <v/>
      </c>
      <c r="IQ23" s="35" t="str">
        <f>IF('พ.ย.'!M23="","",'พ.ย.'!M23)</f>
        <v/>
      </c>
      <c r="IR23" s="35" t="str">
        <f>IF('พ.ย.'!N23="","",'พ.ย.'!N23)</f>
        <v/>
      </c>
      <c r="IS23" s="35" t="str">
        <f>IF('พ.ย.'!O23="","",'พ.ย.'!O23)</f>
        <v/>
      </c>
      <c r="IT23" s="35" t="str">
        <f>IF('พ.ย.'!P23="","",'พ.ย.'!P23)</f>
        <v/>
      </c>
      <c r="IU23" s="35" t="str">
        <f>IF('พ.ย.'!Q23="","",'พ.ย.'!Q23)</f>
        <v/>
      </c>
      <c r="IV23" s="35" t="str">
        <f>IF('พ.ย.'!R23="","",'พ.ย.'!R23)</f>
        <v/>
      </c>
      <c r="IW23" s="35" t="str">
        <f>IF('พ.ย.'!S23="","",'พ.ย.'!S23)</f>
        <v/>
      </c>
      <c r="IX23" s="35" t="str">
        <f>IF('พ.ย.'!T23="","",'พ.ย.'!T23)</f>
        <v/>
      </c>
      <c r="IY23" s="35" t="str">
        <f>IF('พ.ย.'!U23="","",'พ.ย.'!U23)</f>
        <v/>
      </c>
      <c r="IZ23" s="35" t="str">
        <f>IF('พ.ย.'!V23="","",'พ.ย.'!V23)</f>
        <v/>
      </c>
      <c r="JA23" s="35" t="str">
        <f>IF('พ.ย.'!W23="","",'พ.ย.'!W23)</f>
        <v/>
      </c>
      <c r="JB23" s="35" t="str">
        <f>IF('พ.ย.'!X23="","",'พ.ย.'!X23)</f>
        <v/>
      </c>
      <c r="JC23" s="35" t="str">
        <f>IF('พ.ย.'!Y23="","",'พ.ย.'!Y23)</f>
        <v/>
      </c>
      <c r="JD23" s="35" t="str">
        <f>IF('พ.ย.'!Z23="","",'พ.ย.'!Z23)</f>
        <v/>
      </c>
      <c r="JE23" s="35" t="str">
        <f>IF('พ.ย.'!AA23="","",'พ.ย.'!AA23)</f>
        <v/>
      </c>
      <c r="JF23" s="35" t="str">
        <f>IF('พ.ย.'!AB23="","",'พ.ย.'!AB23)</f>
        <v/>
      </c>
      <c r="JG23" s="35" t="str">
        <f>IF('พ.ย.'!AC23="","",'พ.ย.'!AC23)</f>
        <v/>
      </c>
      <c r="JH23" s="35" t="str">
        <f>IF('พ.ย.'!AD23="","",'พ.ย.'!AD23)</f>
        <v/>
      </c>
      <c r="JI23" s="35" t="str">
        <f>IF('พ.ย.'!AE23="","",'พ.ย.'!AE23)</f>
        <v/>
      </c>
      <c r="JJ23" s="35" t="str">
        <f>IF('พ.ย.'!AF23="","",'พ.ย.'!AF23)</f>
        <v/>
      </c>
      <c r="JK23" s="35" t="str">
        <f>IF('พ.ย.'!AG23="","",'พ.ย.'!AG23)</f>
        <v/>
      </c>
      <c r="JL23" s="35" t="str">
        <f>IF('พ.ย.'!AH23="","",'พ.ย.'!AH23)</f>
        <v/>
      </c>
      <c r="JM23" s="35">
        <f>IF('พ.ย.'!AI23="","",'พ.ย.'!AI23)</f>
        <v>0</v>
      </c>
      <c r="JN23" s="34">
        <f t="shared" si="46"/>
        <v>20</v>
      </c>
      <c r="JO23" s="35"/>
      <c r="JP23" s="35" t="str">
        <f>IF('ธ.ค.'!D23="","",'ธ.ค.'!D23)</f>
        <v/>
      </c>
      <c r="JQ23" s="35" t="str">
        <f>IF('ธ.ค.'!E23="","",'ธ.ค.'!E23)</f>
        <v/>
      </c>
      <c r="JR23" s="35" t="str">
        <f>IF('ธ.ค.'!F23="","",'ธ.ค.'!F23)</f>
        <v/>
      </c>
      <c r="JS23" s="35" t="str">
        <f>IF('ธ.ค.'!G23="","",'ธ.ค.'!G23)</f>
        <v/>
      </c>
      <c r="JT23" s="35" t="str">
        <f>IF('ธ.ค.'!H23="","",'ธ.ค.'!H23)</f>
        <v/>
      </c>
      <c r="JU23" s="35" t="str">
        <f>IF('ธ.ค.'!I23="","",'ธ.ค.'!I23)</f>
        <v/>
      </c>
      <c r="JV23" s="35" t="str">
        <f>IF('ธ.ค.'!J23="","",'ธ.ค.'!J23)</f>
        <v/>
      </c>
      <c r="JW23" s="35" t="str">
        <f>IF('ธ.ค.'!K23="","",'ธ.ค.'!K23)</f>
        <v/>
      </c>
      <c r="JX23" s="35" t="str">
        <f>IF('ธ.ค.'!L23="","",'ธ.ค.'!L23)</f>
        <v/>
      </c>
      <c r="JY23" s="35" t="str">
        <f>IF('ธ.ค.'!M23="","",'ธ.ค.'!M23)</f>
        <v/>
      </c>
      <c r="JZ23" s="35" t="str">
        <f>IF('ธ.ค.'!N23="","",'ธ.ค.'!N23)</f>
        <v/>
      </c>
      <c r="KA23" s="35" t="str">
        <f>IF('ธ.ค.'!O23="","",'ธ.ค.'!O23)</f>
        <v/>
      </c>
      <c r="KB23" s="35" t="str">
        <f>IF('ธ.ค.'!P23="","",'ธ.ค.'!P23)</f>
        <v/>
      </c>
      <c r="KC23" s="35" t="str">
        <f>IF('ธ.ค.'!Q23="","",'ธ.ค.'!Q23)</f>
        <v/>
      </c>
      <c r="KD23" s="35" t="str">
        <f>IF('ธ.ค.'!R23="","",'ธ.ค.'!R23)</f>
        <v/>
      </c>
      <c r="KE23" s="35" t="str">
        <f>IF('ธ.ค.'!S23="","",'ธ.ค.'!S23)</f>
        <v/>
      </c>
      <c r="KF23" s="35" t="str">
        <f>IF('ธ.ค.'!T23="","",'ธ.ค.'!T23)</f>
        <v/>
      </c>
      <c r="KG23" s="35" t="str">
        <f>IF('ธ.ค.'!U23="","",'ธ.ค.'!U23)</f>
        <v/>
      </c>
      <c r="KH23" s="35" t="str">
        <f>IF('ธ.ค.'!V23="","",'ธ.ค.'!V23)</f>
        <v/>
      </c>
      <c r="KI23" s="35" t="str">
        <f>IF('ธ.ค.'!W23="","",'ธ.ค.'!W23)</f>
        <v/>
      </c>
      <c r="KJ23" s="35" t="str">
        <f>IF('ธ.ค.'!X23="","",'ธ.ค.'!X23)</f>
        <v/>
      </c>
      <c r="KK23" s="35" t="str">
        <f>IF('ธ.ค.'!Y23="","",'ธ.ค.'!Y23)</f>
        <v/>
      </c>
      <c r="KL23" s="35" t="str">
        <f>IF('ธ.ค.'!Z23="","",'ธ.ค.'!Z23)</f>
        <v/>
      </c>
      <c r="KM23" s="35" t="str">
        <f>IF('ธ.ค.'!AA23="","",'ธ.ค.'!AA23)</f>
        <v/>
      </c>
      <c r="KN23" s="35" t="str">
        <f>IF('ธ.ค.'!AB23="","",'ธ.ค.'!AB23)</f>
        <v/>
      </c>
      <c r="KO23" s="35" t="str">
        <f>IF('ธ.ค.'!AC23="","",'ธ.ค.'!AC23)</f>
        <v/>
      </c>
      <c r="KP23" s="35" t="str">
        <f>IF('ธ.ค.'!AD23="","",'ธ.ค.'!AD23)</f>
        <v/>
      </c>
      <c r="KQ23" s="35" t="str">
        <f>IF('ธ.ค.'!AE23="","",'ธ.ค.'!AE23)</f>
        <v/>
      </c>
      <c r="KR23" s="35" t="str">
        <f>IF('ธ.ค.'!AF23="","",'ธ.ค.'!AF23)</f>
        <v/>
      </c>
      <c r="KS23" s="35" t="str">
        <f>IF('ธ.ค.'!AG23="","",'ธ.ค.'!AG23)</f>
        <v/>
      </c>
      <c r="KT23" s="35" t="str">
        <f>IF('ธ.ค.'!AH23="","",'ธ.ค.'!AH23)</f>
        <v/>
      </c>
      <c r="KU23" s="35">
        <f>IF('ธ.ค.'!AI23="","",'ธ.ค.'!AI23)</f>
        <v>0</v>
      </c>
      <c r="KV23" s="34">
        <f t="shared" si="47"/>
        <v>20</v>
      </c>
      <c r="KW23" s="35"/>
      <c r="KX23" s="35" t="str">
        <f>IF('ม.ค.'!D23="","",'ม.ค.'!D23)</f>
        <v/>
      </c>
      <c r="KY23" s="35" t="str">
        <f>IF('ม.ค.'!E23="","",'ม.ค.'!E23)</f>
        <v/>
      </c>
      <c r="KZ23" s="35" t="str">
        <f>IF('ม.ค.'!F23="","",'ม.ค.'!F23)</f>
        <v/>
      </c>
      <c r="LA23" s="35" t="str">
        <f>IF('ม.ค.'!G23="","",'ม.ค.'!G23)</f>
        <v/>
      </c>
      <c r="LB23" s="35" t="str">
        <f>IF('ม.ค.'!H23="","",'ม.ค.'!H23)</f>
        <v/>
      </c>
      <c r="LC23" s="35" t="str">
        <f>IF('ม.ค.'!I23="","",'ม.ค.'!I23)</f>
        <v/>
      </c>
      <c r="LD23" s="35" t="str">
        <f>IF('ม.ค.'!J23="","",'ม.ค.'!J23)</f>
        <v/>
      </c>
      <c r="LE23" s="35" t="str">
        <f>IF('ม.ค.'!K23="","",'ม.ค.'!K23)</f>
        <v/>
      </c>
      <c r="LF23" s="35" t="str">
        <f>IF('ม.ค.'!L23="","",'ม.ค.'!L23)</f>
        <v/>
      </c>
      <c r="LG23" s="35" t="str">
        <f>IF('ม.ค.'!M23="","",'ม.ค.'!M23)</f>
        <v/>
      </c>
      <c r="LH23" s="35" t="str">
        <f>IF('ม.ค.'!N23="","",'ม.ค.'!N23)</f>
        <v/>
      </c>
      <c r="LI23" s="35" t="str">
        <f>IF('ม.ค.'!O23="","",'ม.ค.'!O23)</f>
        <v/>
      </c>
      <c r="LJ23" s="35" t="str">
        <f>IF('ม.ค.'!P23="","",'ม.ค.'!P23)</f>
        <v/>
      </c>
      <c r="LK23" s="35" t="str">
        <f>IF('ม.ค.'!Q23="","",'ม.ค.'!Q23)</f>
        <v/>
      </c>
      <c r="LL23" s="35" t="str">
        <f>IF('ม.ค.'!R23="","",'ม.ค.'!R23)</f>
        <v/>
      </c>
      <c r="LM23" s="35" t="str">
        <f>IF('ม.ค.'!S23="","",'ม.ค.'!S23)</f>
        <v/>
      </c>
      <c r="LN23" s="35" t="str">
        <f>IF('ม.ค.'!T23="","",'ม.ค.'!T23)</f>
        <v/>
      </c>
      <c r="LO23" s="35" t="str">
        <f>IF('ม.ค.'!U23="","",'ม.ค.'!U23)</f>
        <v/>
      </c>
      <c r="LP23" s="35" t="str">
        <f>IF('ม.ค.'!V23="","",'ม.ค.'!V23)</f>
        <v/>
      </c>
      <c r="LQ23" s="35" t="str">
        <f>IF('ม.ค.'!W23="","",'ม.ค.'!W23)</f>
        <v/>
      </c>
      <c r="LR23" s="35" t="str">
        <f>IF('ม.ค.'!X23="","",'ม.ค.'!X23)</f>
        <v/>
      </c>
      <c r="LS23" s="35" t="str">
        <f>IF('ม.ค.'!Y23="","",'ม.ค.'!Y23)</f>
        <v/>
      </c>
      <c r="LT23" s="35" t="str">
        <f>IF('ม.ค.'!Z23="","",'ม.ค.'!Z23)</f>
        <v/>
      </c>
      <c r="LU23" s="35" t="str">
        <f>IF('ม.ค.'!AA23="","",'ม.ค.'!AA23)</f>
        <v/>
      </c>
      <c r="LV23" s="35" t="str">
        <f>IF('ม.ค.'!AB23="","",'ม.ค.'!AB23)</f>
        <v/>
      </c>
      <c r="LW23" s="35" t="str">
        <f>IF('ม.ค.'!AC23="","",'ม.ค.'!AC23)</f>
        <v/>
      </c>
      <c r="LX23" s="35" t="str">
        <f>IF('ม.ค.'!AD23="","",'ม.ค.'!AD23)</f>
        <v/>
      </c>
      <c r="LY23" s="35" t="str">
        <f>IF('ม.ค.'!AE23="","",'ม.ค.'!AE23)</f>
        <v/>
      </c>
      <c r="LZ23" s="35" t="str">
        <f>IF('ม.ค.'!AF23="","",'ม.ค.'!AF23)</f>
        <v/>
      </c>
      <c r="MA23" s="35" t="str">
        <f>IF('ม.ค.'!AG23="","",'ม.ค.'!AG23)</f>
        <v/>
      </c>
      <c r="MB23" s="35" t="str">
        <f>IF('ม.ค.'!AH23="","",'ม.ค.'!AH23)</f>
        <v/>
      </c>
      <c r="MC23" s="35">
        <f>IF('ม.ค.'!AI23="","",'ม.ค.'!AI23)</f>
        <v>0</v>
      </c>
      <c r="MD23" s="34">
        <f t="shared" si="48"/>
        <v>20</v>
      </c>
      <c r="ME23" s="35"/>
      <c r="MF23" s="35" t="str">
        <f>IF('ก.พ.'!D23="","",'ก.พ.'!D23)</f>
        <v/>
      </c>
      <c r="MG23" s="35" t="str">
        <f>IF('ก.พ.'!E23="","",'ก.พ.'!E23)</f>
        <v/>
      </c>
      <c r="MH23" s="35" t="str">
        <f>IF('ก.พ.'!F23="","",'ก.พ.'!F23)</f>
        <v/>
      </c>
      <c r="MI23" s="35" t="str">
        <f>IF('ก.พ.'!G23="","",'ก.พ.'!G23)</f>
        <v/>
      </c>
      <c r="MJ23" s="35" t="str">
        <f>IF('ก.พ.'!H23="","",'ก.พ.'!H23)</f>
        <v/>
      </c>
      <c r="MK23" s="35" t="str">
        <f>IF('ก.พ.'!I23="","",'ก.พ.'!I23)</f>
        <v/>
      </c>
      <c r="ML23" s="35" t="str">
        <f>IF('ก.พ.'!J23="","",'ก.พ.'!J23)</f>
        <v/>
      </c>
      <c r="MM23" s="35" t="str">
        <f>IF('ก.พ.'!K23="","",'ก.พ.'!K23)</f>
        <v/>
      </c>
      <c r="MN23" s="35" t="str">
        <f>IF('ก.พ.'!L23="","",'ก.พ.'!L23)</f>
        <v/>
      </c>
      <c r="MO23" s="35" t="str">
        <f>IF('ก.พ.'!M23="","",'ก.พ.'!M23)</f>
        <v/>
      </c>
      <c r="MP23" s="35" t="str">
        <f>IF('ก.พ.'!N23="","",'ก.พ.'!N23)</f>
        <v/>
      </c>
      <c r="MQ23" s="35" t="str">
        <f>IF('ก.พ.'!O23="","",'ก.พ.'!O23)</f>
        <v/>
      </c>
      <c r="MR23" s="35" t="str">
        <f>IF('ก.พ.'!P23="","",'ก.พ.'!P23)</f>
        <v/>
      </c>
      <c r="MS23" s="35" t="str">
        <f>IF('ก.พ.'!Q23="","",'ก.พ.'!Q23)</f>
        <v/>
      </c>
      <c r="MT23" s="35" t="str">
        <f>IF('ก.พ.'!R23="","",'ก.พ.'!R23)</f>
        <v/>
      </c>
      <c r="MU23" s="35" t="str">
        <f>IF('ก.พ.'!S23="","",'ก.พ.'!S23)</f>
        <v/>
      </c>
      <c r="MV23" s="35" t="str">
        <f>IF('ก.พ.'!T23="","",'ก.พ.'!T23)</f>
        <v/>
      </c>
      <c r="MW23" s="35" t="str">
        <f>IF('ก.พ.'!U23="","",'ก.พ.'!U23)</f>
        <v/>
      </c>
      <c r="MX23" s="35" t="str">
        <f>IF('ก.พ.'!V23="","",'ก.พ.'!V23)</f>
        <v/>
      </c>
      <c r="MY23" s="35" t="str">
        <f>IF('ก.พ.'!W23="","",'ก.พ.'!W23)</f>
        <v/>
      </c>
      <c r="MZ23" s="35" t="str">
        <f>IF('ก.พ.'!X23="","",'ก.พ.'!X23)</f>
        <v/>
      </c>
      <c r="NA23" s="35" t="str">
        <f>IF('ก.พ.'!Y23="","",'ก.พ.'!Y23)</f>
        <v/>
      </c>
      <c r="NB23" s="35" t="str">
        <f>IF('ก.พ.'!Z23="","",'ก.พ.'!Z23)</f>
        <v/>
      </c>
      <c r="NC23" s="35" t="str">
        <f>IF('ก.พ.'!AA23="","",'ก.พ.'!AA23)</f>
        <v/>
      </c>
      <c r="ND23" s="35" t="str">
        <f>IF('ก.พ.'!AB23="","",'ก.พ.'!AB23)</f>
        <v/>
      </c>
      <c r="NE23" s="35" t="str">
        <f>IF('ก.พ.'!AC23="","",'ก.พ.'!AC23)</f>
        <v/>
      </c>
      <c r="NF23" s="35" t="str">
        <f>IF('ก.พ.'!AD23="","",'ก.พ.'!AD23)</f>
        <v/>
      </c>
      <c r="NG23" s="35" t="str">
        <f>IF('ก.พ.'!AE23="","",'ก.พ.'!AE23)</f>
        <v/>
      </c>
      <c r="NH23" s="35" t="str">
        <f>IF('ก.พ.'!AF23="","",'ก.พ.'!AF23)</f>
        <v/>
      </c>
      <c r="NI23" s="35" t="str">
        <f>IF('ก.พ.'!AG23="","",'ก.พ.'!AG23)</f>
        <v/>
      </c>
      <c r="NJ23" s="35" t="str">
        <f>IF('ก.พ.'!AH23="","",'ก.พ.'!AH23)</f>
        <v/>
      </c>
      <c r="NK23" s="35">
        <f>IF('ก.พ.'!AI23="","",'ก.พ.'!AI23)</f>
        <v>0</v>
      </c>
      <c r="NL23" s="34">
        <f t="shared" si="49"/>
        <v>20</v>
      </c>
      <c r="NM23" s="35"/>
      <c r="NN23" s="35" t="str">
        <f>IF('มี.ค.'!D23="","",'มี.ค.'!D23)</f>
        <v/>
      </c>
      <c r="NO23" s="35" t="str">
        <f>IF('มี.ค.'!E23="","",'มี.ค.'!E23)</f>
        <v/>
      </c>
      <c r="NP23" s="35" t="str">
        <f>IF('มี.ค.'!F23="","",'มี.ค.'!F23)</f>
        <v/>
      </c>
      <c r="NQ23" s="35" t="str">
        <f>IF('มี.ค.'!G23="","",'มี.ค.'!G23)</f>
        <v/>
      </c>
      <c r="NR23" s="35" t="str">
        <f>IF('มี.ค.'!H23="","",'มี.ค.'!H23)</f>
        <v/>
      </c>
      <c r="NS23" s="35" t="str">
        <f>IF('มี.ค.'!I23="","",'มี.ค.'!I23)</f>
        <v/>
      </c>
      <c r="NT23" s="35" t="str">
        <f>IF('มี.ค.'!J23="","",'มี.ค.'!J23)</f>
        <v/>
      </c>
      <c r="NU23" s="35" t="str">
        <f>IF('มี.ค.'!K23="","",'มี.ค.'!K23)</f>
        <v/>
      </c>
      <c r="NV23" s="35" t="str">
        <f>IF('มี.ค.'!L23="","",'มี.ค.'!L23)</f>
        <v/>
      </c>
      <c r="NW23" s="35" t="str">
        <f>IF('มี.ค.'!M23="","",'มี.ค.'!M23)</f>
        <v/>
      </c>
      <c r="NX23" s="35" t="str">
        <f>IF('มี.ค.'!N23="","",'มี.ค.'!N23)</f>
        <v/>
      </c>
      <c r="NY23" s="35" t="str">
        <f>IF('มี.ค.'!O23="","",'มี.ค.'!O23)</f>
        <v/>
      </c>
      <c r="NZ23" s="35" t="str">
        <f>IF('มี.ค.'!P23="","",'มี.ค.'!P23)</f>
        <v/>
      </c>
      <c r="OA23" s="35" t="str">
        <f>IF('มี.ค.'!Q23="","",'มี.ค.'!Q23)</f>
        <v/>
      </c>
      <c r="OB23" s="35" t="str">
        <f>IF('มี.ค.'!R23="","",'มี.ค.'!R23)</f>
        <v/>
      </c>
      <c r="OC23" s="35" t="str">
        <f>IF('มี.ค.'!S23="","",'มี.ค.'!S23)</f>
        <v/>
      </c>
      <c r="OD23" s="35" t="str">
        <f>IF('มี.ค.'!T23="","",'มี.ค.'!T23)</f>
        <v/>
      </c>
      <c r="OE23" s="35" t="str">
        <f>IF('มี.ค.'!U23="","",'มี.ค.'!U23)</f>
        <v/>
      </c>
      <c r="OF23" s="35" t="str">
        <f>IF('มี.ค.'!V23="","",'มี.ค.'!V23)</f>
        <v/>
      </c>
      <c r="OG23" s="35" t="str">
        <f>IF('มี.ค.'!W23="","",'มี.ค.'!W23)</f>
        <v/>
      </c>
      <c r="OH23" s="35" t="str">
        <f>IF('มี.ค.'!X23="","",'มี.ค.'!X23)</f>
        <v/>
      </c>
      <c r="OI23" s="35" t="str">
        <f>IF('มี.ค.'!Y23="","",'มี.ค.'!Y23)</f>
        <v/>
      </c>
      <c r="OJ23" s="35" t="str">
        <f>IF('มี.ค.'!Z23="","",'มี.ค.'!Z23)</f>
        <v/>
      </c>
      <c r="OK23" s="35" t="str">
        <f>IF('มี.ค.'!AA23="","",'มี.ค.'!AA23)</f>
        <v/>
      </c>
      <c r="OL23" s="35" t="str">
        <f>IF('มี.ค.'!AB23="","",'มี.ค.'!AB23)</f>
        <v/>
      </c>
      <c r="OM23" s="35" t="str">
        <f>IF('มี.ค.'!AC23="","",'มี.ค.'!AC23)</f>
        <v/>
      </c>
      <c r="ON23" s="35" t="str">
        <f>IF('มี.ค.'!AD23="","",'มี.ค.'!AD23)</f>
        <v/>
      </c>
      <c r="OO23" s="35" t="str">
        <f>IF('มี.ค.'!AE23="","",'มี.ค.'!AE23)</f>
        <v/>
      </c>
      <c r="OP23" s="35" t="str">
        <f>IF('มี.ค.'!AF23="","",'มี.ค.'!AF23)</f>
        <v/>
      </c>
      <c r="OQ23" s="35" t="str">
        <f>IF('มี.ค.'!AG23="","",'มี.ค.'!AG23)</f>
        <v/>
      </c>
      <c r="OR23" s="35" t="str">
        <f>IF('มี.ค.'!AH23="","",'มี.ค.'!AH23)</f>
        <v/>
      </c>
      <c r="OS23" s="35">
        <f>IF('มี.ค.'!AI23="","",'มี.ค.'!AI23)</f>
        <v>0</v>
      </c>
    </row>
    <row r="24" spans="2:409" ht="22.2" customHeight="1" x14ac:dyDescent="0.4">
      <c r="B24" s="34">
        <v>21</v>
      </c>
      <c r="C24" s="35"/>
      <c r="D24" s="35" t="str">
        <f>IF('พ.ค.'!D24="","",'พ.ค.'!D24)</f>
        <v/>
      </c>
      <c r="E24" s="35" t="str">
        <f>IF('พ.ค.'!E24="","",'พ.ค.'!E24)</f>
        <v/>
      </c>
      <c r="F24" s="35" t="str">
        <f>IF('พ.ค.'!F24="","",'พ.ค.'!F24)</f>
        <v/>
      </c>
      <c r="G24" s="35" t="str">
        <f>IF('พ.ค.'!G24="","",'พ.ค.'!G24)</f>
        <v/>
      </c>
      <c r="H24" s="35" t="str">
        <f>IF('พ.ค.'!H24="","",'พ.ค.'!H24)</f>
        <v/>
      </c>
      <c r="I24" s="35" t="str">
        <f>IF('พ.ค.'!I24="","",'พ.ค.'!I24)</f>
        <v/>
      </c>
      <c r="J24" s="35" t="str">
        <f>IF('พ.ค.'!J24="","",'พ.ค.'!J24)</f>
        <v/>
      </c>
      <c r="K24" s="35" t="str">
        <f>IF('พ.ค.'!K24="","",'พ.ค.'!K24)</f>
        <v/>
      </c>
      <c r="L24" s="35" t="str">
        <f>IF('พ.ค.'!L24="","",'พ.ค.'!L24)</f>
        <v/>
      </c>
      <c r="M24" s="35" t="str">
        <f>IF('พ.ค.'!M24="","",'พ.ค.'!M24)</f>
        <v/>
      </c>
      <c r="N24" s="35" t="str">
        <f>IF('พ.ค.'!N24="","",'พ.ค.'!N24)</f>
        <v/>
      </c>
      <c r="O24" s="35" t="str">
        <f>IF('พ.ค.'!O24="","",'พ.ค.'!O24)</f>
        <v/>
      </c>
      <c r="P24" s="35" t="str">
        <f>IF('พ.ค.'!P24="","",'พ.ค.'!P24)</f>
        <v/>
      </c>
      <c r="Q24" s="35" t="str">
        <f>IF('พ.ค.'!Q24="","",'พ.ค.'!Q24)</f>
        <v/>
      </c>
      <c r="R24" s="35" t="str">
        <f>IF('พ.ค.'!R24="","",'พ.ค.'!R24)</f>
        <v/>
      </c>
      <c r="S24" s="35" t="str">
        <f>IF('พ.ค.'!S24="","",'พ.ค.'!S24)</f>
        <v>/</v>
      </c>
      <c r="T24" s="35" t="str">
        <f>IF('พ.ค.'!T24="","",'พ.ค.'!T24)</f>
        <v/>
      </c>
      <c r="U24" s="35" t="str">
        <f>IF('พ.ค.'!U24="","",'พ.ค.'!U24)</f>
        <v/>
      </c>
      <c r="V24" s="35" t="str">
        <f>IF('พ.ค.'!V24="","",'พ.ค.'!V24)</f>
        <v>/</v>
      </c>
      <c r="W24" s="35" t="str">
        <f>IF('พ.ค.'!W24="","",'พ.ค.'!W24)</f>
        <v>/</v>
      </c>
      <c r="X24" s="35" t="str">
        <f>IF('พ.ค.'!X24="","",'พ.ค.'!X24)</f>
        <v>/</v>
      </c>
      <c r="Y24" s="35" t="str">
        <f>IF('พ.ค.'!Y24="","",'พ.ค.'!Y24)</f>
        <v>/</v>
      </c>
      <c r="Z24" s="35" t="str">
        <f>IF('พ.ค.'!Z24="","",'พ.ค.'!Z24)</f>
        <v>/</v>
      </c>
      <c r="AA24" s="35" t="str">
        <f>IF('พ.ค.'!AA24="","",'พ.ค.'!AA24)</f>
        <v/>
      </c>
      <c r="AB24" s="35" t="str">
        <f>IF('พ.ค.'!AB24="","",'พ.ค.'!AB24)</f>
        <v/>
      </c>
      <c r="AC24" s="35" t="str">
        <f>IF('พ.ค.'!AC24="","",'พ.ค.'!AC24)</f>
        <v>/</v>
      </c>
      <c r="AD24" s="35" t="str">
        <f>IF('พ.ค.'!AD24="","",'พ.ค.'!AD24)</f>
        <v>/</v>
      </c>
      <c r="AE24" s="35" t="str">
        <f>IF('พ.ค.'!AE24="","",'พ.ค.'!AE24)</f>
        <v>/</v>
      </c>
      <c r="AF24" s="35" t="str">
        <f>IF('พ.ค.'!AF24="","",'พ.ค.'!AF24)</f>
        <v>/</v>
      </c>
      <c r="AG24" s="35" t="str">
        <f>IF('พ.ค.'!AG24="","",'พ.ค.'!AG24)</f>
        <v>/</v>
      </c>
      <c r="AH24" s="35" t="str">
        <f>IF('พ.ค.'!AH24="","",'พ.ค.'!AH24)</f>
        <v/>
      </c>
      <c r="AI24" s="35">
        <f>IF('พ.ค.'!AI24="","",'พ.ค.'!AI24)</f>
        <v>11</v>
      </c>
      <c r="AJ24" s="34">
        <f t="shared" si="39"/>
        <v>21</v>
      </c>
      <c r="AK24" s="35"/>
      <c r="AL24" s="35" t="str">
        <f>IF('มิ.ย.'!D24="","",'มิ.ย.'!D24)</f>
        <v/>
      </c>
      <c r="AM24" s="35" t="str">
        <f>IF('มิ.ย.'!E24="","",'มิ.ย.'!E24)</f>
        <v/>
      </c>
      <c r="AN24" s="35" t="str">
        <f>IF('มิ.ย.'!F24="","",'มิ.ย.'!F24)</f>
        <v/>
      </c>
      <c r="AO24" s="35" t="str">
        <f>IF('มิ.ย.'!G24="","",'มิ.ย.'!G24)</f>
        <v/>
      </c>
      <c r="AP24" s="35" t="str">
        <f>IF('มิ.ย.'!H24="","",'มิ.ย.'!H24)</f>
        <v/>
      </c>
      <c r="AQ24" s="35" t="str">
        <f>IF('มิ.ย.'!I24="","",'มิ.ย.'!I24)</f>
        <v/>
      </c>
      <c r="AR24" s="35" t="str">
        <f>IF('มิ.ย.'!J24="","",'มิ.ย.'!J24)</f>
        <v/>
      </c>
      <c r="AS24" s="35" t="str">
        <f>IF('มิ.ย.'!K24="","",'มิ.ย.'!K24)</f>
        <v/>
      </c>
      <c r="AT24" s="35" t="str">
        <f>IF('มิ.ย.'!L24="","",'มิ.ย.'!L24)</f>
        <v/>
      </c>
      <c r="AU24" s="35" t="str">
        <f>IF('มิ.ย.'!M24="","",'มิ.ย.'!M24)</f>
        <v/>
      </c>
      <c r="AV24" s="35" t="str">
        <f>IF('มิ.ย.'!N24="","",'มิ.ย.'!N24)</f>
        <v/>
      </c>
      <c r="AW24" s="35" t="str">
        <f>IF('มิ.ย.'!O24="","",'มิ.ย.'!O24)</f>
        <v/>
      </c>
      <c r="AX24" s="35" t="str">
        <f>IF('มิ.ย.'!P24="","",'มิ.ย.'!P24)</f>
        <v/>
      </c>
      <c r="AY24" s="35" t="str">
        <f>IF('มิ.ย.'!Q24="","",'มิ.ย.'!Q24)</f>
        <v/>
      </c>
      <c r="AZ24" s="35" t="str">
        <f>IF('มิ.ย.'!R24="","",'มิ.ย.'!R24)</f>
        <v/>
      </c>
      <c r="BA24" s="35" t="str">
        <f>IF('มิ.ย.'!S24="","",'มิ.ย.'!S24)</f>
        <v/>
      </c>
      <c r="BB24" s="35" t="str">
        <f>IF('มิ.ย.'!T24="","",'มิ.ย.'!T24)</f>
        <v/>
      </c>
      <c r="BC24" s="35" t="str">
        <f>IF('มิ.ย.'!U24="","",'มิ.ย.'!U24)</f>
        <v/>
      </c>
      <c r="BD24" s="35" t="str">
        <f>IF('มิ.ย.'!V24="","",'มิ.ย.'!V24)</f>
        <v/>
      </c>
      <c r="BE24" s="35" t="str">
        <f>IF('มิ.ย.'!W24="","",'มิ.ย.'!W24)</f>
        <v/>
      </c>
      <c r="BF24" s="35" t="str">
        <f>IF('มิ.ย.'!X24="","",'มิ.ย.'!X24)</f>
        <v/>
      </c>
      <c r="BG24" s="35" t="str">
        <f>IF('มิ.ย.'!Y24="","",'มิ.ย.'!Y24)</f>
        <v/>
      </c>
      <c r="BH24" s="35" t="str">
        <f>IF('มิ.ย.'!Z24="","",'มิ.ย.'!Z24)</f>
        <v/>
      </c>
      <c r="BI24" s="35" t="str">
        <f>IF('มิ.ย.'!AA24="","",'มิ.ย.'!AA24)</f>
        <v/>
      </c>
      <c r="BJ24" s="35" t="str">
        <f>IF('มิ.ย.'!AB24="","",'มิ.ย.'!AB24)</f>
        <v/>
      </c>
      <c r="BK24" s="35" t="str">
        <f>IF('มิ.ย.'!AC24="","",'มิ.ย.'!AC24)</f>
        <v/>
      </c>
      <c r="BL24" s="35" t="str">
        <f>IF('มิ.ย.'!AD24="","",'มิ.ย.'!AD24)</f>
        <v/>
      </c>
      <c r="BM24" s="35" t="str">
        <f>IF('มิ.ย.'!AE24="","",'มิ.ย.'!AE24)</f>
        <v/>
      </c>
      <c r="BN24" s="35" t="str">
        <f>IF('มิ.ย.'!AF24="","",'มิ.ย.'!AF24)</f>
        <v/>
      </c>
      <c r="BO24" s="35" t="str">
        <f>IF('มิ.ย.'!AG24="","",'มิ.ย.'!AG24)</f>
        <v/>
      </c>
      <c r="BP24" s="35" t="str">
        <f>IF('มิ.ย.'!AH24="","",'มิ.ย.'!AH24)</f>
        <v/>
      </c>
      <c r="BQ24" s="35">
        <f>IF('มิ.ย.'!AI24="","",'มิ.ย.'!AI24)</f>
        <v>0</v>
      </c>
      <c r="BR24" s="34">
        <f t="shared" si="40"/>
        <v>21</v>
      </c>
      <c r="BS24" s="35"/>
      <c r="BT24" s="35" t="str">
        <f>IF('ก.ค.'!D24="","",'ก.ค.'!D24)</f>
        <v/>
      </c>
      <c r="BU24" s="35" t="str">
        <f>IF('ก.ค.'!E24="","",'ก.ค.'!E24)</f>
        <v/>
      </c>
      <c r="BV24" s="35" t="str">
        <f>IF('ก.ค.'!F24="","",'ก.ค.'!F24)</f>
        <v/>
      </c>
      <c r="BW24" s="35" t="str">
        <f>IF('ก.ค.'!G24="","",'ก.ค.'!G24)</f>
        <v/>
      </c>
      <c r="BX24" s="35" t="str">
        <f>IF('ก.ค.'!H24="","",'ก.ค.'!H24)</f>
        <v/>
      </c>
      <c r="BY24" s="35" t="str">
        <f>IF('ก.ค.'!I24="","",'ก.ค.'!I24)</f>
        <v/>
      </c>
      <c r="BZ24" s="35" t="str">
        <f>IF('ก.ค.'!J24="","",'ก.ค.'!J24)</f>
        <v/>
      </c>
      <c r="CA24" s="35" t="str">
        <f>IF('ก.ค.'!K24="","",'ก.ค.'!K24)</f>
        <v/>
      </c>
      <c r="CB24" s="35" t="str">
        <f>IF('ก.ค.'!L24="","",'ก.ค.'!L24)</f>
        <v/>
      </c>
      <c r="CC24" s="35" t="str">
        <f>IF('ก.ค.'!M24="","",'ก.ค.'!M24)</f>
        <v/>
      </c>
      <c r="CD24" s="35" t="str">
        <f>IF('ก.ค.'!N24="","",'ก.ค.'!N24)</f>
        <v/>
      </c>
      <c r="CE24" s="35" t="str">
        <f>IF('ก.ค.'!O24="","",'ก.ค.'!O24)</f>
        <v/>
      </c>
      <c r="CF24" s="35" t="str">
        <f>IF('ก.ค.'!P24="","",'ก.ค.'!P24)</f>
        <v/>
      </c>
      <c r="CG24" s="35" t="str">
        <f>IF('ก.ค.'!Q24="","",'ก.ค.'!Q24)</f>
        <v/>
      </c>
      <c r="CH24" s="35" t="str">
        <f>IF('ก.ค.'!R24="","",'ก.ค.'!R24)</f>
        <v/>
      </c>
      <c r="CI24" s="35" t="str">
        <f>IF('ก.ค.'!S24="","",'ก.ค.'!S24)</f>
        <v/>
      </c>
      <c r="CJ24" s="35" t="str">
        <f>IF('ก.ค.'!T24="","",'ก.ค.'!T24)</f>
        <v/>
      </c>
      <c r="CK24" s="35" t="str">
        <f>IF('ก.ค.'!U24="","",'ก.ค.'!U24)</f>
        <v/>
      </c>
      <c r="CL24" s="35" t="str">
        <f>IF('ก.ค.'!V24="","",'ก.ค.'!V24)</f>
        <v/>
      </c>
      <c r="CM24" s="35" t="str">
        <f>IF('ก.ค.'!W24="","",'ก.ค.'!W24)</f>
        <v/>
      </c>
      <c r="CN24" s="35" t="str">
        <f>IF('ก.ค.'!X24="","",'ก.ค.'!X24)</f>
        <v/>
      </c>
      <c r="CO24" s="35" t="str">
        <f>IF('ก.ค.'!Y24="","",'ก.ค.'!Y24)</f>
        <v/>
      </c>
      <c r="CP24" s="35" t="str">
        <f>IF('ก.ค.'!Z24="","",'ก.ค.'!Z24)</f>
        <v/>
      </c>
      <c r="CQ24" s="35" t="str">
        <f>IF('ก.ค.'!AA24="","",'ก.ค.'!AA24)</f>
        <v/>
      </c>
      <c r="CR24" s="35" t="str">
        <f>IF('ก.ค.'!AB24="","",'ก.ค.'!AB24)</f>
        <v/>
      </c>
      <c r="CS24" s="35" t="str">
        <f>IF('ก.ค.'!AC24="","",'ก.ค.'!AC24)</f>
        <v/>
      </c>
      <c r="CT24" s="35" t="str">
        <f>IF('ก.ค.'!AD24="","",'ก.ค.'!AD24)</f>
        <v/>
      </c>
      <c r="CU24" s="35" t="str">
        <f>IF('ก.ค.'!AE24="","",'ก.ค.'!AE24)</f>
        <v/>
      </c>
      <c r="CV24" s="35" t="str">
        <f>IF('ก.ค.'!AF24="","",'ก.ค.'!AF24)</f>
        <v/>
      </c>
      <c r="CW24" s="35" t="str">
        <f>IF('ก.ค.'!AG24="","",'ก.ค.'!AG24)</f>
        <v/>
      </c>
      <c r="CX24" s="35" t="str">
        <f>IF('ก.ค.'!AH24="","",'ก.ค.'!AH24)</f>
        <v/>
      </c>
      <c r="CY24" s="35">
        <f>IF('ก.ค.'!AI24="","",'ก.ค.'!AI24)</f>
        <v>0</v>
      </c>
      <c r="CZ24" s="34">
        <f t="shared" si="41"/>
        <v>21</v>
      </c>
      <c r="DA24" s="35"/>
      <c r="DB24" s="35" t="str">
        <f>IF('ส.ค.'!D24="","",'ส.ค.'!D24)</f>
        <v/>
      </c>
      <c r="DC24" s="35" t="str">
        <f>IF('ส.ค.'!E24="","",'ส.ค.'!E24)</f>
        <v/>
      </c>
      <c r="DD24" s="35" t="str">
        <f>IF('ส.ค.'!F24="","",'ส.ค.'!F24)</f>
        <v/>
      </c>
      <c r="DE24" s="35" t="str">
        <f>IF('ส.ค.'!G24="","",'ส.ค.'!G24)</f>
        <v/>
      </c>
      <c r="DF24" s="35" t="str">
        <f>IF('ส.ค.'!H24="","",'ส.ค.'!H24)</f>
        <v/>
      </c>
      <c r="DG24" s="35" t="str">
        <f>IF('ส.ค.'!I24="","",'ส.ค.'!I24)</f>
        <v/>
      </c>
      <c r="DH24" s="35" t="str">
        <f>IF('ส.ค.'!J24="","",'ส.ค.'!J24)</f>
        <v/>
      </c>
      <c r="DI24" s="35" t="str">
        <f>IF('ส.ค.'!K24="","",'ส.ค.'!K24)</f>
        <v/>
      </c>
      <c r="DJ24" s="35" t="str">
        <f>IF('ส.ค.'!L24="","",'ส.ค.'!L24)</f>
        <v/>
      </c>
      <c r="DK24" s="35" t="str">
        <f>IF('ส.ค.'!M24="","",'ส.ค.'!M24)</f>
        <v/>
      </c>
      <c r="DL24" s="35" t="str">
        <f>IF('ส.ค.'!N24="","",'ส.ค.'!N24)</f>
        <v/>
      </c>
      <c r="DM24" s="35" t="str">
        <f>IF('ส.ค.'!O24="","",'ส.ค.'!O24)</f>
        <v/>
      </c>
      <c r="DN24" s="35" t="str">
        <f>IF('ส.ค.'!P24="","",'ส.ค.'!P24)</f>
        <v/>
      </c>
      <c r="DO24" s="35" t="str">
        <f>IF('ส.ค.'!Q24="","",'ส.ค.'!Q24)</f>
        <v/>
      </c>
      <c r="DP24" s="35" t="str">
        <f>IF('ส.ค.'!R24="","",'ส.ค.'!R24)</f>
        <v/>
      </c>
      <c r="DQ24" s="35" t="str">
        <f>IF('ส.ค.'!S24="","",'ส.ค.'!S24)</f>
        <v/>
      </c>
      <c r="DR24" s="35" t="str">
        <f>IF('ส.ค.'!T24="","",'ส.ค.'!T24)</f>
        <v/>
      </c>
      <c r="DS24" s="35" t="str">
        <f>IF('ส.ค.'!U24="","",'ส.ค.'!U24)</f>
        <v/>
      </c>
      <c r="DT24" s="35" t="str">
        <f>IF('ส.ค.'!V24="","",'ส.ค.'!V24)</f>
        <v/>
      </c>
      <c r="DU24" s="35" t="str">
        <f>IF('ส.ค.'!W24="","",'ส.ค.'!W24)</f>
        <v/>
      </c>
      <c r="DV24" s="35" t="str">
        <f>IF('ส.ค.'!X24="","",'ส.ค.'!X24)</f>
        <v/>
      </c>
      <c r="DW24" s="35" t="str">
        <f>IF('ส.ค.'!Y24="","",'ส.ค.'!Y24)</f>
        <v/>
      </c>
      <c r="DX24" s="35" t="str">
        <f>IF('ส.ค.'!Z24="","",'ส.ค.'!Z24)</f>
        <v/>
      </c>
      <c r="DY24" s="35" t="str">
        <f>IF('ส.ค.'!AA24="","",'ส.ค.'!AA24)</f>
        <v/>
      </c>
      <c r="DZ24" s="35" t="str">
        <f>IF('ส.ค.'!AB24="","",'ส.ค.'!AB24)</f>
        <v/>
      </c>
      <c r="EA24" s="35" t="str">
        <f>IF('ส.ค.'!AC24="","",'ส.ค.'!AC24)</f>
        <v/>
      </c>
      <c r="EB24" s="35" t="str">
        <f>IF('ส.ค.'!AD24="","",'ส.ค.'!AD24)</f>
        <v/>
      </c>
      <c r="EC24" s="35" t="str">
        <f>IF('ส.ค.'!AE24="","",'ส.ค.'!AE24)</f>
        <v/>
      </c>
      <c r="ED24" s="35" t="str">
        <f>IF('ส.ค.'!AF24="","",'ส.ค.'!AF24)</f>
        <v/>
      </c>
      <c r="EE24" s="35" t="str">
        <f>IF('ส.ค.'!AG24="","",'ส.ค.'!AG24)</f>
        <v/>
      </c>
      <c r="EF24" s="35" t="str">
        <f>IF('ส.ค.'!AH24="","",'ส.ค.'!AH24)</f>
        <v/>
      </c>
      <c r="EG24" s="35">
        <f>IF('ส.ค.'!AI24="","",'ส.ค.'!AI24)</f>
        <v>0</v>
      </c>
      <c r="EH24" s="34">
        <f t="shared" si="42"/>
        <v>21</v>
      </c>
      <c r="EI24" s="35"/>
      <c r="EJ24" s="35" t="str">
        <f>IF('ก.ย.'!D24="","",'ก.ย.'!D24)</f>
        <v/>
      </c>
      <c r="EK24" s="35" t="str">
        <f>IF('ก.ย.'!E24="","",'ก.ย.'!E24)</f>
        <v/>
      </c>
      <c r="EL24" s="35" t="str">
        <f>IF('ก.ย.'!F24="","",'ก.ย.'!F24)</f>
        <v/>
      </c>
      <c r="EM24" s="35" t="str">
        <f>IF('ก.ย.'!G24="","",'ก.ย.'!G24)</f>
        <v/>
      </c>
      <c r="EN24" s="35" t="str">
        <f>IF('ก.ย.'!H24="","",'ก.ย.'!H24)</f>
        <v/>
      </c>
      <c r="EO24" s="35" t="str">
        <f>IF('ก.ย.'!I24="","",'ก.ย.'!I24)</f>
        <v/>
      </c>
      <c r="EP24" s="35" t="str">
        <f>IF('ก.ย.'!J24="","",'ก.ย.'!J24)</f>
        <v/>
      </c>
      <c r="EQ24" s="35" t="str">
        <f>IF('ก.ย.'!K24="","",'ก.ย.'!K24)</f>
        <v/>
      </c>
      <c r="ER24" s="35" t="str">
        <f>IF('ก.ย.'!L24="","",'ก.ย.'!L24)</f>
        <v/>
      </c>
      <c r="ES24" s="35" t="str">
        <f>IF('ก.ย.'!M24="","",'ก.ย.'!M24)</f>
        <v/>
      </c>
      <c r="ET24" s="35" t="str">
        <f>IF('ก.ย.'!N24="","",'ก.ย.'!N24)</f>
        <v/>
      </c>
      <c r="EU24" s="35" t="str">
        <f>IF('ก.ย.'!O24="","",'ก.ย.'!O24)</f>
        <v/>
      </c>
      <c r="EV24" s="35" t="str">
        <f>IF('ก.ย.'!P24="","",'ก.ย.'!P24)</f>
        <v/>
      </c>
      <c r="EW24" s="35" t="str">
        <f>IF('ก.ย.'!Q24="","",'ก.ย.'!Q24)</f>
        <v/>
      </c>
      <c r="EX24" s="35" t="str">
        <f>IF('ก.ย.'!R24="","",'ก.ย.'!R24)</f>
        <v/>
      </c>
      <c r="EY24" s="35" t="str">
        <f>IF('ก.ย.'!S24="","",'ก.ย.'!S24)</f>
        <v/>
      </c>
      <c r="EZ24" s="35" t="str">
        <f>IF('ก.ย.'!T24="","",'ก.ย.'!T24)</f>
        <v/>
      </c>
      <c r="FA24" s="35" t="str">
        <f>IF('ก.ย.'!U24="","",'ก.ย.'!U24)</f>
        <v/>
      </c>
      <c r="FB24" s="35" t="str">
        <f>IF('ก.ย.'!V24="","",'ก.ย.'!V24)</f>
        <v/>
      </c>
      <c r="FC24" s="35" t="str">
        <f>IF('ก.ย.'!W24="","",'ก.ย.'!W24)</f>
        <v/>
      </c>
      <c r="FD24" s="35" t="str">
        <f>IF('ก.ย.'!X24="","",'ก.ย.'!X24)</f>
        <v/>
      </c>
      <c r="FE24" s="35" t="str">
        <f>IF('ก.ย.'!Y24="","",'ก.ย.'!Y24)</f>
        <v/>
      </c>
      <c r="FF24" s="35" t="str">
        <f>IF('ก.ย.'!Z24="","",'ก.ย.'!Z24)</f>
        <v/>
      </c>
      <c r="FG24" s="35" t="str">
        <f>IF('ก.ย.'!AA24="","",'ก.ย.'!AA24)</f>
        <v/>
      </c>
      <c r="FH24" s="35" t="str">
        <f>IF('ก.ย.'!AB24="","",'ก.ย.'!AB24)</f>
        <v/>
      </c>
      <c r="FI24" s="35" t="str">
        <f>IF('ก.ย.'!AC24="","",'ก.ย.'!AC24)</f>
        <v/>
      </c>
      <c r="FJ24" s="35" t="str">
        <f>IF('ก.ย.'!AD24="","",'ก.ย.'!AD24)</f>
        <v/>
      </c>
      <c r="FK24" s="35" t="str">
        <f>IF('ก.ย.'!AE24="","",'ก.ย.'!AE24)</f>
        <v/>
      </c>
      <c r="FL24" s="35" t="str">
        <f>IF('ก.ย.'!AF24="","",'ก.ย.'!AF24)</f>
        <v/>
      </c>
      <c r="FM24" s="35" t="str">
        <f>IF('ก.ย.'!AG24="","",'ก.ย.'!AG24)</f>
        <v/>
      </c>
      <c r="FN24" s="35" t="str">
        <f>IF('ก.ย.'!AH24="","",'ก.ย.'!AH24)</f>
        <v/>
      </c>
      <c r="FO24" s="35">
        <f>IF('ก.ย.'!AI24="","",'ก.ย.'!AI24)</f>
        <v>0</v>
      </c>
      <c r="FP24" s="34">
        <f t="shared" si="43"/>
        <v>21</v>
      </c>
      <c r="FQ24" s="35"/>
      <c r="FR24" s="35" t="str">
        <f>IF('ต.ค. ภ.1'!D24="","",'ต.ค. ภ.1'!D24)</f>
        <v/>
      </c>
      <c r="FS24" s="35" t="str">
        <f>IF('ต.ค. ภ.1'!E24="","",'ต.ค. ภ.1'!E24)</f>
        <v/>
      </c>
      <c r="FT24" s="35" t="str">
        <f>IF('ต.ค. ภ.1'!F24="","",'ต.ค. ภ.1'!F24)</f>
        <v/>
      </c>
      <c r="FU24" s="35" t="str">
        <f>IF('ต.ค. ภ.1'!G24="","",'ต.ค. ภ.1'!G24)</f>
        <v/>
      </c>
      <c r="FV24" s="35" t="str">
        <f>IF('ต.ค. ภ.1'!H24="","",'ต.ค. ภ.1'!H24)</f>
        <v/>
      </c>
      <c r="FW24" s="35" t="str">
        <f>IF('ต.ค. ภ.1'!I24="","",'ต.ค. ภ.1'!I24)</f>
        <v/>
      </c>
      <c r="FX24" s="35" t="str">
        <f>IF('ต.ค. ภ.1'!J24="","",'ต.ค. ภ.1'!J24)</f>
        <v/>
      </c>
      <c r="FY24" s="35" t="str">
        <f>IF('ต.ค. ภ.1'!K24="","",'ต.ค. ภ.1'!K24)</f>
        <v/>
      </c>
      <c r="FZ24" s="35" t="str">
        <f>IF('ต.ค. ภ.1'!L24="","",'ต.ค. ภ.1'!L24)</f>
        <v/>
      </c>
      <c r="GA24" s="35" t="str">
        <f>IF('ต.ค. ภ.1'!M24="","",'ต.ค. ภ.1'!M24)</f>
        <v/>
      </c>
      <c r="GB24" s="35" t="str">
        <f>IF('ต.ค. ภ.1'!N24="","",'ต.ค. ภ.1'!N24)</f>
        <v/>
      </c>
      <c r="GC24" s="35" t="str">
        <f>IF('ต.ค. ภ.1'!O24="","",'ต.ค. ภ.1'!O24)</f>
        <v/>
      </c>
      <c r="GD24" s="35" t="str">
        <f>IF('ต.ค. ภ.1'!P24="","",'ต.ค. ภ.1'!P24)</f>
        <v/>
      </c>
      <c r="GE24" s="35" t="str">
        <f>IF('ต.ค. ภ.1'!Q24="","",'ต.ค. ภ.1'!Q24)</f>
        <v/>
      </c>
      <c r="GF24" s="35" t="str">
        <f>IF('ต.ค. ภ.1'!R24="","",'ต.ค. ภ.1'!R24)</f>
        <v/>
      </c>
      <c r="GG24" s="35" t="str">
        <f>IF('ต.ค. ภ.1'!S24="","",'ต.ค. ภ.1'!S24)</f>
        <v/>
      </c>
      <c r="GH24" s="35" t="str">
        <f>IF('ต.ค. ภ.1'!T24="","",'ต.ค. ภ.1'!T24)</f>
        <v/>
      </c>
      <c r="GI24" s="35" t="str">
        <f>IF('ต.ค. ภ.1'!U24="","",'ต.ค. ภ.1'!U24)</f>
        <v/>
      </c>
      <c r="GJ24" s="35" t="str">
        <f>IF('ต.ค. ภ.1'!V24="","",'ต.ค. ภ.1'!V24)</f>
        <v/>
      </c>
      <c r="GK24" s="35" t="str">
        <f>IF('ต.ค. ภ.1'!W24="","",'ต.ค. ภ.1'!W24)</f>
        <v/>
      </c>
      <c r="GL24" s="35" t="str">
        <f>IF('ต.ค. ภ.1'!X24="","",'ต.ค. ภ.1'!X24)</f>
        <v/>
      </c>
      <c r="GM24" s="35" t="str">
        <f>IF('ต.ค. ภ.1'!Y24="","",'ต.ค. ภ.1'!Y24)</f>
        <v/>
      </c>
      <c r="GN24" s="35" t="str">
        <f>IF('ต.ค. ภ.1'!Z24="","",'ต.ค. ภ.1'!Z24)</f>
        <v/>
      </c>
      <c r="GO24" s="35" t="str">
        <f>IF('ต.ค. ภ.1'!AA24="","",'ต.ค. ภ.1'!AA24)</f>
        <v/>
      </c>
      <c r="GP24" s="35" t="str">
        <f>IF('ต.ค. ภ.1'!AB24="","",'ต.ค. ภ.1'!AB24)</f>
        <v/>
      </c>
      <c r="GQ24" s="35" t="str">
        <f>IF('ต.ค. ภ.1'!AC24="","",'ต.ค. ภ.1'!AC24)</f>
        <v/>
      </c>
      <c r="GR24" s="35" t="str">
        <f>IF('ต.ค. ภ.1'!AD24="","",'ต.ค. ภ.1'!AD24)</f>
        <v/>
      </c>
      <c r="GS24" s="35" t="str">
        <f>IF('ต.ค. ภ.1'!AE24="","",'ต.ค. ภ.1'!AE24)</f>
        <v/>
      </c>
      <c r="GT24" s="35" t="str">
        <f>IF('ต.ค. ภ.1'!AF24="","",'ต.ค. ภ.1'!AF24)</f>
        <v/>
      </c>
      <c r="GU24" s="35" t="str">
        <f>IF('ต.ค. ภ.1'!AG24="","",'ต.ค. ภ.1'!AG24)</f>
        <v/>
      </c>
      <c r="GV24" s="35" t="str">
        <f>IF('ต.ค. ภ.1'!AH24="","",'ต.ค. ภ.1'!AH24)</f>
        <v/>
      </c>
      <c r="GW24" s="35">
        <f>IF('ต.ค. ภ.1'!AI24="","",'ต.ค. ภ.1'!AI24)</f>
        <v>0</v>
      </c>
      <c r="GX24" s="34">
        <f t="shared" si="44"/>
        <v>21</v>
      </c>
      <c r="GY24" s="35"/>
      <c r="GZ24" s="35" t="str">
        <f>IF('ต.ค. ภ.2'!D24="","",'ต.ค. ภ.2'!D24)</f>
        <v/>
      </c>
      <c r="HA24" s="35" t="str">
        <f>IF('ต.ค. ภ.2'!E24="","",'ต.ค. ภ.2'!E24)</f>
        <v/>
      </c>
      <c r="HB24" s="35" t="str">
        <f>IF('ต.ค. ภ.2'!F24="","",'ต.ค. ภ.2'!F24)</f>
        <v/>
      </c>
      <c r="HC24" s="35" t="str">
        <f>IF('ต.ค. ภ.2'!G24="","",'ต.ค. ภ.2'!G24)</f>
        <v/>
      </c>
      <c r="HD24" s="35" t="str">
        <f>IF('ต.ค. ภ.2'!H24="","",'ต.ค. ภ.2'!H24)</f>
        <v/>
      </c>
      <c r="HE24" s="35" t="str">
        <f>IF('ต.ค. ภ.2'!I24="","",'ต.ค. ภ.2'!I24)</f>
        <v/>
      </c>
      <c r="HF24" s="35" t="str">
        <f>IF('ต.ค. ภ.2'!J24="","",'ต.ค. ภ.2'!J24)</f>
        <v/>
      </c>
      <c r="HG24" s="35" t="str">
        <f>IF('ต.ค. ภ.2'!K24="","",'ต.ค. ภ.2'!K24)</f>
        <v/>
      </c>
      <c r="HH24" s="35" t="str">
        <f>IF('ต.ค. ภ.2'!L24="","",'ต.ค. ภ.2'!L24)</f>
        <v/>
      </c>
      <c r="HI24" s="35" t="str">
        <f>IF('ต.ค. ภ.2'!M24="","",'ต.ค. ภ.2'!M24)</f>
        <v/>
      </c>
      <c r="HJ24" s="35" t="str">
        <f>IF('ต.ค. ภ.2'!N24="","",'ต.ค. ภ.2'!N24)</f>
        <v/>
      </c>
      <c r="HK24" s="35" t="str">
        <f>IF('ต.ค. ภ.2'!O24="","",'ต.ค. ภ.2'!O24)</f>
        <v/>
      </c>
      <c r="HL24" s="35" t="str">
        <f>IF('ต.ค. ภ.2'!P24="","",'ต.ค. ภ.2'!P24)</f>
        <v/>
      </c>
      <c r="HM24" s="35" t="str">
        <f>IF('ต.ค. ภ.2'!Q24="","",'ต.ค. ภ.2'!Q24)</f>
        <v/>
      </c>
      <c r="HN24" s="35" t="str">
        <f>IF('ต.ค. ภ.2'!R24="","",'ต.ค. ภ.2'!R24)</f>
        <v/>
      </c>
      <c r="HO24" s="35" t="str">
        <f>IF('ต.ค. ภ.2'!S24="","",'ต.ค. ภ.2'!S24)</f>
        <v/>
      </c>
      <c r="HP24" s="35" t="str">
        <f>IF('ต.ค. ภ.2'!T24="","",'ต.ค. ภ.2'!T24)</f>
        <v/>
      </c>
      <c r="HQ24" s="35" t="str">
        <f>IF('ต.ค. ภ.2'!U24="","",'ต.ค. ภ.2'!U24)</f>
        <v/>
      </c>
      <c r="HR24" s="35" t="str">
        <f>IF('ต.ค. ภ.2'!V24="","",'ต.ค. ภ.2'!V24)</f>
        <v/>
      </c>
      <c r="HS24" s="35" t="str">
        <f>IF('ต.ค. ภ.2'!W24="","",'ต.ค. ภ.2'!W24)</f>
        <v/>
      </c>
      <c r="HT24" s="35" t="str">
        <f>IF('ต.ค. ภ.2'!X24="","",'ต.ค. ภ.2'!X24)</f>
        <v/>
      </c>
      <c r="HU24" s="35" t="str">
        <f>IF('ต.ค. ภ.2'!Y24="","",'ต.ค. ภ.2'!Y24)</f>
        <v/>
      </c>
      <c r="HV24" s="35" t="str">
        <f>IF('ต.ค. ภ.2'!Z24="","",'ต.ค. ภ.2'!Z24)</f>
        <v/>
      </c>
      <c r="HW24" s="35" t="str">
        <f>IF('ต.ค. ภ.2'!AA24="","",'ต.ค. ภ.2'!AA24)</f>
        <v/>
      </c>
      <c r="HX24" s="35" t="str">
        <f>IF('ต.ค. ภ.2'!AB24="","",'ต.ค. ภ.2'!AB24)</f>
        <v/>
      </c>
      <c r="HY24" s="35" t="str">
        <f>IF('ต.ค. ภ.2'!AC24="","",'ต.ค. ภ.2'!AC24)</f>
        <v/>
      </c>
      <c r="HZ24" s="35" t="str">
        <f>IF('ต.ค. ภ.2'!AD24="","",'ต.ค. ภ.2'!AD24)</f>
        <v/>
      </c>
      <c r="IA24" s="35" t="str">
        <f>IF('ต.ค. ภ.2'!AE24="","",'ต.ค. ภ.2'!AE24)</f>
        <v/>
      </c>
      <c r="IB24" s="35" t="str">
        <f>IF('ต.ค. ภ.2'!AF24="","",'ต.ค. ภ.2'!AF24)</f>
        <v/>
      </c>
      <c r="IC24" s="35" t="str">
        <f>IF('ต.ค. ภ.2'!AG24="","",'ต.ค. ภ.2'!AG24)</f>
        <v/>
      </c>
      <c r="ID24" s="35" t="str">
        <f>IF('ต.ค. ภ.2'!AH24="","",'ต.ค. ภ.2'!AH24)</f>
        <v/>
      </c>
      <c r="IE24" s="35">
        <f>IF('ต.ค. ภ.2'!AI24="","",'ต.ค. ภ.2'!AI24)</f>
        <v>0</v>
      </c>
      <c r="IF24" s="34">
        <f t="shared" si="45"/>
        <v>21</v>
      </c>
      <c r="IG24" s="35"/>
      <c r="IH24" s="35" t="str">
        <f>IF('พ.ย.'!D24="","",'พ.ย.'!D24)</f>
        <v/>
      </c>
      <c r="II24" s="35" t="str">
        <f>IF('พ.ย.'!E24="","",'พ.ย.'!E24)</f>
        <v/>
      </c>
      <c r="IJ24" s="35" t="str">
        <f>IF('พ.ย.'!F24="","",'พ.ย.'!F24)</f>
        <v/>
      </c>
      <c r="IK24" s="35" t="str">
        <f>IF('พ.ย.'!G24="","",'พ.ย.'!G24)</f>
        <v/>
      </c>
      <c r="IL24" s="35" t="str">
        <f>IF('พ.ย.'!H24="","",'พ.ย.'!H24)</f>
        <v/>
      </c>
      <c r="IM24" s="35" t="str">
        <f>IF('พ.ย.'!I24="","",'พ.ย.'!I24)</f>
        <v/>
      </c>
      <c r="IN24" s="35" t="str">
        <f>IF('พ.ย.'!J24="","",'พ.ย.'!J24)</f>
        <v/>
      </c>
      <c r="IO24" s="35" t="str">
        <f>IF('พ.ย.'!K24="","",'พ.ย.'!K24)</f>
        <v/>
      </c>
      <c r="IP24" s="35" t="str">
        <f>IF('พ.ย.'!L24="","",'พ.ย.'!L24)</f>
        <v/>
      </c>
      <c r="IQ24" s="35" t="str">
        <f>IF('พ.ย.'!M24="","",'พ.ย.'!M24)</f>
        <v/>
      </c>
      <c r="IR24" s="35" t="str">
        <f>IF('พ.ย.'!N24="","",'พ.ย.'!N24)</f>
        <v/>
      </c>
      <c r="IS24" s="35" t="str">
        <f>IF('พ.ย.'!O24="","",'พ.ย.'!O24)</f>
        <v/>
      </c>
      <c r="IT24" s="35" t="str">
        <f>IF('พ.ย.'!P24="","",'พ.ย.'!P24)</f>
        <v/>
      </c>
      <c r="IU24" s="35" t="str">
        <f>IF('พ.ย.'!Q24="","",'พ.ย.'!Q24)</f>
        <v/>
      </c>
      <c r="IV24" s="35" t="str">
        <f>IF('พ.ย.'!R24="","",'พ.ย.'!R24)</f>
        <v/>
      </c>
      <c r="IW24" s="35" t="str">
        <f>IF('พ.ย.'!S24="","",'พ.ย.'!S24)</f>
        <v/>
      </c>
      <c r="IX24" s="35" t="str">
        <f>IF('พ.ย.'!T24="","",'พ.ย.'!T24)</f>
        <v/>
      </c>
      <c r="IY24" s="35" t="str">
        <f>IF('พ.ย.'!U24="","",'พ.ย.'!U24)</f>
        <v/>
      </c>
      <c r="IZ24" s="35" t="str">
        <f>IF('พ.ย.'!V24="","",'พ.ย.'!V24)</f>
        <v/>
      </c>
      <c r="JA24" s="35" t="str">
        <f>IF('พ.ย.'!W24="","",'พ.ย.'!W24)</f>
        <v/>
      </c>
      <c r="JB24" s="35" t="str">
        <f>IF('พ.ย.'!X24="","",'พ.ย.'!X24)</f>
        <v/>
      </c>
      <c r="JC24" s="35" t="str">
        <f>IF('พ.ย.'!Y24="","",'พ.ย.'!Y24)</f>
        <v/>
      </c>
      <c r="JD24" s="35" t="str">
        <f>IF('พ.ย.'!Z24="","",'พ.ย.'!Z24)</f>
        <v/>
      </c>
      <c r="JE24" s="35" t="str">
        <f>IF('พ.ย.'!AA24="","",'พ.ย.'!AA24)</f>
        <v/>
      </c>
      <c r="JF24" s="35" t="str">
        <f>IF('พ.ย.'!AB24="","",'พ.ย.'!AB24)</f>
        <v/>
      </c>
      <c r="JG24" s="35" t="str">
        <f>IF('พ.ย.'!AC24="","",'พ.ย.'!AC24)</f>
        <v/>
      </c>
      <c r="JH24" s="35" t="str">
        <f>IF('พ.ย.'!AD24="","",'พ.ย.'!AD24)</f>
        <v/>
      </c>
      <c r="JI24" s="35" t="str">
        <f>IF('พ.ย.'!AE24="","",'พ.ย.'!AE24)</f>
        <v/>
      </c>
      <c r="JJ24" s="35" t="str">
        <f>IF('พ.ย.'!AF24="","",'พ.ย.'!AF24)</f>
        <v/>
      </c>
      <c r="JK24" s="35" t="str">
        <f>IF('พ.ย.'!AG24="","",'พ.ย.'!AG24)</f>
        <v/>
      </c>
      <c r="JL24" s="35" t="str">
        <f>IF('พ.ย.'!AH24="","",'พ.ย.'!AH24)</f>
        <v/>
      </c>
      <c r="JM24" s="35">
        <f>IF('พ.ย.'!AI24="","",'พ.ย.'!AI24)</f>
        <v>0</v>
      </c>
      <c r="JN24" s="34">
        <f t="shared" si="46"/>
        <v>21</v>
      </c>
      <c r="JO24" s="35"/>
      <c r="JP24" s="35" t="str">
        <f>IF('ธ.ค.'!D24="","",'ธ.ค.'!D24)</f>
        <v/>
      </c>
      <c r="JQ24" s="35" t="str">
        <f>IF('ธ.ค.'!E24="","",'ธ.ค.'!E24)</f>
        <v/>
      </c>
      <c r="JR24" s="35" t="str">
        <f>IF('ธ.ค.'!F24="","",'ธ.ค.'!F24)</f>
        <v/>
      </c>
      <c r="JS24" s="35" t="str">
        <f>IF('ธ.ค.'!G24="","",'ธ.ค.'!G24)</f>
        <v/>
      </c>
      <c r="JT24" s="35" t="str">
        <f>IF('ธ.ค.'!H24="","",'ธ.ค.'!H24)</f>
        <v/>
      </c>
      <c r="JU24" s="35" t="str">
        <f>IF('ธ.ค.'!I24="","",'ธ.ค.'!I24)</f>
        <v/>
      </c>
      <c r="JV24" s="35" t="str">
        <f>IF('ธ.ค.'!J24="","",'ธ.ค.'!J24)</f>
        <v/>
      </c>
      <c r="JW24" s="35" t="str">
        <f>IF('ธ.ค.'!K24="","",'ธ.ค.'!K24)</f>
        <v/>
      </c>
      <c r="JX24" s="35" t="str">
        <f>IF('ธ.ค.'!L24="","",'ธ.ค.'!L24)</f>
        <v/>
      </c>
      <c r="JY24" s="35" t="str">
        <f>IF('ธ.ค.'!M24="","",'ธ.ค.'!M24)</f>
        <v/>
      </c>
      <c r="JZ24" s="35" t="str">
        <f>IF('ธ.ค.'!N24="","",'ธ.ค.'!N24)</f>
        <v/>
      </c>
      <c r="KA24" s="35" t="str">
        <f>IF('ธ.ค.'!O24="","",'ธ.ค.'!O24)</f>
        <v/>
      </c>
      <c r="KB24" s="35" t="str">
        <f>IF('ธ.ค.'!P24="","",'ธ.ค.'!P24)</f>
        <v/>
      </c>
      <c r="KC24" s="35" t="str">
        <f>IF('ธ.ค.'!Q24="","",'ธ.ค.'!Q24)</f>
        <v/>
      </c>
      <c r="KD24" s="35" t="str">
        <f>IF('ธ.ค.'!R24="","",'ธ.ค.'!R24)</f>
        <v/>
      </c>
      <c r="KE24" s="35" t="str">
        <f>IF('ธ.ค.'!S24="","",'ธ.ค.'!S24)</f>
        <v/>
      </c>
      <c r="KF24" s="35" t="str">
        <f>IF('ธ.ค.'!T24="","",'ธ.ค.'!T24)</f>
        <v/>
      </c>
      <c r="KG24" s="35" t="str">
        <f>IF('ธ.ค.'!U24="","",'ธ.ค.'!U24)</f>
        <v/>
      </c>
      <c r="KH24" s="35" t="str">
        <f>IF('ธ.ค.'!V24="","",'ธ.ค.'!V24)</f>
        <v/>
      </c>
      <c r="KI24" s="35" t="str">
        <f>IF('ธ.ค.'!W24="","",'ธ.ค.'!W24)</f>
        <v/>
      </c>
      <c r="KJ24" s="35" t="str">
        <f>IF('ธ.ค.'!X24="","",'ธ.ค.'!X24)</f>
        <v/>
      </c>
      <c r="KK24" s="35" t="str">
        <f>IF('ธ.ค.'!Y24="","",'ธ.ค.'!Y24)</f>
        <v/>
      </c>
      <c r="KL24" s="35" t="str">
        <f>IF('ธ.ค.'!Z24="","",'ธ.ค.'!Z24)</f>
        <v/>
      </c>
      <c r="KM24" s="35" t="str">
        <f>IF('ธ.ค.'!AA24="","",'ธ.ค.'!AA24)</f>
        <v/>
      </c>
      <c r="KN24" s="35" t="str">
        <f>IF('ธ.ค.'!AB24="","",'ธ.ค.'!AB24)</f>
        <v/>
      </c>
      <c r="KO24" s="35" t="str">
        <f>IF('ธ.ค.'!AC24="","",'ธ.ค.'!AC24)</f>
        <v/>
      </c>
      <c r="KP24" s="35" t="str">
        <f>IF('ธ.ค.'!AD24="","",'ธ.ค.'!AD24)</f>
        <v/>
      </c>
      <c r="KQ24" s="35" t="str">
        <f>IF('ธ.ค.'!AE24="","",'ธ.ค.'!AE24)</f>
        <v/>
      </c>
      <c r="KR24" s="35" t="str">
        <f>IF('ธ.ค.'!AF24="","",'ธ.ค.'!AF24)</f>
        <v/>
      </c>
      <c r="KS24" s="35" t="str">
        <f>IF('ธ.ค.'!AG24="","",'ธ.ค.'!AG24)</f>
        <v/>
      </c>
      <c r="KT24" s="35" t="str">
        <f>IF('ธ.ค.'!AH24="","",'ธ.ค.'!AH24)</f>
        <v/>
      </c>
      <c r="KU24" s="35">
        <f>IF('ธ.ค.'!AI24="","",'ธ.ค.'!AI24)</f>
        <v>0</v>
      </c>
      <c r="KV24" s="34">
        <f t="shared" si="47"/>
        <v>21</v>
      </c>
      <c r="KW24" s="35"/>
      <c r="KX24" s="35" t="str">
        <f>IF('ม.ค.'!D24="","",'ม.ค.'!D24)</f>
        <v/>
      </c>
      <c r="KY24" s="35" t="str">
        <f>IF('ม.ค.'!E24="","",'ม.ค.'!E24)</f>
        <v/>
      </c>
      <c r="KZ24" s="35" t="str">
        <f>IF('ม.ค.'!F24="","",'ม.ค.'!F24)</f>
        <v/>
      </c>
      <c r="LA24" s="35" t="str">
        <f>IF('ม.ค.'!G24="","",'ม.ค.'!G24)</f>
        <v/>
      </c>
      <c r="LB24" s="35" t="str">
        <f>IF('ม.ค.'!H24="","",'ม.ค.'!H24)</f>
        <v/>
      </c>
      <c r="LC24" s="35" t="str">
        <f>IF('ม.ค.'!I24="","",'ม.ค.'!I24)</f>
        <v/>
      </c>
      <c r="LD24" s="35" t="str">
        <f>IF('ม.ค.'!J24="","",'ม.ค.'!J24)</f>
        <v/>
      </c>
      <c r="LE24" s="35" t="str">
        <f>IF('ม.ค.'!K24="","",'ม.ค.'!K24)</f>
        <v/>
      </c>
      <c r="LF24" s="35" t="str">
        <f>IF('ม.ค.'!L24="","",'ม.ค.'!L24)</f>
        <v/>
      </c>
      <c r="LG24" s="35" t="str">
        <f>IF('ม.ค.'!M24="","",'ม.ค.'!M24)</f>
        <v/>
      </c>
      <c r="LH24" s="35" t="str">
        <f>IF('ม.ค.'!N24="","",'ม.ค.'!N24)</f>
        <v/>
      </c>
      <c r="LI24" s="35" t="str">
        <f>IF('ม.ค.'!O24="","",'ม.ค.'!O24)</f>
        <v/>
      </c>
      <c r="LJ24" s="35" t="str">
        <f>IF('ม.ค.'!P24="","",'ม.ค.'!P24)</f>
        <v/>
      </c>
      <c r="LK24" s="35" t="str">
        <f>IF('ม.ค.'!Q24="","",'ม.ค.'!Q24)</f>
        <v/>
      </c>
      <c r="LL24" s="35" t="str">
        <f>IF('ม.ค.'!R24="","",'ม.ค.'!R24)</f>
        <v/>
      </c>
      <c r="LM24" s="35" t="str">
        <f>IF('ม.ค.'!S24="","",'ม.ค.'!S24)</f>
        <v/>
      </c>
      <c r="LN24" s="35" t="str">
        <f>IF('ม.ค.'!T24="","",'ม.ค.'!T24)</f>
        <v/>
      </c>
      <c r="LO24" s="35" t="str">
        <f>IF('ม.ค.'!U24="","",'ม.ค.'!U24)</f>
        <v/>
      </c>
      <c r="LP24" s="35" t="str">
        <f>IF('ม.ค.'!V24="","",'ม.ค.'!V24)</f>
        <v/>
      </c>
      <c r="LQ24" s="35" t="str">
        <f>IF('ม.ค.'!W24="","",'ม.ค.'!W24)</f>
        <v/>
      </c>
      <c r="LR24" s="35" t="str">
        <f>IF('ม.ค.'!X24="","",'ม.ค.'!X24)</f>
        <v/>
      </c>
      <c r="LS24" s="35" t="str">
        <f>IF('ม.ค.'!Y24="","",'ม.ค.'!Y24)</f>
        <v/>
      </c>
      <c r="LT24" s="35" t="str">
        <f>IF('ม.ค.'!Z24="","",'ม.ค.'!Z24)</f>
        <v/>
      </c>
      <c r="LU24" s="35" t="str">
        <f>IF('ม.ค.'!AA24="","",'ม.ค.'!AA24)</f>
        <v/>
      </c>
      <c r="LV24" s="35" t="str">
        <f>IF('ม.ค.'!AB24="","",'ม.ค.'!AB24)</f>
        <v/>
      </c>
      <c r="LW24" s="35" t="str">
        <f>IF('ม.ค.'!AC24="","",'ม.ค.'!AC24)</f>
        <v/>
      </c>
      <c r="LX24" s="35" t="str">
        <f>IF('ม.ค.'!AD24="","",'ม.ค.'!AD24)</f>
        <v/>
      </c>
      <c r="LY24" s="35" t="str">
        <f>IF('ม.ค.'!AE24="","",'ม.ค.'!AE24)</f>
        <v/>
      </c>
      <c r="LZ24" s="35" t="str">
        <f>IF('ม.ค.'!AF24="","",'ม.ค.'!AF24)</f>
        <v/>
      </c>
      <c r="MA24" s="35" t="str">
        <f>IF('ม.ค.'!AG24="","",'ม.ค.'!AG24)</f>
        <v/>
      </c>
      <c r="MB24" s="35" t="str">
        <f>IF('ม.ค.'!AH24="","",'ม.ค.'!AH24)</f>
        <v/>
      </c>
      <c r="MC24" s="35">
        <f>IF('ม.ค.'!AI24="","",'ม.ค.'!AI24)</f>
        <v>0</v>
      </c>
      <c r="MD24" s="34">
        <f t="shared" si="48"/>
        <v>21</v>
      </c>
      <c r="ME24" s="35"/>
      <c r="MF24" s="35" t="str">
        <f>IF('ก.พ.'!D24="","",'ก.พ.'!D24)</f>
        <v/>
      </c>
      <c r="MG24" s="35" t="str">
        <f>IF('ก.พ.'!E24="","",'ก.พ.'!E24)</f>
        <v/>
      </c>
      <c r="MH24" s="35" t="str">
        <f>IF('ก.พ.'!F24="","",'ก.พ.'!F24)</f>
        <v/>
      </c>
      <c r="MI24" s="35" t="str">
        <f>IF('ก.พ.'!G24="","",'ก.พ.'!G24)</f>
        <v/>
      </c>
      <c r="MJ24" s="35" t="str">
        <f>IF('ก.พ.'!H24="","",'ก.พ.'!H24)</f>
        <v/>
      </c>
      <c r="MK24" s="35" t="str">
        <f>IF('ก.พ.'!I24="","",'ก.พ.'!I24)</f>
        <v/>
      </c>
      <c r="ML24" s="35" t="str">
        <f>IF('ก.พ.'!J24="","",'ก.พ.'!J24)</f>
        <v/>
      </c>
      <c r="MM24" s="35" t="str">
        <f>IF('ก.พ.'!K24="","",'ก.พ.'!K24)</f>
        <v/>
      </c>
      <c r="MN24" s="35" t="str">
        <f>IF('ก.พ.'!L24="","",'ก.พ.'!L24)</f>
        <v/>
      </c>
      <c r="MO24" s="35" t="str">
        <f>IF('ก.พ.'!M24="","",'ก.พ.'!M24)</f>
        <v/>
      </c>
      <c r="MP24" s="35" t="str">
        <f>IF('ก.พ.'!N24="","",'ก.พ.'!N24)</f>
        <v/>
      </c>
      <c r="MQ24" s="35" t="str">
        <f>IF('ก.พ.'!O24="","",'ก.พ.'!O24)</f>
        <v/>
      </c>
      <c r="MR24" s="35" t="str">
        <f>IF('ก.พ.'!P24="","",'ก.พ.'!P24)</f>
        <v/>
      </c>
      <c r="MS24" s="35" t="str">
        <f>IF('ก.พ.'!Q24="","",'ก.พ.'!Q24)</f>
        <v/>
      </c>
      <c r="MT24" s="35" t="str">
        <f>IF('ก.พ.'!R24="","",'ก.พ.'!R24)</f>
        <v/>
      </c>
      <c r="MU24" s="35" t="str">
        <f>IF('ก.พ.'!S24="","",'ก.พ.'!S24)</f>
        <v/>
      </c>
      <c r="MV24" s="35" t="str">
        <f>IF('ก.พ.'!T24="","",'ก.พ.'!T24)</f>
        <v/>
      </c>
      <c r="MW24" s="35" t="str">
        <f>IF('ก.พ.'!U24="","",'ก.พ.'!U24)</f>
        <v/>
      </c>
      <c r="MX24" s="35" t="str">
        <f>IF('ก.พ.'!V24="","",'ก.พ.'!V24)</f>
        <v/>
      </c>
      <c r="MY24" s="35" t="str">
        <f>IF('ก.พ.'!W24="","",'ก.พ.'!W24)</f>
        <v/>
      </c>
      <c r="MZ24" s="35" t="str">
        <f>IF('ก.พ.'!X24="","",'ก.พ.'!X24)</f>
        <v/>
      </c>
      <c r="NA24" s="35" t="str">
        <f>IF('ก.พ.'!Y24="","",'ก.พ.'!Y24)</f>
        <v/>
      </c>
      <c r="NB24" s="35" t="str">
        <f>IF('ก.พ.'!Z24="","",'ก.พ.'!Z24)</f>
        <v/>
      </c>
      <c r="NC24" s="35" t="str">
        <f>IF('ก.พ.'!AA24="","",'ก.พ.'!AA24)</f>
        <v/>
      </c>
      <c r="ND24" s="35" t="str">
        <f>IF('ก.พ.'!AB24="","",'ก.พ.'!AB24)</f>
        <v/>
      </c>
      <c r="NE24" s="35" t="str">
        <f>IF('ก.พ.'!AC24="","",'ก.พ.'!AC24)</f>
        <v/>
      </c>
      <c r="NF24" s="35" t="str">
        <f>IF('ก.พ.'!AD24="","",'ก.พ.'!AD24)</f>
        <v/>
      </c>
      <c r="NG24" s="35" t="str">
        <f>IF('ก.พ.'!AE24="","",'ก.พ.'!AE24)</f>
        <v/>
      </c>
      <c r="NH24" s="35" t="str">
        <f>IF('ก.พ.'!AF24="","",'ก.พ.'!AF24)</f>
        <v/>
      </c>
      <c r="NI24" s="35" t="str">
        <f>IF('ก.พ.'!AG24="","",'ก.พ.'!AG24)</f>
        <v/>
      </c>
      <c r="NJ24" s="35" t="str">
        <f>IF('ก.พ.'!AH24="","",'ก.พ.'!AH24)</f>
        <v/>
      </c>
      <c r="NK24" s="35">
        <f>IF('ก.พ.'!AI24="","",'ก.พ.'!AI24)</f>
        <v>0</v>
      </c>
      <c r="NL24" s="34">
        <f t="shared" si="49"/>
        <v>21</v>
      </c>
      <c r="NM24" s="35"/>
      <c r="NN24" s="35" t="str">
        <f>IF('มี.ค.'!D24="","",'มี.ค.'!D24)</f>
        <v/>
      </c>
      <c r="NO24" s="35" t="str">
        <f>IF('มี.ค.'!E24="","",'มี.ค.'!E24)</f>
        <v/>
      </c>
      <c r="NP24" s="35" t="str">
        <f>IF('มี.ค.'!F24="","",'มี.ค.'!F24)</f>
        <v/>
      </c>
      <c r="NQ24" s="35" t="str">
        <f>IF('มี.ค.'!G24="","",'มี.ค.'!G24)</f>
        <v/>
      </c>
      <c r="NR24" s="35" t="str">
        <f>IF('มี.ค.'!H24="","",'มี.ค.'!H24)</f>
        <v/>
      </c>
      <c r="NS24" s="35" t="str">
        <f>IF('มี.ค.'!I24="","",'มี.ค.'!I24)</f>
        <v/>
      </c>
      <c r="NT24" s="35" t="str">
        <f>IF('มี.ค.'!J24="","",'มี.ค.'!J24)</f>
        <v/>
      </c>
      <c r="NU24" s="35" t="str">
        <f>IF('มี.ค.'!K24="","",'มี.ค.'!K24)</f>
        <v/>
      </c>
      <c r="NV24" s="35" t="str">
        <f>IF('มี.ค.'!L24="","",'มี.ค.'!L24)</f>
        <v/>
      </c>
      <c r="NW24" s="35" t="str">
        <f>IF('มี.ค.'!M24="","",'มี.ค.'!M24)</f>
        <v/>
      </c>
      <c r="NX24" s="35" t="str">
        <f>IF('มี.ค.'!N24="","",'มี.ค.'!N24)</f>
        <v/>
      </c>
      <c r="NY24" s="35" t="str">
        <f>IF('มี.ค.'!O24="","",'มี.ค.'!O24)</f>
        <v/>
      </c>
      <c r="NZ24" s="35" t="str">
        <f>IF('มี.ค.'!P24="","",'มี.ค.'!P24)</f>
        <v/>
      </c>
      <c r="OA24" s="35" t="str">
        <f>IF('มี.ค.'!Q24="","",'มี.ค.'!Q24)</f>
        <v/>
      </c>
      <c r="OB24" s="35" t="str">
        <f>IF('มี.ค.'!R24="","",'มี.ค.'!R24)</f>
        <v/>
      </c>
      <c r="OC24" s="35" t="str">
        <f>IF('มี.ค.'!S24="","",'มี.ค.'!S24)</f>
        <v/>
      </c>
      <c r="OD24" s="35" t="str">
        <f>IF('มี.ค.'!T24="","",'มี.ค.'!T24)</f>
        <v/>
      </c>
      <c r="OE24" s="35" t="str">
        <f>IF('มี.ค.'!U24="","",'มี.ค.'!U24)</f>
        <v/>
      </c>
      <c r="OF24" s="35" t="str">
        <f>IF('มี.ค.'!V24="","",'มี.ค.'!V24)</f>
        <v/>
      </c>
      <c r="OG24" s="35" t="str">
        <f>IF('มี.ค.'!W24="","",'มี.ค.'!W24)</f>
        <v/>
      </c>
      <c r="OH24" s="35" t="str">
        <f>IF('มี.ค.'!X24="","",'มี.ค.'!X24)</f>
        <v/>
      </c>
      <c r="OI24" s="35" t="str">
        <f>IF('มี.ค.'!Y24="","",'มี.ค.'!Y24)</f>
        <v/>
      </c>
      <c r="OJ24" s="35" t="str">
        <f>IF('มี.ค.'!Z24="","",'มี.ค.'!Z24)</f>
        <v/>
      </c>
      <c r="OK24" s="35" t="str">
        <f>IF('มี.ค.'!AA24="","",'มี.ค.'!AA24)</f>
        <v/>
      </c>
      <c r="OL24" s="35" t="str">
        <f>IF('มี.ค.'!AB24="","",'มี.ค.'!AB24)</f>
        <v/>
      </c>
      <c r="OM24" s="35" t="str">
        <f>IF('มี.ค.'!AC24="","",'มี.ค.'!AC24)</f>
        <v/>
      </c>
      <c r="ON24" s="35" t="str">
        <f>IF('มี.ค.'!AD24="","",'มี.ค.'!AD24)</f>
        <v/>
      </c>
      <c r="OO24" s="35" t="str">
        <f>IF('มี.ค.'!AE24="","",'มี.ค.'!AE24)</f>
        <v/>
      </c>
      <c r="OP24" s="35" t="str">
        <f>IF('มี.ค.'!AF24="","",'มี.ค.'!AF24)</f>
        <v/>
      </c>
      <c r="OQ24" s="35" t="str">
        <f>IF('มี.ค.'!AG24="","",'มี.ค.'!AG24)</f>
        <v/>
      </c>
      <c r="OR24" s="35" t="str">
        <f>IF('มี.ค.'!AH24="","",'มี.ค.'!AH24)</f>
        <v/>
      </c>
      <c r="OS24" s="35">
        <f>IF('มี.ค.'!AI24="","",'มี.ค.'!AI24)</f>
        <v>0</v>
      </c>
    </row>
    <row r="25" spans="2:409" ht="22.2" customHeight="1" x14ac:dyDescent="0.4">
      <c r="B25" s="34">
        <v>22</v>
      </c>
      <c r="C25" s="35"/>
      <c r="D25" s="35" t="str">
        <f>IF('พ.ค.'!D25="","",'พ.ค.'!D25)</f>
        <v/>
      </c>
      <c r="E25" s="35" t="str">
        <f>IF('พ.ค.'!E25="","",'พ.ค.'!E25)</f>
        <v/>
      </c>
      <c r="F25" s="35" t="str">
        <f>IF('พ.ค.'!F25="","",'พ.ค.'!F25)</f>
        <v/>
      </c>
      <c r="G25" s="35" t="str">
        <f>IF('พ.ค.'!G25="","",'พ.ค.'!G25)</f>
        <v/>
      </c>
      <c r="H25" s="35" t="str">
        <f>IF('พ.ค.'!H25="","",'พ.ค.'!H25)</f>
        <v/>
      </c>
      <c r="I25" s="35" t="str">
        <f>IF('พ.ค.'!I25="","",'พ.ค.'!I25)</f>
        <v/>
      </c>
      <c r="J25" s="35" t="str">
        <f>IF('พ.ค.'!J25="","",'พ.ค.'!J25)</f>
        <v/>
      </c>
      <c r="K25" s="35" t="str">
        <f>IF('พ.ค.'!K25="","",'พ.ค.'!K25)</f>
        <v/>
      </c>
      <c r="L25" s="35" t="str">
        <f>IF('พ.ค.'!L25="","",'พ.ค.'!L25)</f>
        <v/>
      </c>
      <c r="M25" s="35" t="str">
        <f>IF('พ.ค.'!M25="","",'พ.ค.'!M25)</f>
        <v/>
      </c>
      <c r="N25" s="35" t="str">
        <f>IF('พ.ค.'!N25="","",'พ.ค.'!N25)</f>
        <v/>
      </c>
      <c r="O25" s="35" t="str">
        <f>IF('พ.ค.'!O25="","",'พ.ค.'!O25)</f>
        <v/>
      </c>
      <c r="P25" s="35" t="str">
        <f>IF('พ.ค.'!P25="","",'พ.ค.'!P25)</f>
        <v/>
      </c>
      <c r="Q25" s="35" t="str">
        <f>IF('พ.ค.'!Q25="","",'พ.ค.'!Q25)</f>
        <v/>
      </c>
      <c r="R25" s="35" t="str">
        <f>IF('พ.ค.'!R25="","",'พ.ค.'!R25)</f>
        <v/>
      </c>
      <c r="S25" s="35" t="str">
        <f>IF('พ.ค.'!S25="","",'พ.ค.'!S25)</f>
        <v>/</v>
      </c>
      <c r="T25" s="35" t="str">
        <f>IF('พ.ค.'!T25="","",'พ.ค.'!T25)</f>
        <v/>
      </c>
      <c r="U25" s="35" t="str">
        <f>IF('พ.ค.'!U25="","",'พ.ค.'!U25)</f>
        <v/>
      </c>
      <c r="V25" s="35" t="str">
        <f>IF('พ.ค.'!V25="","",'พ.ค.'!V25)</f>
        <v>/</v>
      </c>
      <c r="W25" s="35" t="str">
        <f>IF('พ.ค.'!W25="","",'พ.ค.'!W25)</f>
        <v>/</v>
      </c>
      <c r="X25" s="35" t="str">
        <f>IF('พ.ค.'!X25="","",'พ.ค.'!X25)</f>
        <v>/</v>
      </c>
      <c r="Y25" s="35" t="str">
        <f>IF('พ.ค.'!Y25="","",'พ.ค.'!Y25)</f>
        <v>/</v>
      </c>
      <c r="Z25" s="35" t="str">
        <f>IF('พ.ค.'!Z25="","",'พ.ค.'!Z25)</f>
        <v>/</v>
      </c>
      <c r="AA25" s="35" t="str">
        <f>IF('พ.ค.'!AA25="","",'พ.ค.'!AA25)</f>
        <v/>
      </c>
      <c r="AB25" s="35" t="str">
        <f>IF('พ.ค.'!AB25="","",'พ.ค.'!AB25)</f>
        <v/>
      </c>
      <c r="AC25" s="35" t="str">
        <f>IF('พ.ค.'!AC25="","",'พ.ค.'!AC25)</f>
        <v>/</v>
      </c>
      <c r="AD25" s="35" t="str">
        <f>IF('พ.ค.'!AD25="","",'พ.ค.'!AD25)</f>
        <v>/</v>
      </c>
      <c r="AE25" s="35" t="str">
        <f>IF('พ.ค.'!AE25="","",'พ.ค.'!AE25)</f>
        <v>/</v>
      </c>
      <c r="AF25" s="35" t="str">
        <f>IF('พ.ค.'!AF25="","",'พ.ค.'!AF25)</f>
        <v>/</v>
      </c>
      <c r="AG25" s="35" t="str">
        <f>IF('พ.ค.'!AG25="","",'พ.ค.'!AG25)</f>
        <v>/</v>
      </c>
      <c r="AH25" s="35" t="str">
        <f>IF('พ.ค.'!AH25="","",'พ.ค.'!AH25)</f>
        <v/>
      </c>
      <c r="AI25" s="35">
        <f>IF('พ.ค.'!AI25="","",'พ.ค.'!AI25)</f>
        <v>11</v>
      </c>
      <c r="AJ25" s="34">
        <f t="shared" si="39"/>
        <v>22</v>
      </c>
      <c r="AK25" s="35"/>
      <c r="AL25" s="35" t="str">
        <f>IF('มิ.ย.'!D25="","",'มิ.ย.'!D25)</f>
        <v/>
      </c>
      <c r="AM25" s="35" t="str">
        <f>IF('มิ.ย.'!E25="","",'มิ.ย.'!E25)</f>
        <v/>
      </c>
      <c r="AN25" s="35" t="str">
        <f>IF('มิ.ย.'!F25="","",'มิ.ย.'!F25)</f>
        <v/>
      </c>
      <c r="AO25" s="35" t="str">
        <f>IF('มิ.ย.'!G25="","",'มิ.ย.'!G25)</f>
        <v/>
      </c>
      <c r="AP25" s="35" t="str">
        <f>IF('มิ.ย.'!H25="","",'มิ.ย.'!H25)</f>
        <v/>
      </c>
      <c r="AQ25" s="35" t="str">
        <f>IF('มิ.ย.'!I25="","",'มิ.ย.'!I25)</f>
        <v/>
      </c>
      <c r="AR25" s="35" t="str">
        <f>IF('มิ.ย.'!J25="","",'มิ.ย.'!J25)</f>
        <v/>
      </c>
      <c r="AS25" s="35" t="str">
        <f>IF('มิ.ย.'!K25="","",'มิ.ย.'!K25)</f>
        <v/>
      </c>
      <c r="AT25" s="35" t="str">
        <f>IF('มิ.ย.'!L25="","",'มิ.ย.'!L25)</f>
        <v/>
      </c>
      <c r="AU25" s="35" t="str">
        <f>IF('มิ.ย.'!M25="","",'มิ.ย.'!M25)</f>
        <v/>
      </c>
      <c r="AV25" s="35" t="str">
        <f>IF('มิ.ย.'!N25="","",'มิ.ย.'!N25)</f>
        <v/>
      </c>
      <c r="AW25" s="35" t="str">
        <f>IF('มิ.ย.'!O25="","",'มิ.ย.'!O25)</f>
        <v/>
      </c>
      <c r="AX25" s="35" t="str">
        <f>IF('มิ.ย.'!P25="","",'มิ.ย.'!P25)</f>
        <v/>
      </c>
      <c r="AY25" s="35" t="str">
        <f>IF('มิ.ย.'!Q25="","",'มิ.ย.'!Q25)</f>
        <v/>
      </c>
      <c r="AZ25" s="35" t="str">
        <f>IF('มิ.ย.'!R25="","",'มิ.ย.'!R25)</f>
        <v/>
      </c>
      <c r="BA25" s="35" t="str">
        <f>IF('มิ.ย.'!S25="","",'มิ.ย.'!S25)</f>
        <v/>
      </c>
      <c r="BB25" s="35" t="str">
        <f>IF('มิ.ย.'!T25="","",'มิ.ย.'!T25)</f>
        <v/>
      </c>
      <c r="BC25" s="35" t="str">
        <f>IF('มิ.ย.'!U25="","",'มิ.ย.'!U25)</f>
        <v/>
      </c>
      <c r="BD25" s="35" t="str">
        <f>IF('มิ.ย.'!V25="","",'มิ.ย.'!V25)</f>
        <v/>
      </c>
      <c r="BE25" s="35" t="str">
        <f>IF('มิ.ย.'!W25="","",'มิ.ย.'!W25)</f>
        <v/>
      </c>
      <c r="BF25" s="35" t="str">
        <f>IF('มิ.ย.'!X25="","",'มิ.ย.'!X25)</f>
        <v/>
      </c>
      <c r="BG25" s="35" t="str">
        <f>IF('มิ.ย.'!Y25="","",'มิ.ย.'!Y25)</f>
        <v/>
      </c>
      <c r="BH25" s="35" t="str">
        <f>IF('มิ.ย.'!Z25="","",'มิ.ย.'!Z25)</f>
        <v/>
      </c>
      <c r="BI25" s="35" t="str">
        <f>IF('มิ.ย.'!AA25="","",'มิ.ย.'!AA25)</f>
        <v/>
      </c>
      <c r="BJ25" s="35" t="str">
        <f>IF('มิ.ย.'!AB25="","",'มิ.ย.'!AB25)</f>
        <v/>
      </c>
      <c r="BK25" s="35" t="str">
        <f>IF('มิ.ย.'!AC25="","",'มิ.ย.'!AC25)</f>
        <v/>
      </c>
      <c r="BL25" s="35" t="str">
        <f>IF('มิ.ย.'!AD25="","",'มิ.ย.'!AD25)</f>
        <v/>
      </c>
      <c r="BM25" s="35" t="str">
        <f>IF('มิ.ย.'!AE25="","",'มิ.ย.'!AE25)</f>
        <v/>
      </c>
      <c r="BN25" s="35" t="str">
        <f>IF('มิ.ย.'!AF25="","",'มิ.ย.'!AF25)</f>
        <v/>
      </c>
      <c r="BO25" s="35" t="str">
        <f>IF('มิ.ย.'!AG25="","",'มิ.ย.'!AG25)</f>
        <v/>
      </c>
      <c r="BP25" s="35" t="str">
        <f>IF('มิ.ย.'!AH25="","",'มิ.ย.'!AH25)</f>
        <v/>
      </c>
      <c r="BQ25" s="35">
        <f>IF('มิ.ย.'!AI25="","",'มิ.ย.'!AI25)</f>
        <v>0</v>
      </c>
      <c r="BR25" s="34">
        <f t="shared" si="40"/>
        <v>22</v>
      </c>
      <c r="BS25" s="35"/>
      <c r="BT25" s="35" t="str">
        <f>IF('ก.ค.'!D25="","",'ก.ค.'!D25)</f>
        <v/>
      </c>
      <c r="BU25" s="35" t="str">
        <f>IF('ก.ค.'!E25="","",'ก.ค.'!E25)</f>
        <v/>
      </c>
      <c r="BV25" s="35" t="str">
        <f>IF('ก.ค.'!F25="","",'ก.ค.'!F25)</f>
        <v/>
      </c>
      <c r="BW25" s="35" t="str">
        <f>IF('ก.ค.'!G25="","",'ก.ค.'!G25)</f>
        <v/>
      </c>
      <c r="BX25" s="35" t="str">
        <f>IF('ก.ค.'!H25="","",'ก.ค.'!H25)</f>
        <v/>
      </c>
      <c r="BY25" s="35" t="str">
        <f>IF('ก.ค.'!I25="","",'ก.ค.'!I25)</f>
        <v/>
      </c>
      <c r="BZ25" s="35" t="str">
        <f>IF('ก.ค.'!J25="","",'ก.ค.'!J25)</f>
        <v/>
      </c>
      <c r="CA25" s="35" t="str">
        <f>IF('ก.ค.'!K25="","",'ก.ค.'!K25)</f>
        <v/>
      </c>
      <c r="CB25" s="35" t="str">
        <f>IF('ก.ค.'!L25="","",'ก.ค.'!L25)</f>
        <v/>
      </c>
      <c r="CC25" s="35" t="str">
        <f>IF('ก.ค.'!M25="","",'ก.ค.'!M25)</f>
        <v/>
      </c>
      <c r="CD25" s="35" t="str">
        <f>IF('ก.ค.'!N25="","",'ก.ค.'!N25)</f>
        <v/>
      </c>
      <c r="CE25" s="35" t="str">
        <f>IF('ก.ค.'!O25="","",'ก.ค.'!O25)</f>
        <v/>
      </c>
      <c r="CF25" s="35" t="str">
        <f>IF('ก.ค.'!P25="","",'ก.ค.'!P25)</f>
        <v/>
      </c>
      <c r="CG25" s="35" t="str">
        <f>IF('ก.ค.'!Q25="","",'ก.ค.'!Q25)</f>
        <v/>
      </c>
      <c r="CH25" s="35" t="str">
        <f>IF('ก.ค.'!R25="","",'ก.ค.'!R25)</f>
        <v/>
      </c>
      <c r="CI25" s="35" t="str">
        <f>IF('ก.ค.'!S25="","",'ก.ค.'!S25)</f>
        <v/>
      </c>
      <c r="CJ25" s="35" t="str">
        <f>IF('ก.ค.'!T25="","",'ก.ค.'!T25)</f>
        <v/>
      </c>
      <c r="CK25" s="35" t="str">
        <f>IF('ก.ค.'!U25="","",'ก.ค.'!U25)</f>
        <v/>
      </c>
      <c r="CL25" s="35" t="str">
        <f>IF('ก.ค.'!V25="","",'ก.ค.'!V25)</f>
        <v/>
      </c>
      <c r="CM25" s="35" t="str">
        <f>IF('ก.ค.'!W25="","",'ก.ค.'!W25)</f>
        <v/>
      </c>
      <c r="CN25" s="35" t="str">
        <f>IF('ก.ค.'!X25="","",'ก.ค.'!X25)</f>
        <v/>
      </c>
      <c r="CO25" s="35" t="str">
        <f>IF('ก.ค.'!Y25="","",'ก.ค.'!Y25)</f>
        <v/>
      </c>
      <c r="CP25" s="35" t="str">
        <f>IF('ก.ค.'!Z25="","",'ก.ค.'!Z25)</f>
        <v/>
      </c>
      <c r="CQ25" s="35" t="str">
        <f>IF('ก.ค.'!AA25="","",'ก.ค.'!AA25)</f>
        <v/>
      </c>
      <c r="CR25" s="35" t="str">
        <f>IF('ก.ค.'!AB25="","",'ก.ค.'!AB25)</f>
        <v/>
      </c>
      <c r="CS25" s="35" t="str">
        <f>IF('ก.ค.'!AC25="","",'ก.ค.'!AC25)</f>
        <v/>
      </c>
      <c r="CT25" s="35" t="str">
        <f>IF('ก.ค.'!AD25="","",'ก.ค.'!AD25)</f>
        <v/>
      </c>
      <c r="CU25" s="35" t="str">
        <f>IF('ก.ค.'!AE25="","",'ก.ค.'!AE25)</f>
        <v/>
      </c>
      <c r="CV25" s="35" t="str">
        <f>IF('ก.ค.'!AF25="","",'ก.ค.'!AF25)</f>
        <v/>
      </c>
      <c r="CW25" s="35" t="str">
        <f>IF('ก.ค.'!AG25="","",'ก.ค.'!AG25)</f>
        <v/>
      </c>
      <c r="CX25" s="35" t="str">
        <f>IF('ก.ค.'!AH25="","",'ก.ค.'!AH25)</f>
        <v/>
      </c>
      <c r="CY25" s="35">
        <f>IF('ก.ค.'!AI25="","",'ก.ค.'!AI25)</f>
        <v>0</v>
      </c>
      <c r="CZ25" s="34">
        <f t="shared" si="41"/>
        <v>22</v>
      </c>
      <c r="DA25" s="35"/>
      <c r="DB25" s="35" t="str">
        <f>IF('ส.ค.'!D25="","",'ส.ค.'!D25)</f>
        <v/>
      </c>
      <c r="DC25" s="35" t="str">
        <f>IF('ส.ค.'!E25="","",'ส.ค.'!E25)</f>
        <v/>
      </c>
      <c r="DD25" s="35" t="str">
        <f>IF('ส.ค.'!F25="","",'ส.ค.'!F25)</f>
        <v/>
      </c>
      <c r="DE25" s="35" t="str">
        <f>IF('ส.ค.'!G25="","",'ส.ค.'!G25)</f>
        <v/>
      </c>
      <c r="DF25" s="35" t="str">
        <f>IF('ส.ค.'!H25="","",'ส.ค.'!H25)</f>
        <v/>
      </c>
      <c r="DG25" s="35" t="str">
        <f>IF('ส.ค.'!I25="","",'ส.ค.'!I25)</f>
        <v/>
      </c>
      <c r="DH25" s="35" t="str">
        <f>IF('ส.ค.'!J25="","",'ส.ค.'!J25)</f>
        <v/>
      </c>
      <c r="DI25" s="35" t="str">
        <f>IF('ส.ค.'!K25="","",'ส.ค.'!K25)</f>
        <v/>
      </c>
      <c r="DJ25" s="35" t="str">
        <f>IF('ส.ค.'!L25="","",'ส.ค.'!L25)</f>
        <v/>
      </c>
      <c r="DK25" s="35" t="str">
        <f>IF('ส.ค.'!M25="","",'ส.ค.'!M25)</f>
        <v/>
      </c>
      <c r="DL25" s="35" t="str">
        <f>IF('ส.ค.'!N25="","",'ส.ค.'!N25)</f>
        <v/>
      </c>
      <c r="DM25" s="35" t="str">
        <f>IF('ส.ค.'!O25="","",'ส.ค.'!O25)</f>
        <v/>
      </c>
      <c r="DN25" s="35" t="str">
        <f>IF('ส.ค.'!P25="","",'ส.ค.'!P25)</f>
        <v/>
      </c>
      <c r="DO25" s="35" t="str">
        <f>IF('ส.ค.'!Q25="","",'ส.ค.'!Q25)</f>
        <v/>
      </c>
      <c r="DP25" s="35" t="str">
        <f>IF('ส.ค.'!R25="","",'ส.ค.'!R25)</f>
        <v/>
      </c>
      <c r="DQ25" s="35" t="str">
        <f>IF('ส.ค.'!S25="","",'ส.ค.'!S25)</f>
        <v/>
      </c>
      <c r="DR25" s="35" t="str">
        <f>IF('ส.ค.'!T25="","",'ส.ค.'!T25)</f>
        <v/>
      </c>
      <c r="DS25" s="35" t="str">
        <f>IF('ส.ค.'!U25="","",'ส.ค.'!U25)</f>
        <v/>
      </c>
      <c r="DT25" s="35" t="str">
        <f>IF('ส.ค.'!V25="","",'ส.ค.'!V25)</f>
        <v/>
      </c>
      <c r="DU25" s="35" t="str">
        <f>IF('ส.ค.'!W25="","",'ส.ค.'!W25)</f>
        <v/>
      </c>
      <c r="DV25" s="35" t="str">
        <f>IF('ส.ค.'!X25="","",'ส.ค.'!X25)</f>
        <v/>
      </c>
      <c r="DW25" s="35" t="str">
        <f>IF('ส.ค.'!Y25="","",'ส.ค.'!Y25)</f>
        <v/>
      </c>
      <c r="DX25" s="35" t="str">
        <f>IF('ส.ค.'!Z25="","",'ส.ค.'!Z25)</f>
        <v/>
      </c>
      <c r="DY25" s="35" t="str">
        <f>IF('ส.ค.'!AA25="","",'ส.ค.'!AA25)</f>
        <v/>
      </c>
      <c r="DZ25" s="35" t="str">
        <f>IF('ส.ค.'!AB25="","",'ส.ค.'!AB25)</f>
        <v/>
      </c>
      <c r="EA25" s="35" t="str">
        <f>IF('ส.ค.'!AC25="","",'ส.ค.'!AC25)</f>
        <v/>
      </c>
      <c r="EB25" s="35" t="str">
        <f>IF('ส.ค.'!AD25="","",'ส.ค.'!AD25)</f>
        <v/>
      </c>
      <c r="EC25" s="35" t="str">
        <f>IF('ส.ค.'!AE25="","",'ส.ค.'!AE25)</f>
        <v/>
      </c>
      <c r="ED25" s="35" t="str">
        <f>IF('ส.ค.'!AF25="","",'ส.ค.'!AF25)</f>
        <v/>
      </c>
      <c r="EE25" s="35" t="str">
        <f>IF('ส.ค.'!AG25="","",'ส.ค.'!AG25)</f>
        <v/>
      </c>
      <c r="EF25" s="35" t="str">
        <f>IF('ส.ค.'!AH25="","",'ส.ค.'!AH25)</f>
        <v/>
      </c>
      <c r="EG25" s="35">
        <f>IF('ส.ค.'!AI25="","",'ส.ค.'!AI25)</f>
        <v>0</v>
      </c>
      <c r="EH25" s="34">
        <f t="shared" si="42"/>
        <v>22</v>
      </c>
      <c r="EI25" s="35"/>
      <c r="EJ25" s="35" t="str">
        <f>IF('ก.ย.'!D25="","",'ก.ย.'!D25)</f>
        <v/>
      </c>
      <c r="EK25" s="35" t="str">
        <f>IF('ก.ย.'!E25="","",'ก.ย.'!E25)</f>
        <v/>
      </c>
      <c r="EL25" s="35" t="str">
        <f>IF('ก.ย.'!F25="","",'ก.ย.'!F25)</f>
        <v/>
      </c>
      <c r="EM25" s="35" t="str">
        <f>IF('ก.ย.'!G25="","",'ก.ย.'!G25)</f>
        <v/>
      </c>
      <c r="EN25" s="35" t="str">
        <f>IF('ก.ย.'!H25="","",'ก.ย.'!H25)</f>
        <v/>
      </c>
      <c r="EO25" s="35" t="str">
        <f>IF('ก.ย.'!I25="","",'ก.ย.'!I25)</f>
        <v/>
      </c>
      <c r="EP25" s="35" t="str">
        <f>IF('ก.ย.'!J25="","",'ก.ย.'!J25)</f>
        <v/>
      </c>
      <c r="EQ25" s="35" t="str">
        <f>IF('ก.ย.'!K25="","",'ก.ย.'!K25)</f>
        <v/>
      </c>
      <c r="ER25" s="35" t="str">
        <f>IF('ก.ย.'!L25="","",'ก.ย.'!L25)</f>
        <v/>
      </c>
      <c r="ES25" s="35" t="str">
        <f>IF('ก.ย.'!M25="","",'ก.ย.'!M25)</f>
        <v/>
      </c>
      <c r="ET25" s="35" t="str">
        <f>IF('ก.ย.'!N25="","",'ก.ย.'!N25)</f>
        <v/>
      </c>
      <c r="EU25" s="35" t="str">
        <f>IF('ก.ย.'!O25="","",'ก.ย.'!O25)</f>
        <v/>
      </c>
      <c r="EV25" s="35" t="str">
        <f>IF('ก.ย.'!P25="","",'ก.ย.'!P25)</f>
        <v/>
      </c>
      <c r="EW25" s="35" t="str">
        <f>IF('ก.ย.'!Q25="","",'ก.ย.'!Q25)</f>
        <v/>
      </c>
      <c r="EX25" s="35" t="str">
        <f>IF('ก.ย.'!R25="","",'ก.ย.'!R25)</f>
        <v/>
      </c>
      <c r="EY25" s="35" t="str">
        <f>IF('ก.ย.'!S25="","",'ก.ย.'!S25)</f>
        <v/>
      </c>
      <c r="EZ25" s="35" t="str">
        <f>IF('ก.ย.'!T25="","",'ก.ย.'!T25)</f>
        <v/>
      </c>
      <c r="FA25" s="35" t="str">
        <f>IF('ก.ย.'!U25="","",'ก.ย.'!U25)</f>
        <v/>
      </c>
      <c r="FB25" s="35" t="str">
        <f>IF('ก.ย.'!V25="","",'ก.ย.'!V25)</f>
        <v/>
      </c>
      <c r="FC25" s="35" t="str">
        <f>IF('ก.ย.'!W25="","",'ก.ย.'!W25)</f>
        <v/>
      </c>
      <c r="FD25" s="35" t="str">
        <f>IF('ก.ย.'!X25="","",'ก.ย.'!X25)</f>
        <v/>
      </c>
      <c r="FE25" s="35" t="str">
        <f>IF('ก.ย.'!Y25="","",'ก.ย.'!Y25)</f>
        <v/>
      </c>
      <c r="FF25" s="35" t="str">
        <f>IF('ก.ย.'!Z25="","",'ก.ย.'!Z25)</f>
        <v/>
      </c>
      <c r="FG25" s="35" t="str">
        <f>IF('ก.ย.'!AA25="","",'ก.ย.'!AA25)</f>
        <v/>
      </c>
      <c r="FH25" s="35" t="str">
        <f>IF('ก.ย.'!AB25="","",'ก.ย.'!AB25)</f>
        <v/>
      </c>
      <c r="FI25" s="35" t="str">
        <f>IF('ก.ย.'!AC25="","",'ก.ย.'!AC25)</f>
        <v/>
      </c>
      <c r="FJ25" s="35" t="str">
        <f>IF('ก.ย.'!AD25="","",'ก.ย.'!AD25)</f>
        <v/>
      </c>
      <c r="FK25" s="35" t="str">
        <f>IF('ก.ย.'!AE25="","",'ก.ย.'!AE25)</f>
        <v/>
      </c>
      <c r="FL25" s="35" t="str">
        <f>IF('ก.ย.'!AF25="","",'ก.ย.'!AF25)</f>
        <v/>
      </c>
      <c r="FM25" s="35" t="str">
        <f>IF('ก.ย.'!AG25="","",'ก.ย.'!AG25)</f>
        <v/>
      </c>
      <c r="FN25" s="35" t="str">
        <f>IF('ก.ย.'!AH25="","",'ก.ย.'!AH25)</f>
        <v/>
      </c>
      <c r="FO25" s="35">
        <f>IF('ก.ย.'!AI25="","",'ก.ย.'!AI25)</f>
        <v>0</v>
      </c>
      <c r="FP25" s="34">
        <f t="shared" si="43"/>
        <v>22</v>
      </c>
      <c r="FQ25" s="35"/>
      <c r="FR25" s="35" t="str">
        <f>IF('ต.ค. ภ.1'!D25="","",'ต.ค. ภ.1'!D25)</f>
        <v/>
      </c>
      <c r="FS25" s="35" t="str">
        <f>IF('ต.ค. ภ.1'!E25="","",'ต.ค. ภ.1'!E25)</f>
        <v/>
      </c>
      <c r="FT25" s="35" t="str">
        <f>IF('ต.ค. ภ.1'!F25="","",'ต.ค. ภ.1'!F25)</f>
        <v/>
      </c>
      <c r="FU25" s="35" t="str">
        <f>IF('ต.ค. ภ.1'!G25="","",'ต.ค. ภ.1'!G25)</f>
        <v/>
      </c>
      <c r="FV25" s="35" t="str">
        <f>IF('ต.ค. ภ.1'!H25="","",'ต.ค. ภ.1'!H25)</f>
        <v/>
      </c>
      <c r="FW25" s="35" t="str">
        <f>IF('ต.ค. ภ.1'!I25="","",'ต.ค. ภ.1'!I25)</f>
        <v/>
      </c>
      <c r="FX25" s="35" t="str">
        <f>IF('ต.ค. ภ.1'!J25="","",'ต.ค. ภ.1'!J25)</f>
        <v/>
      </c>
      <c r="FY25" s="35" t="str">
        <f>IF('ต.ค. ภ.1'!K25="","",'ต.ค. ภ.1'!K25)</f>
        <v/>
      </c>
      <c r="FZ25" s="35" t="str">
        <f>IF('ต.ค. ภ.1'!L25="","",'ต.ค. ภ.1'!L25)</f>
        <v/>
      </c>
      <c r="GA25" s="35" t="str">
        <f>IF('ต.ค. ภ.1'!M25="","",'ต.ค. ภ.1'!M25)</f>
        <v/>
      </c>
      <c r="GB25" s="35" t="str">
        <f>IF('ต.ค. ภ.1'!N25="","",'ต.ค. ภ.1'!N25)</f>
        <v/>
      </c>
      <c r="GC25" s="35" t="str">
        <f>IF('ต.ค. ภ.1'!O25="","",'ต.ค. ภ.1'!O25)</f>
        <v/>
      </c>
      <c r="GD25" s="35" t="str">
        <f>IF('ต.ค. ภ.1'!P25="","",'ต.ค. ภ.1'!P25)</f>
        <v/>
      </c>
      <c r="GE25" s="35" t="str">
        <f>IF('ต.ค. ภ.1'!Q25="","",'ต.ค. ภ.1'!Q25)</f>
        <v/>
      </c>
      <c r="GF25" s="35" t="str">
        <f>IF('ต.ค. ภ.1'!R25="","",'ต.ค. ภ.1'!R25)</f>
        <v/>
      </c>
      <c r="GG25" s="35" t="str">
        <f>IF('ต.ค. ภ.1'!S25="","",'ต.ค. ภ.1'!S25)</f>
        <v/>
      </c>
      <c r="GH25" s="35" t="str">
        <f>IF('ต.ค. ภ.1'!T25="","",'ต.ค. ภ.1'!T25)</f>
        <v/>
      </c>
      <c r="GI25" s="35" t="str">
        <f>IF('ต.ค. ภ.1'!U25="","",'ต.ค. ภ.1'!U25)</f>
        <v/>
      </c>
      <c r="GJ25" s="35" t="str">
        <f>IF('ต.ค. ภ.1'!V25="","",'ต.ค. ภ.1'!V25)</f>
        <v/>
      </c>
      <c r="GK25" s="35" t="str">
        <f>IF('ต.ค. ภ.1'!W25="","",'ต.ค. ภ.1'!W25)</f>
        <v/>
      </c>
      <c r="GL25" s="35" t="str">
        <f>IF('ต.ค. ภ.1'!X25="","",'ต.ค. ภ.1'!X25)</f>
        <v/>
      </c>
      <c r="GM25" s="35" t="str">
        <f>IF('ต.ค. ภ.1'!Y25="","",'ต.ค. ภ.1'!Y25)</f>
        <v/>
      </c>
      <c r="GN25" s="35" t="str">
        <f>IF('ต.ค. ภ.1'!Z25="","",'ต.ค. ภ.1'!Z25)</f>
        <v/>
      </c>
      <c r="GO25" s="35" t="str">
        <f>IF('ต.ค. ภ.1'!AA25="","",'ต.ค. ภ.1'!AA25)</f>
        <v/>
      </c>
      <c r="GP25" s="35" t="str">
        <f>IF('ต.ค. ภ.1'!AB25="","",'ต.ค. ภ.1'!AB25)</f>
        <v/>
      </c>
      <c r="GQ25" s="35" t="str">
        <f>IF('ต.ค. ภ.1'!AC25="","",'ต.ค. ภ.1'!AC25)</f>
        <v/>
      </c>
      <c r="GR25" s="35" t="str">
        <f>IF('ต.ค. ภ.1'!AD25="","",'ต.ค. ภ.1'!AD25)</f>
        <v/>
      </c>
      <c r="GS25" s="35" t="str">
        <f>IF('ต.ค. ภ.1'!AE25="","",'ต.ค. ภ.1'!AE25)</f>
        <v/>
      </c>
      <c r="GT25" s="35" t="str">
        <f>IF('ต.ค. ภ.1'!AF25="","",'ต.ค. ภ.1'!AF25)</f>
        <v/>
      </c>
      <c r="GU25" s="35" t="str">
        <f>IF('ต.ค. ภ.1'!AG25="","",'ต.ค. ภ.1'!AG25)</f>
        <v/>
      </c>
      <c r="GV25" s="35" t="str">
        <f>IF('ต.ค. ภ.1'!AH25="","",'ต.ค. ภ.1'!AH25)</f>
        <v/>
      </c>
      <c r="GW25" s="35">
        <f>IF('ต.ค. ภ.1'!AI25="","",'ต.ค. ภ.1'!AI25)</f>
        <v>0</v>
      </c>
      <c r="GX25" s="34">
        <f t="shared" si="44"/>
        <v>22</v>
      </c>
      <c r="GY25" s="35"/>
      <c r="GZ25" s="35" t="str">
        <f>IF('ต.ค. ภ.2'!D25="","",'ต.ค. ภ.2'!D25)</f>
        <v/>
      </c>
      <c r="HA25" s="35" t="str">
        <f>IF('ต.ค. ภ.2'!E25="","",'ต.ค. ภ.2'!E25)</f>
        <v/>
      </c>
      <c r="HB25" s="35" t="str">
        <f>IF('ต.ค. ภ.2'!F25="","",'ต.ค. ภ.2'!F25)</f>
        <v/>
      </c>
      <c r="HC25" s="35" t="str">
        <f>IF('ต.ค. ภ.2'!G25="","",'ต.ค. ภ.2'!G25)</f>
        <v/>
      </c>
      <c r="HD25" s="35" t="str">
        <f>IF('ต.ค. ภ.2'!H25="","",'ต.ค. ภ.2'!H25)</f>
        <v/>
      </c>
      <c r="HE25" s="35" t="str">
        <f>IF('ต.ค. ภ.2'!I25="","",'ต.ค. ภ.2'!I25)</f>
        <v/>
      </c>
      <c r="HF25" s="35" t="str">
        <f>IF('ต.ค. ภ.2'!J25="","",'ต.ค. ภ.2'!J25)</f>
        <v/>
      </c>
      <c r="HG25" s="35" t="str">
        <f>IF('ต.ค. ภ.2'!K25="","",'ต.ค. ภ.2'!K25)</f>
        <v/>
      </c>
      <c r="HH25" s="35" t="str">
        <f>IF('ต.ค. ภ.2'!L25="","",'ต.ค. ภ.2'!L25)</f>
        <v/>
      </c>
      <c r="HI25" s="35" t="str">
        <f>IF('ต.ค. ภ.2'!M25="","",'ต.ค. ภ.2'!M25)</f>
        <v/>
      </c>
      <c r="HJ25" s="35" t="str">
        <f>IF('ต.ค. ภ.2'!N25="","",'ต.ค. ภ.2'!N25)</f>
        <v/>
      </c>
      <c r="HK25" s="35" t="str">
        <f>IF('ต.ค. ภ.2'!O25="","",'ต.ค. ภ.2'!O25)</f>
        <v/>
      </c>
      <c r="HL25" s="35" t="str">
        <f>IF('ต.ค. ภ.2'!P25="","",'ต.ค. ภ.2'!P25)</f>
        <v/>
      </c>
      <c r="HM25" s="35" t="str">
        <f>IF('ต.ค. ภ.2'!Q25="","",'ต.ค. ภ.2'!Q25)</f>
        <v/>
      </c>
      <c r="HN25" s="35" t="str">
        <f>IF('ต.ค. ภ.2'!R25="","",'ต.ค. ภ.2'!R25)</f>
        <v/>
      </c>
      <c r="HO25" s="35" t="str">
        <f>IF('ต.ค. ภ.2'!S25="","",'ต.ค. ภ.2'!S25)</f>
        <v/>
      </c>
      <c r="HP25" s="35" t="str">
        <f>IF('ต.ค. ภ.2'!T25="","",'ต.ค. ภ.2'!T25)</f>
        <v/>
      </c>
      <c r="HQ25" s="35" t="str">
        <f>IF('ต.ค. ภ.2'!U25="","",'ต.ค. ภ.2'!U25)</f>
        <v/>
      </c>
      <c r="HR25" s="35" t="str">
        <f>IF('ต.ค. ภ.2'!V25="","",'ต.ค. ภ.2'!V25)</f>
        <v/>
      </c>
      <c r="HS25" s="35" t="str">
        <f>IF('ต.ค. ภ.2'!W25="","",'ต.ค. ภ.2'!W25)</f>
        <v/>
      </c>
      <c r="HT25" s="35" t="str">
        <f>IF('ต.ค. ภ.2'!X25="","",'ต.ค. ภ.2'!X25)</f>
        <v/>
      </c>
      <c r="HU25" s="35" t="str">
        <f>IF('ต.ค. ภ.2'!Y25="","",'ต.ค. ภ.2'!Y25)</f>
        <v/>
      </c>
      <c r="HV25" s="35" t="str">
        <f>IF('ต.ค. ภ.2'!Z25="","",'ต.ค. ภ.2'!Z25)</f>
        <v/>
      </c>
      <c r="HW25" s="35" t="str">
        <f>IF('ต.ค. ภ.2'!AA25="","",'ต.ค. ภ.2'!AA25)</f>
        <v/>
      </c>
      <c r="HX25" s="35" t="str">
        <f>IF('ต.ค. ภ.2'!AB25="","",'ต.ค. ภ.2'!AB25)</f>
        <v/>
      </c>
      <c r="HY25" s="35" t="str">
        <f>IF('ต.ค. ภ.2'!AC25="","",'ต.ค. ภ.2'!AC25)</f>
        <v/>
      </c>
      <c r="HZ25" s="35" t="str">
        <f>IF('ต.ค. ภ.2'!AD25="","",'ต.ค. ภ.2'!AD25)</f>
        <v/>
      </c>
      <c r="IA25" s="35" t="str">
        <f>IF('ต.ค. ภ.2'!AE25="","",'ต.ค. ภ.2'!AE25)</f>
        <v/>
      </c>
      <c r="IB25" s="35" t="str">
        <f>IF('ต.ค. ภ.2'!AF25="","",'ต.ค. ภ.2'!AF25)</f>
        <v/>
      </c>
      <c r="IC25" s="35" t="str">
        <f>IF('ต.ค. ภ.2'!AG25="","",'ต.ค. ภ.2'!AG25)</f>
        <v/>
      </c>
      <c r="ID25" s="35" t="str">
        <f>IF('ต.ค. ภ.2'!AH25="","",'ต.ค. ภ.2'!AH25)</f>
        <v/>
      </c>
      <c r="IE25" s="35">
        <f>IF('ต.ค. ภ.2'!AI25="","",'ต.ค. ภ.2'!AI25)</f>
        <v>0</v>
      </c>
      <c r="IF25" s="34">
        <f t="shared" si="45"/>
        <v>22</v>
      </c>
      <c r="IG25" s="35"/>
      <c r="IH25" s="35" t="str">
        <f>IF('พ.ย.'!D25="","",'พ.ย.'!D25)</f>
        <v/>
      </c>
      <c r="II25" s="35" t="str">
        <f>IF('พ.ย.'!E25="","",'พ.ย.'!E25)</f>
        <v/>
      </c>
      <c r="IJ25" s="35" t="str">
        <f>IF('พ.ย.'!F25="","",'พ.ย.'!F25)</f>
        <v/>
      </c>
      <c r="IK25" s="35" t="str">
        <f>IF('พ.ย.'!G25="","",'พ.ย.'!G25)</f>
        <v/>
      </c>
      <c r="IL25" s="35" t="str">
        <f>IF('พ.ย.'!H25="","",'พ.ย.'!H25)</f>
        <v/>
      </c>
      <c r="IM25" s="35" t="str">
        <f>IF('พ.ย.'!I25="","",'พ.ย.'!I25)</f>
        <v/>
      </c>
      <c r="IN25" s="35" t="str">
        <f>IF('พ.ย.'!J25="","",'พ.ย.'!J25)</f>
        <v/>
      </c>
      <c r="IO25" s="35" t="str">
        <f>IF('พ.ย.'!K25="","",'พ.ย.'!K25)</f>
        <v/>
      </c>
      <c r="IP25" s="35" t="str">
        <f>IF('พ.ย.'!L25="","",'พ.ย.'!L25)</f>
        <v/>
      </c>
      <c r="IQ25" s="35" t="str">
        <f>IF('พ.ย.'!M25="","",'พ.ย.'!M25)</f>
        <v/>
      </c>
      <c r="IR25" s="35" t="str">
        <f>IF('พ.ย.'!N25="","",'พ.ย.'!N25)</f>
        <v/>
      </c>
      <c r="IS25" s="35" t="str">
        <f>IF('พ.ย.'!O25="","",'พ.ย.'!O25)</f>
        <v/>
      </c>
      <c r="IT25" s="35" t="str">
        <f>IF('พ.ย.'!P25="","",'พ.ย.'!P25)</f>
        <v/>
      </c>
      <c r="IU25" s="35" t="str">
        <f>IF('พ.ย.'!Q25="","",'พ.ย.'!Q25)</f>
        <v/>
      </c>
      <c r="IV25" s="35" t="str">
        <f>IF('พ.ย.'!R25="","",'พ.ย.'!R25)</f>
        <v/>
      </c>
      <c r="IW25" s="35" t="str">
        <f>IF('พ.ย.'!S25="","",'พ.ย.'!S25)</f>
        <v/>
      </c>
      <c r="IX25" s="35" t="str">
        <f>IF('พ.ย.'!T25="","",'พ.ย.'!T25)</f>
        <v/>
      </c>
      <c r="IY25" s="35" t="str">
        <f>IF('พ.ย.'!U25="","",'พ.ย.'!U25)</f>
        <v/>
      </c>
      <c r="IZ25" s="35" t="str">
        <f>IF('พ.ย.'!V25="","",'พ.ย.'!V25)</f>
        <v/>
      </c>
      <c r="JA25" s="35" t="str">
        <f>IF('พ.ย.'!W25="","",'พ.ย.'!W25)</f>
        <v/>
      </c>
      <c r="JB25" s="35" t="str">
        <f>IF('พ.ย.'!X25="","",'พ.ย.'!X25)</f>
        <v/>
      </c>
      <c r="JC25" s="35" t="str">
        <f>IF('พ.ย.'!Y25="","",'พ.ย.'!Y25)</f>
        <v/>
      </c>
      <c r="JD25" s="35" t="str">
        <f>IF('พ.ย.'!Z25="","",'พ.ย.'!Z25)</f>
        <v/>
      </c>
      <c r="JE25" s="35" t="str">
        <f>IF('พ.ย.'!AA25="","",'พ.ย.'!AA25)</f>
        <v/>
      </c>
      <c r="JF25" s="35" t="str">
        <f>IF('พ.ย.'!AB25="","",'พ.ย.'!AB25)</f>
        <v/>
      </c>
      <c r="JG25" s="35" t="str">
        <f>IF('พ.ย.'!AC25="","",'พ.ย.'!AC25)</f>
        <v/>
      </c>
      <c r="JH25" s="35" t="str">
        <f>IF('พ.ย.'!AD25="","",'พ.ย.'!AD25)</f>
        <v/>
      </c>
      <c r="JI25" s="35" t="str">
        <f>IF('พ.ย.'!AE25="","",'พ.ย.'!AE25)</f>
        <v/>
      </c>
      <c r="JJ25" s="35" t="str">
        <f>IF('พ.ย.'!AF25="","",'พ.ย.'!AF25)</f>
        <v/>
      </c>
      <c r="JK25" s="35" t="str">
        <f>IF('พ.ย.'!AG25="","",'พ.ย.'!AG25)</f>
        <v/>
      </c>
      <c r="JL25" s="35" t="str">
        <f>IF('พ.ย.'!AH25="","",'พ.ย.'!AH25)</f>
        <v/>
      </c>
      <c r="JM25" s="35">
        <f>IF('พ.ย.'!AI25="","",'พ.ย.'!AI25)</f>
        <v>0</v>
      </c>
      <c r="JN25" s="34">
        <f t="shared" si="46"/>
        <v>22</v>
      </c>
      <c r="JO25" s="35"/>
      <c r="JP25" s="35" t="str">
        <f>IF('ธ.ค.'!D25="","",'ธ.ค.'!D25)</f>
        <v/>
      </c>
      <c r="JQ25" s="35" t="str">
        <f>IF('ธ.ค.'!E25="","",'ธ.ค.'!E25)</f>
        <v/>
      </c>
      <c r="JR25" s="35" t="str">
        <f>IF('ธ.ค.'!F25="","",'ธ.ค.'!F25)</f>
        <v/>
      </c>
      <c r="JS25" s="35" t="str">
        <f>IF('ธ.ค.'!G25="","",'ธ.ค.'!G25)</f>
        <v/>
      </c>
      <c r="JT25" s="35" t="str">
        <f>IF('ธ.ค.'!H25="","",'ธ.ค.'!H25)</f>
        <v/>
      </c>
      <c r="JU25" s="35" t="str">
        <f>IF('ธ.ค.'!I25="","",'ธ.ค.'!I25)</f>
        <v/>
      </c>
      <c r="JV25" s="35" t="str">
        <f>IF('ธ.ค.'!J25="","",'ธ.ค.'!J25)</f>
        <v/>
      </c>
      <c r="JW25" s="35" t="str">
        <f>IF('ธ.ค.'!K25="","",'ธ.ค.'!K25)</f>
        <v/>
      </c>
      <c r="JX25" s="35" t="str">
        <f>IF('ธ.ค.'!L25="","",'ธ.ค.'!L25)</f>
        <v/>
      </c>
      <c r="JY25" s="35" t="str">
        <f>IF('ธ.ค.'!M25="","",'ธ.ค.'!M25)</f>
        <v/>
      </c>
      <c r="JZ25" s="35" t="str">
        <f>IF('ธ.ค.'!N25="","",'ธ.ค.'!N25)</f>
        <v/>
      </c>
      <c r="KA25" s="35" t="str">
        <f>IF('ธ.ค.'!O25="","",'ธ.ค.'!O25)</f>
        <v/>
      </c>
      <c r="KB25" s="35" t="str">
        <f>IF('ธ.ค.'!P25="","",'ธ.ค.'!P25)</f>
        <v/>
      </c>
      <c r="KC25" s="35" t="str">
        <f>IF('ธ.ค.'!Q25="","",'ธ.ค.'!Q25)</f>
        <v/>
      </c>
      <c r="KD25" s="35" t="str">
        <f>IF('ธ.ค.'!R25="","",'ธ.ค.'!R25)</f>
        <v/>
      </c>
      <c r="KE25" s="35" t="str">
        <f>IF('ธ.ค.'!S25="","",'ธ.ค.'!S25)</f>
        <v/>
      </c>
      <c r="KF25" s="35" t="str">
        <f>IF('ธ.ค.'!T25="","",'ธ.ค.'!T25)</f>
        <v/>
      </c>
      <c r="KG25" s="35" t="str">
        <f>IF('ธ.ค.'!U25="","",'ธ.ค.'!U25)</f>
        <v/>
      </c>
      <c r="KH25" s="35" t="str">
        <f>IF('ธ.ค.'!V25="","",'ธ.ค.'!V25)</f>
        <v/>
      </c>
      <c r="KI25" s="35" t="str">
        <f>IF('ธ.ค.'!W25="","",'ธ.ค.'!W25)</f>
        <v/>
      </c>
      <c r="KJ25" s="35" t="str">
        <f>IF('ธ.ค.'!X25="","",'ธ.ค.'!X25)</f>
        <v/>
      </c>
      <c r="KK25" s="35" t="str">
        <f>IF('ธ.ค.'!Y25="","",'ธ.ค.'!Y25)</f>
        <v/>
      </c>
      <c r="KL25" s="35" t="str">
        <f>IF('ธ.ค.'!Z25="","",'ธ.ค.'!Z25)</f>
        <v/>
      </c>
      <c r="KM25" s="35" t="str">
        <f>IF('ธ.ค.'!AA25="","",'ธ.ค.'!AA25)</f>
        <v/>
      </c>
      <c r="KN25" s="35" t="str">
        <f>IF('ธ.ค.'!AB25="","",'ธ.ค.'!AB25)</f>
        <v/>
      </c>
      <c r="KO25" s="35" t="str">
        <f>IF('ธ.ค.'!AC25="","",'ธ.ค.'!AC25)</f>
        <v/>
      </c>
      <c r="KP25" s="35" t="str">
        <f>IF('ธ.ค.'!AD25="","",'ธ.ค.'!AD25)</f>
        <v/>
      </c>
      <c r="KQ25" s="35" t="str">
        <f>IF('ธ.ค.'!AE25="","",'ธ.ค.'!AE25)</f>
        <v/>
      </c>
      <c r="KR25" s="35" t="str">
        <f>IF('ธ.ค.'!AF25="","",'ธ.ค.'!AF25)</f>
        <v/>
      </c>
      <c r="KS25" s="35" t="str">
        <f>IF('ธ.ค.'!AG25="","",'ธ.ค.'!AG25)</f>
        <v/>
      </c>
      <c r="KT25" s="35" t="str">
        <f>IF('ธ.ค.'!AH25="","",'ธ.ค.'!AH25)</f>
        <v/>
      </c>
      <c r="KU25" s="35">
        <f>IF('ธ.ค.'!AI25="","",'ธ.ค.'!AI25)</f>
        <v>0</v>
      </c>
      <c r="KV25" s="34">
        <f t="shared" si="47"/>
        <v>22</v>
      </c>
      <c r="KW25" s="35"/>
      <c r="KX25" s="35" t="str">
        <f>IF('ม.ค.'!D25="","",'ม.ค.'!D25)</f>
        <v/>
      </c>
      <c r="KY25" s="35" t="str">
        <f>IF('ม.ค.'!E25="","",'ม.ค.'!E25)</f>
        <v/>
      </c>
      <c r="KZ25" s="35" t="str">
        <f>IF('ม.ค.'!F25="","",'ม.ค.'!F25)</f>
        <v/>
      </c>
      <c r="LA25" s="35" t="str">
        <f>IF('ม.ค.'!G25="","",'ม.ค.'!G25)</f>
        <v/>
      </c>
      <c r="LB25" s="35" t="str">
        <f>IF('ม.ค.'!H25="","",'ม.ค.'!H25)</f>
        <v/>
      </c>
      <c r="LC25" s="35" t="str">
        <f>IF('ม.ค.'!I25="","",'ม.ค.'!I25)</f>
        <v/>
      </c>
      <c r="LD25" s="35" t="str">
        <f>IF('ม.ค.'!J25="","",'ม.ค.'!J25)</f>
        <v/>
      </c>
      <c r="LE25" s="35" t="str">
        <f>IF('ม.ค.'!K25="","",'ม.ค.'!K25)</f>
        <v/>
      </c>
      <c r="LF25" s="35" t="str">
        <f>IF('ม.ค.'!L25="","",'ม.ค.'!L25)</f>
        <v/>
      </c>
      <c r="LG25" s="35" t="str">
        <f>IF('ม.ค.'!M25="","",'ม.ค.'!M25)</f>
        <v/>
      </c>
      <c r="LH25" s="35" t="str">
        <f>IF('ม.ค.'!N25="","",'ม.ค.'!N25)</f>
        <v/>
      </c>
      <c r="LI25" s="35" t="str">
        <f>IF('ม.ค.'!O25="","",'ม.ค.'!O25)</f>
        <v/>
      </c>
      <c r="LJ25" s="35" t="str">
        <f>IF('ม.ค.'!P25="","",'ม.ค.'!P25)</f>
        <v/>
      </c>
      <c r="LK25" s="35" t="str">
        <f>IF('ม.ค.'!Q25="","",'ม.ค.'!Q25)</f>
        <v/>
      </c>
      <c r="LL25" s="35" t="str">
        <f>IF('ม.ค.'!R25="","",'ม.ค.'!R25)</f>
        <v/>
      </c>
      <c r="LM25" s="35" t="str">
        <f>IF('ม.ค.'!S25="","",'ม.ค.'!S25)</f>
        <v/>
      </c>
      <c r="LN25" s="35" t="str">
        <f>IF('ม.ค.'!T25="","",'ม.ค.'!T25)</f>
        <v/>
      </c>
      <c r="LO25" s="35" t="str">
        <f>IF('ม.ค.'!U25="","",'ม.ค.'!U25)</f>
        <v/>
      </c>
      <c r="LP25" s="35" t="str">
        <f>IF('ม.ค.'!V25="","",'ม.ค.'!V25)</f>
        <v/>
      </c>
      <c r="LQ25" s="35" t="str">
        <f>IF('ม.ค.'!W25="","",'ม.ค.'!W25)</f>
        <v/>
      </c>
      <c r="LR25" s="35" t="str">
        <f>IF('ม.ค.'!X25="","",'ม.ค.'!X25)</f>
        <v/>
      </c>
      <c r="LS25" s="35" t="str">
        <f>IF('ม.ค.'!Y25="","",'ม.ค.'!Y25)</f>
        <v/>
      </c>
      <c r="LT25" s="35" t="str">
        <f>IF('ม.ค.'!Z25="","",'ม.ค.'!Z25)</f>
        <v/>
      </c>
      <c r="LU25" s="35" t="str">
        <f>IF('ม.ค.'!AA25="","",'ม.ค.'!AA25)</f>
        <v/>
      </c>
      <c r="LV25" s="35" t="str">
        <f>IF('ม.ค.'!AB25="","",'ม.ค.'!AB25)</f>
        <v/>
      </c>
      <c r="LW25" s="35" t="str">
        <f>IF('ม.ค.'!AC25="","",'ม.ค.'!AC25)</f>
        <v/>
      </c>
      <c r="LX25" s="35" t="str">
        <f>IF('ม.ค.'!AD25="","",'ม.ค.'!AD25)</f>
        <v/>
      </c>
      <c r="LY25" s="35" t="str">
        <f>IF('ม.ค.'!AE25="","",'ม.ค.'!AE25)</f>
        <v/>
      </c>
      <c r="LZ25" s="35" t="str">
        <f>IF('ม.ค.'!AF25="","",'ม.ค.'!AF25)</f>
        <v/>
      </c>
      <c r="MA25" s="35" t="str">
        <f>IF('ม.ค.'!AG25="","",'ม.ค.'!AG25)</f>
        <v/>
      </c>
      <c r="MB25" s="35" t="str">
        <f>IF('ม.ค.'!AH25="","",'ม.ค.'!AH25)</f>
        <v/>
      </c>
      <c r="MC25" s="35">
        <f>IF('ม.ค.'!AI25="","",'ม.ค.'!AI25)</f>
        <v>0</v>
      </c>
      <c r="MD25" s="34">
        <f t="shared" si="48"/>
        <v>22</v>
      </c>
      <c r="ME25" s="35"/>
      <c r="MF25" s="35" t="str">
        <f>IF('ก.พ.'!D25="","",'ก.พ.'!D25)</f>
        <v/>
      </c>
      <c r="MG25" s="35" t="str">
        <f>IF('ก.พ.'!E25="","",'ก.พ.'!E25)</f>
        <v/>
      </c>
      <c r="MH25" s="35" t="str">
        <f>IF('ก.พ.'!F25="","",'ก.พ.'!F25)</f>
        <v/>
      </c>
      <c r="MI25" s="35" t="str">
        <f>IF('ก.พ.'!G25="","",'ก.พ.'!G25)</f>
        <v/>
      </c>
      <c r="MJ25" s="35" t="str">
        <f>IF('ก.พ.'!H25="","",'ก.พ.'!H25)</f>
        <v/>
      </c>
      <c r="MK25" s="35" t="str">
        <f>IF('ก.พ.'!I25="","",'ก.พ.'!I25)</f>
        <v/>
      </c>
      <c r="ML25" s="35" t="str">
        <f>IF('ก.พ.'!J25="","",'ก.พ.'!J25)</f>
        <v/>
      </c>
      <c r="MM25" s="35" t="str">
        <f>IF('ก.พ.'!K25="","",'ก.พ.'!K25)</f>
        <v/>
      </c>
      <c r="MN25" s="35" t="str">
        <f>IF('ก.พ.'!L25="","",'ก.พ.'!L25)</f>
        <v/>
      </c>
      <c r="MO25" s="35" t="str">
        <f>IF('ก.พ.'!M25="","",'ก.พ.'!M25)</f>
        <v/>
      </c>
      <c r="MP25" s="35" t="str">
        <f>IF('ก.พ.'!N25="","",'ก.พ.'!N25)</f>
        <v/>
      </c>
      <c r="MQ25" s="35" t="str">
        <f>IF('ก.พ.'!O25="","",'ก.พ.'!O25)</f>
        <v/>
      </c>
      <c r="MR25" s="35" t="str">
        <f>IF('ก.พ.'!P25="","",'ก.พ.'!P25)</f>
        <v/>
      </c>
      <c r="MS25" s="35" t="str">
        <f>IF('ก.พ.'!Q25="","",'ก.พ.'!Q25)</f>
        <v/>
      </c>
      <c r="MT25" s="35" t="str">
        <f>IF('ก.พ.'!R25="","",'ก.พ.'!R25)</f>
        <v/>
      </c>
      <c r="MU25" s="35" t="str">
        <f>IF('ก.พ.'!S25="","",'ก.พ.'!S25)</f>
        <v/>
      </c>
      <c r="MV25" s="35" t="str">
        <f>IF('ก.พ.'!T25="","",'ก.พ.'!T25)</f>
        <v/>
      </c>
      <c r="MW25" s="35" t="str">
        <f>IF('ก.พ.'!U25="","",'ก.พ.'!U25)</f>
        <v/>
      </c>
      <c r="MX25" s="35" t="str">
        <f>IF('ก.พ.'!V25="","",'ก.พ.'!V25)</f>
        <v/>
      </c>
      <c r="MY25" s="35" t="str">
        <f>IF('ก.พ.'!W25="","",'ก.พ.'!W25)</f>
        <v/>
      </c>
      <c r="MZ25" s="35" t="str">
        <f>IF('ก.พ.'!X25="","",'ก.พ.'!X25)</f>
        <v/>
      </c>
      <c r="NA25" s="35" t="str">
        <f>IF('ก.พ.'!Y25="","",'ก.พ.'!Y25)</f>
        <v/>
      </c>
      <c r="NB25" s="35" t="str">
        <f>IF('ก.พ.'!Z25="","",'ก.พ.'!Z25)</f>
        <v/>
      </c>
      <c r="NC25" s="35" t="str">
        <f>IF('ก.พ.'!AA25="","",'ก.พ.'!AA25)</f>
        <v/>
      </c>
      <c r="ND25" s="35" t="str">
        <f>IF('ก.พ.'!AB25="","",'ก.พ.'!AB25)</f>
        <v/>
      </c>
      <c r="NE25" s="35" t="str">
        <f>IF('ก.พ.'!AC25="","",'ก.พ.'!AC25)</f>
        <v/>
      </c>
      <c r="NF25" s="35" t="str">
        <f>IF('ก.พ.'!AD25="","",'ก.พ.'!AD25)</f>
        <v/>
      </c>
      <c r="NG25" s="35" t="str">
        <f>IF('ก.พ.'!AE25="","",'ก.พ.'!AE25)</f>
        <v/>
      </c>
      <c r="NH25" s="35" t="str">
        <f>IF('ก.พ.'!AF25="","",'ก.พ.'!AF25)</f>
        <v/>
      </c>
      <c r="NI25" s="35" t="str">
        <f>IF('ก.พ.'!AG25="","",'ก.พ.'!AG25)</f>
        <v/>
      </c>
      <c r="NJ25" s="35" t="str">
        <f>IF('ก.พ.'!AH25="","",'ก.พ.'!AH25)</f>
        <v/>
      </c>
      <c r="NK25" s="35">
        <f>IF('ก.พ.'!AI25="","",'ก.พ.'!AI25)</f>
        <v>0</v>
      </c>
      <c r="NL25" s="34">
        <f t="shared" si="49"/>
        <v>22</v>
      </c>
      <c r="NM25" s="35"/>
      <c r="NN25" s="35" t="str">
        <f>IF('มี.ค.'!D25="","",'มี.ค.'!D25)</f>
        <v/>
      </c>
      <c r="NO25" s="35" t="str">
        <f>IF('มี.ค.'!E25="","",'มี.ค.'!E25)</f>
        <v/>
      </c>
      <c r="NP25" s="35" t="str">
        <f>IF('มี.ค.'!F25="","",'มี.ค.'!F25)</f>
        <v/>
      </c>
      <c r="NQ25" s="35" t="str">
        <f>IF('มี.ค.'!G25="","",'มี.ค.'!G25)</f>
        <v/>
      </c>
      <c r="NR25" s="35" t="str">
        <f>IF('มี.ค.'!H25="","",'มี.ค.'!H25)</f>
        <v/>
      </c>
      <c r="NS25" s="35" t="str">
        <f>IF('มี.ค.'!I25="","",'มี.ค.'!I25)</f>
        <v/>
      </c>
      <c r="NT25" s="35" t="str">
        <f>IF('มี.ค.'!J25="","",'มี.ค.'!J25)</f>
        <v/>
      </c>
      <c r="NU25" s="35" t="str">
        <f>IF('มี.ค.'!K25="","",'มี.ค.'!K25)</f>
        <v/>
      </c>
      <c r="NV25" s="35" t="str">
        <f>IF('มี.ค.'!L25="","",'มี.ค.'!L25)</f>
        <v/>
      </c>
      <c r="NW25" s="35" t="str">
        <f>IF('มี.ค.'!M25="","",'มี.ค.'!M25)</f>
        <v/>
      </c>
      <c r="NX25" s="35" t="str">
        <f>IF('มี.ค.'!N25="","",'มี.ค.'!N25)</f>
        <v/>
      </c>
      <c r="NY25" s="35" t="str">
        <f>IF('มี.ค.'!O25="","",'มี.ค.'!O25)</f>
        <v/>
      </c>
      <c r="NZ25" s="35" t="str">
        <f>IF('มี.ค.'!P25="","",'มี.ค.'!P25)</f>
        <v/>
      </c>
      <c r="OA25" s="35" t="str">
        <f>IF('มี.ค.'!Q25="","",'มี.ค.'!Q25)</f>
        <v/>
      </c>
      <c r="OB25" s="35" t="str">
        <f>IF('มี.ค.'!R25="","",'มี.ค.'!R25)</f>
        <v/>
      </c>
      <c r="OC25" s="35" t="str">
        <f>IF('มี.ค.'!S25="","",'มี.ค.'!S25)</f>
        <v/>
      </c>
      <c r="OD25" s="35" t="str">
        <f>IF('มี.ค.'!T25="","",'มี.ค.'!T25)</f>
        <v/>
      </c>
      <c r="OE25" s="35" t="str">
        <f>IF('มี.ค.'!U25="","",'มี.ค.'!U25)</f>
        <v/>
      </c>
      <c r="OF25" s="35" t="str">
        <f>IF('มี.ค.'!V25="","",'มี.ค.'!V25)</f>
        <v/>
      </c>
      <c r="OG25" s="35" t="str">
        <f>IF('มี.ค.'!W25="","",'มี.ค.'!W25)</f>
        <v/>
      </c>
      <c r="OH25" s="35" t="str">
        <f>IF('มี.ค.'!X25="","",'มี.ค.'!X25)</f>
        <v/>
      </c>
      <c r="OI25" s="35" t="str">
        <f>IF('มี.ค.'!Y25="","",'มี.ค.'!Y25)</f>
        <v/>
      </c>
      <c r="OJ25" s="35" t="str">
        <f>IF('มี.ค.'!Z25="","",'มี.ค.'!Z25)</f>
        <v/>
      </c>
      <c r="OK25" s="35" t="str">
        <f>IF('มี.ค.'!AA25="","",'มี.ค.'!AA25)</f>
        <v/>
      </c>
      <c r="OL25" s="35" t="str">
        <f>IF('มี.ค.'!AB25="","",'มี.ค.'!AB25)</f>
        <v/>
      </c>
      <c r="OM25" s="35" t="str">
        <f>IF('มี.ค.'!AC25="","",'มี.ค.'!AC25)</f>
        <v/>
      </c>
      <c r="ON25" s="35" t="str">
        <f>IF('มี.ค.'!AD25="","",'มี.ค.'!AD25)</f>
        <v/>
      </c>
      <c r="OO25" s="35" t="str">
        <f>IF('มี.ค.'!AE25="","",'มี.ค.'!AE25)</f>
        <v/>
      </c>
      <c r="OP25" s="35" t="str">
        <f>IF('มี.ค.'!AF25="","",'มี.ค.'!AF25)</f>
        <v/>
      </c>
      <c r="OQ25" s="35" t="str">
        <f>IF('มี.ค.'!AG25="","",'มี.ค.'!AG25)</f>
        <v/>
      </c>
      <c r="OR25" s="35" t="str">
        <f>IF('มี.ค.'!AH25="","",'มี.ค.'!AH25)</f>
        <v/>
      </c>
      <c r="OS25" s="35">
        <f>IF('มี.ค.'!AI25="","",'มี.ค.'!AI25)</f>
        <v>0</v>
      </c>
    </row>
    <row r="26" spans="2:409" ht="22.2" customHeight="1" x14ac:dyDescent="0.4">
      <c r="B26" s="34">
        <v>23</v>
      </c>
      <c r="C26" s="35"/>
      <c r="D26" s="35" t="str">
        <f>IF('พ.ค.'!D26="","",'พ.ค.'!D26)</f>
        <v/>
      </c>
      <c r="E26" s="35" t="str">
        <f>IF('พ.ค.'!E26="","",'พ.ค.'!E26)</f>
        <v/>
      </c>
      <c r="F26" s="35" t="str">
        <f>IF('พ.ค.'!F26="","",'พ.ค.'!F26)</f>
        <v/>
      </c>
      <c r="G26" s="35" t="str">
        <f>IF('พ.ค.'!G26="","",'พ.ค.'!G26)</f>
        <v/>
      </c>
      <c r="H26" s="35" t="str">
        <f>IF('พ.ค.'!H26="","",'พ.ค.'!H26)</f>
        <v/>
      </c>
      <c r="I26" s="35" t="str">
        <f>IF('พ.ค.'!I26="","",'พ.ค.'!I26)</f>
        <v/>
      </c>
      <c r="J26" s="35" t="str">
        <f>IF('พ.ค.'!J26="","",'พ.ค.'!J26)</f>
        <v/>
      </c>
      <c r="K26" s="35" t="str">
        <f>IF('พ.ค.'!K26="","",'พ.ค.'!K26)</f>
        <v/>
      </c>
      <c r="L26" s="35" t="str">
        <f>IF('พ.ค.'!L26="","",'พ.ค.'!L26)</f>
        <v/>
      </c>
      <c r="M26" s="35" t="str">
        <f>IF('พ.ค.'!M26="","",'พ.ค.'!M26)</f>
        <v/>
      </c>
      <c r="N26" s="35" t="str">
        <f>IF('พ.ค.'!N26="","",'พ.ค.'!N26)</f>
        <v/>
      </c>
      <c r="O26" s="35" t="str">
        <f>IF('พ.ค.'!O26="","",'พ.ค.'!O26)</f>
        <v/>
      </c>
      <c r="P26" s="35" t="str">
        <f>IF('พ.ค.'!P26="","",'พ.ค.'!P26)</f>
        <v/>
      </c>
      <c r="Q26" s="35" t="str">
        <f>IF('พ.ค.'!Q26="","",'พ.ค.'!Q26)</f>
        <v/>
      </c>
      <c r="R26" s="35" t="str">
        <f>IF('พ.ค.'!R26="","",'พ.ค.'!R26)</f>
        <v/>
      </c>
      <c r="S26" s="35" t="str">
        <f>IF('พ.ค.'!S26="","",'พ.ค.'!S26)</f>
        <v>/</v>
      </c>
      <c r="T26" s="35" t="str">
        <f>IF('พ.ค.'!T26="","",'พ.ค.'!T26)</f>
        <v/>
      </c>
      <c r="U26" s="35" t="str">
        <f>IF('พ.ค.'!U26="","",'พ.ค.'!U26)</f>
        <v/>
      </c>
      <c r="V26" s="35" t="str">
        <f>IF('พ.ค.'!V26="","",'พ.ค.'!V26)</f>
        <v>/</v>
      </c>
      <c r="W26" s="35" t="str">
        <f>IF('พ.ค.'!W26="","",'พ.ค.'!W26)</f>
        <v>/</v>
      </c>
      <c r="X26" s="35" t="str">
        <f>IF('พ.ค.'!X26="","",'พ.ค.'!X26)</f>
        <v>/</v>
      </c>
      <c r="Y26" s="35" t="str">
        <f>IF('พ.ค.'!Y26="","",'พ.ค.'!Y26)</f>
        <v>/</v>
      </c>
      <c r="Z26" s="35" t="str">
        <f>IF('พ.ค.'!Z26="","",'พ.ค.'!Z26)</f>
        <v>/</v>
      </c>
      <c r="AA26" s="35" t="str">
        <f>IF('พ.ค.'!AA26="","",'พ.ค.'!AA26)</f>
        <v/>
      </c>
      <c r="AB26" s="35" t="str">
        <f>IF('พ.ค.'!AB26="","",'พ.ค.'!AB26)</f>
        <v/>
      </c>
      <c r="AC26" s="35" t="str">
        <f>IF('พ.ค.'!AC26="","",'พ.ค.'!AC26)</f>
        <v>/</v>
      </c>
      <c r="AD26" s="35" t="str">
        <f>IF('พ.ค.'!AD26="","",'พ.ค.'!AD26)</f>
        <v>/</v>
      </c>
      <c r="AE26" s="35" t="str">
        <f>IF('พ.ค.'!AE26="","",'พ.ค.'!AE26)</f>
        <v>/</v>
      </c>
      <c r="AF26" s="35" t="str">
        <f>IF('พ.ค.'!AF26="","",'พ.ค.'!AF26)</f>
        <v>/</v>
      </c>
      <c r="AG26" s="35" t="str">
        <f>IF('พ.ค.'!AG26="","",'พ.ค.'!AG26)</f>
        <v>/</v>
      </c>
      <c r="AH26" s="35" t="str">
        <f>IF('พ.ค.'!AH26="","",'พ.ค.'!AH26)</f>
        <v/>
      </c>
      <c r="AI26" s="35">
        <f>IF('พ.ค.'!AI26="","",'พ.ค.'!AI26)</f>
        <v>11</v>
      </c>
      <c r="AJ26" s="34">
        <f t="shared" si="39"/>
        <v>23</v>
      </c>
      <c r="AK26" s="35"/>
      <c r="AL26" s="35" t="str">
        <f>IF('มิ.ย.'!D26="","",'มิ.ย.'!D26)</f>
        <v/>
      </c>
      <c r="AM26" s="35" t="str">
        <f>IF('มิ.ย.'!E26="","",'มิ.ย.'!E26)</f>
        <v/>
      </c>
      <c r="AN26" s="35" t="str">
        <f>IF('มิ.ย.'!F26="","",'มิ.ย.'!F26)</f>
        <v/>
      </c>
      <c r="AO26" s="35" t="str">
        <f>IF('มิ.ย.'!G26="","",'มิ.ย.'!G26)</f>
        <v/>
      </c>
      <c r="AP26" s="35" t="str">
        <f>IF('มิ.ย.'!H26="","",'มิ.ย.'!H26)</f>
        <v/>
      </c>
      <c r="AQ26" s="35" t="str">
        <f>IF('มิ.ย.'!I26="","",'มิ.ย.'!I26)</f>
        <v/>
      </c>
      <c r="AR26" s="35" t="str">
        <f>IF('มิ.ย.'!J26="","",'มิ.ย.'!J26)</f>
        <v/>
      </c>
      <c r="AS26" s="35" t="str">
        <f>IF('มิ.ย.'!K26="","",'มิ.ย.'!K26)</f>
        <v/>
      </c>
      <c r="AT26" s="35" t="str">
        <f>IF('มิ.ย.'!L26="","",'มิ.ย.'!L26)</f>
        <v/>
      </c>
      <c r="AU26" s="35" t="str">
        <f>IF('มิ.ย.'!M26="","",'มิ.ย.'!M26)</f>
        <v/>
      </c>
      <c r="AV26" s="35" t="str">
        <f>IF('มิ.ย.'!N26="","",'มิ.ย.'!N26)</f>
        <v/>
      </c>
      <c r="AW26" s="35" t="str">
        <f>IF('มิ.ย.'!O26="","",'มิ.ย.'!O26)</f>
        <v/>
      </c>
      <c r="AX26" s="35" t="str">
        <f>IF('มิ.ย.'!P26="","",'มิ.ย.'!P26)</f>
        <v/>
      </c>
      <c r="AY26" s="35" t="str">
        <f>IF('มิ.ย.'!Q26="","",'มิ.ย.'!Q26)</f>
        <v/>
      </c>
      <c r="AZ26" s="35" t="str">
        <f>IF('มิ.ย.'!R26="","",'มิ.ย.'!R26)</f>
        <v/>
      </c>
      <c r="BA26" s="35" t="str">
        <f>IF('มิ.ย.'!S26="","",'มิ.ย.'!S26)</f>
        <v/>
      </c>
      <c r="BB26" s="35" t="str">
        <f>IF('มิ.ย.'!T26="","",'มิ.ย.'!T26)</f>
        <v/>
      </c>
      <c r="BC26" s="35" t="str">
        <f>IF('มิ.ย.'!U26="","",'มิ.ย.'!U26)</f>
        <v/>
      </c>
      <c r="BD26" s="35" t="str">
        <f>IF('มิ.ย.'!V26="","",'มิ.ย.'!V26)</f>
        <v/>
      </c>
      <c r="BE26" s="35" t="str">
        <f>IF('มิ.ย.'!W26="","",'มิ.ย.'!W26)</f>
        <v/>
      </c>
      <c r="BF26" s="35" t="str">
        <f>IF('มิ.ย.'!X26="","",'มิ.ย.'!X26)</f>
        <v/>
      </c>
      <c r="BG26" s="35" t="str">
        <f>IF('มิ.ย.'!Y26="","",'มิ.ย.'!Y26)</f>
        <v/>
      </c>
      <c r="BH26" s="35" t="str">
        <f>IF('มิ.ย.'!Z26="","",'มิ.ย.'!Z26)</f>
        <v/>
      </c>
      <c r="BI26" s="35" t="str">
        <f>IF('มิ.ย.'!AA26="","",'มิ.ย.'!AA26)</f>
        <v/>
      </c>
      <c r="BJ26" s="35" t="str">
        <f>IF('มิ.ย.'!AB26="","",'มิ.ย.'!AB26)</f>
        <v/>
      </c>
      <c r="BK26" s="35" t="str">
        <f>IF('มิ.ย.'!AC26="","",'มิ.ย.'!AC26)</f>
        <v/>
      </c>
      <c r="BL26" s="35" t="str">
        <f>IF('มิ.ย.'!AD26="","",'มิ.ย.'!AD26)</f>
        <v/>
      </c>
      <c r="BM26" s="35" t="str">
        <f>IF('มิ.ย.'!AE26="","",'มิ.ย.'!AE26)</f>
        <v/>
      </c>
      <c r="BN26" s="35" t="str">
        <f>IF('มิ.ย.'!AF26="","",'มิ.ย.'!AF26)</f>
        <v/>
      </c>
      <c r="BO26" s="35" t="str">
        <f>IF('มิ.ย.'!AG26="","",'มิ.ย.'!AG26)</f>
        <v/>
      </c>
      <c r="BP26" s="35" t="str">
        <f>IF('มิ.ย.'!AH26="","",'มิ.ย.'!AH26)</f>
        <v/>
      </c>
      <c r="BQ26" s="35">
        <f>IF('มิ.ย.'!AI26="","",'มิ.ย.'!AI26)</f>
        <v>0</v>
      </c>
      <c r="BR26" s="34">
        <f t="shared" si="40"/>
        <v>23</v>
      </c>
      <c r="BS26" s="35"/>
      <c r="BT26" s="35" t="str">
        <f>IF('ก.ค.'!D26="","",'ก.ค.'!D26)</f>
        <v/>
      </c>
      <c r="BU26" s="35" t="str">
        <f>IF('ก.ค.'!E26="","",'ก.ค.'!E26)</f>
        <v/>
      </c>
      <c r="BV26" s="35" t="str">
        <f>IF('ก.ค.'!F26="","",'ก.ค.'!F26)</f>
        <v/>
      </c>
      <c r="BW26" s="35" t="str">
        <f>IF('ก.ค.'!G26="","",'ก.ค.'!G26)</f>
        <v/>
      </c>
      <c r="BX26" s="35" t="str">
        <f>IF('ก.ค.'!H26="","",'ก.ค.'!H26)</f>
        <v/>
      </c>
      <c r="BY26" s="35" t="str">
        <f>IF('ก.ค.'!I26="","",'ก.ค.'!I26)</f>
        <v/>
      </c>
      <c r="BZ26" s="35" t="str">
        <f>IF('ก.ค.'!J26="","",'ก.ค.'!J26)</f>
        <v/>
      </c>
      <c r="CA26" s="35" t="str">
        <f>IF('ก.ค.'!K26="","",'ก.ค.'!K26)</f>
        <v/>
      </c>
      <c r="CB26" s="35" t="str">
        <f>IF('ก.ค.'!L26="","",'ก.ค.'!L26)</f>
        <v/>
      </c>
      <c r="CC26" s="35" t="str">
        <f>IF('ก.ค.'!M26="","",'ก.ค.'!M26)</f>
        <v/>
      </c>
      <c r="CD26" s="35" t="str">
        <f>IF('ก.ค.'!N26="","",'ก.ค.'!N26)</f>
        <v/>
      </c>
      <c r="CE26" s="35" t="str">
        <f>IF('ก.ค.'!O26="","",'ก.ค.'!O26)</f>
        <v/>
      </c>
      <c r="CF26" s="35" t="str">
        <f>IF('ก.ค.'!P26="","",'ก.ค.'!P26)</f>
        <v/>
      </c>
      <c r="CG26" s="35" t="str">
        <f>IF('ก.ค.'!Q26="","",'ก.ค.'!Q26)</f>
        <v/>
      </c>
      <c r="CH26" s="35" t="str">
        <f>IF('ก.ค.'!R26="","",'ก.ค.'!R26)</f>
        <v/>
      </c>
      <c r="CI26" s="35" t="str">
        <f>IF('ก.ค.'!S26="","",'ก.ค.'!S26)</f>
        <v/>
      </c>
      <c r="CJ26" s="35" t="str">
        <f>IF('ก.ค.'!T26="","",'ก.ค.'!T26)</f>
        <v/>
      </c>
      <c r="CK26" s="35" t="str">
        <f>IF('ก.ค.'!U26="","",'ก.ค.'!U26)</f>
        <v/>
      </c>
      <c r="CL26" s="35" t="str">
        <f>IF('ก.ค.'!V26="","",'ก.ค.'!V26)</f>
        <v/>
      </c>
      <c r="CM26" s="35" t="str">
        <f>IF('ก.ค.'!W26="","",'ก.ค.'!W26)</f>
        <v/>
      </c>
      <c r="CN26" s="35" t="str">
        <f>IF('ก.ค.'!X26="","",'ก.ค.'!X26)</f>
        <v/>
      </c>
      <c r="CO26" s="35" t="str">
        <f>IF('ก.ค.'!Y26="","",'ก.ค.'!Y26)</f>
        <v/>
      </c>
      <c r="CP26" s="35" t="str">
        <f>IF('ก.ค.'!Z26="","",'ก.ค.'!Z26)</f>
        <v/>
      </c>
      <c r="CQ26" s="35" t="str">
        <f>IF('ก.ค.'!AA26="","",'ก.ค.'!AA26)</f>
        <v/>
      </c>
      <c r="CR26" s="35" t="str">
        <f>IF('ก.ค.'!AB26="","",'ก.ค.'!AB26)</f>
        <v/>
      </c>
      <c r="CS26" s="35" t="str">
        <f>IF('ก.ค.'!AC26="","",'ก.ค.'!AC26)</f>
        <v/>
      </c>
      <c r="CT26" s="35" t="str">
        <f>IF('ก.ค.'!AD26="","",'ก.ค.'!AD26)</f>
        <v/>
      </c>
      <c r="CU26" s="35" t="str">
        <f>IF('ก.ค.'!AE26="","",'ก.ค.'!AE26)</f>
        <v/>
      </c>
      <c r="CV26" s="35" t="str">
        <f>IF('ก.ค.'!AF26="","",'ก.ค.'!AF26)</f>
        <v/>
      </c>
      <c r="CW26" s="35" t="str">
        <f>IF('ก.ค.'!AG26="","",'ก.ค.'!AG26)</f>
        <v/>
      </c>
      <c r="CX26" s="35" t="str">
        <f>IF('ก.ค.'!AH26="","",'ก.ค.'!AH26)</f>
        <v/>
      </c>
      <c r="CY26" s="35">
        <f>IF('ก.ค.'!AI26="","",'ก.ค.'!AI26)</f>
        <v>0</v>
      </c>
      <c r="CZ26" s="34">
        <f t="shared" si="41"/>
        <v>23</v>
      </c>
      <c r="DA26" s="35"/>
      <c r="DB26" s="35" t="str">
        <f>IF('ส.ค.'!D26="","",'ส.ค.'!D26)</f>
        <v/>
      </c>
      <c r="DC26" s="35" t="str">
        <f>IF('ส.ค.'!E26="","",'ส.ค.'!E26)</f>
        <v/>
      </c>
      <c r="DD26" s="35" t="str">
        <f>IF('ส.ค.'!F26="","",'ส.ค.'!F26)</f>
        <v/>
      </c>
      <c r="DE26" s="35" t="str">
        <f>IF('ส.ค.'!G26="","",'ส.ค.'!G26)</f>
        <v/>
      </c>
      <c r="DF26" s="35" t="str">
        <f>IF('ส.ค.'!H26="","",'ส.ค.'!H26)</f>
        <v/>
      </c>
      <c r="DG26" s="35" t="str">
        <f>IF('ส.ค.'!I26="","",'ส.ค.'!I26)</f>
        <v/>
      </c>
      <c r="DH26" s="35" t="str">
        <f>IF('ส.ค.'!J26="","",'ส.ค.'!J26)</f>
        <v/>
      </c>
      <c r="DI26" s="35" t="str">
        <f>IF('ส.ค.'!K26="","",'ส.ค.'!K26)</f>
        <v/>
      </c>
      <c r="DJ26" s="35" t="str">
        <f>IF('ส.ค.'!L26="","",'ส.ค.'!L26)</f>
        <v/>
      </c>
      <c r="DK26" s="35" t="str">
        <f>IF('ส.ค.'!M26="","",'ส.ค.'!M26)</f>
        <v/>
      </c>
      <c r="DL26" s="35" t="str">
        <f>IF('ส.ค.'!N26="","",'ส.ค.'!N26)</f>
        <v/>
      </c>
      <c r="DM26" s="35" t="str">
        <f>IF('ส.ค.'!O26="","",'ส.ค.'!O26)</f>
        <v/>
      </c>
      <c r="DN26" s="35" t="str">
        <f>IF('ส.ค.'!P26="","",'ส.ค.'!P26)</f>
        <v/>
      </c>
      <c r="DO26" s="35" t="str">
        <f>IF('ส.ค.'!Q26="","",'ส.ค.'!Q26)</f>
        <v/>
      </c>
      <c r="DP26" s="35" t="str">
        <f>IF('ส.ค.'!R26="","",'ส.ค.'!R26)</f>
        <v/>
      </c>
      <c r="DQ26" s="35" t="str">
        <f>IF('ส.ค.'!S26="","",'ส.ค.'!S26)</f>
        <v/>
      </c>
      <c r="DR26" s="35" t="str">
        <f>IF('ส.ค.'!T26="","",'ส.ค.'!T26)</f>
        <v/>
      </c>
      <c r="DS26" s="35" t="str">
        <f>IF('ส.ค.'!U26="","",'ส.ค.'!U26)</f>
        <v/>
      </c>
      <c r="DT26" s="35" t="str">
        <f>IF('ส.ค.'!V26="","",'ส.ค.'!V26)</f>
        <v/>
      </c>
      <c r="DU26" s="35" t="str">
        <f>IF('ส.ค.'!W26="","",'ส.ค.'!W26)</f>
        <v/>
      </c>
      <c r="DV26" s="35" t="str">
        <f>IF('ส.ค.'!X26="","",'ส.ค.'!X26)</f>
        <v/>
      </c>
      <c r="DW26" s="35" t="str">
        <f>IF('ส.ค.'!Y26="","",'ส.ค.'!Y26)</f>
        <v/>
      </c>
      <c r="DX26" s="35" t="str">
        <f>IF('ส.ค.'!Z26="","",'ส.ค.'!Z26)</f>
        <v/>
      </c>
      <c r="DY26" s="35" t="str">
        <f>IF('ส.ค.'!AA26="","",'ส.ค.'!AA26)</f>
        <v/>
      </c>
      <c r="DZ26" s="35" t="str">
        <f>IF('ส.ค.'!AB26="","",'ส.ค.'!AB26)</f>
        <v/>
      </c>
      <c r="EA26" s="35" t="str">
        <f>IF('ส.ค.'!AC26="","",'ส.ค.'!AC26)</f>
        <v/>
      </c>
      <c r="EB26" s="35" t="str">
        <f>IF('ส.ค.'!AD26="","",'ส.ค.'!AD26)</f>
        <v/>
      </c>
      <c r="EC26" s="35" t="str">
        <f>IF('ส.ค.'!AE26="","",'ส.ค.'!AE26)</f>
        <v/>
      </c>
      <c r="ED26" s="35" t="str">
        <f>IF('ส.ค.'!AF26="","",'ส.ค.'!AF26)</f>
        <v/>
      </c>
      <c r="EE26" s="35" t="str">
        <f>IF('ส.ค.'!AG26="","",'ส.ค.'!AG26)</f>
        <v/>
      </c>
      <c r="EF26" s="35" t="str">
        <f>IF('ส.ค.'!AH26="","",'ส.ค.'!AH26)</f>
        <v/>
      </c>
      <c r="EG26" s="35">
        <f>IF('ส.ค.'!AI26="","",'ส.ค.'!AI26)</f>
        <v>0</v>
      </c>
      <c r="EH26" s="34">
        <f t="shared" si="42"/>
        <v>23</v>
      </c>
      <c r="EI26" s="35"/>
      <c r="EJ26" s="35" t="str">
        <f>IF('ก.ย.'!D26="","",'ก.ย.'!D26)</f>
        <v/>
      </c>
      <c r="EK26" s="35" t="str">
        <f>IF('ก.ย.'!E26="","",'ก.ย.'!E26)</f>
        <v/>
      </c>
      <c r="EL26" s="35" t="str">
        <f>IF('ก.ย.'!F26="","",'ก.ย.'!F26)</f>
        <v/>
      </c>
      <c r="EM26" s="35" t="str">
        <f>IF('ก.ย.'!G26="","",'ก.ย.'!G26)</f>
        <v/>
      </c>
      <c r="EN26" s="35" t="str">
        <f>IF('ก.ย.'!H26="","",'ก.ย.'!H26)</f>
        <v/>
      </c>
      <c r="EO26" s="35" t="str">
        <f>IF('ก.ย.'!I26="","",'ก.ย.'!I26)</f>
        <v/>
      </c>
      <c r="EP26" s="35" t="str">
        <f>IF('ก.ย.'!J26="","",'ก.ย.'!J26)</f>
        <v/>
      </c>
      <c r="EQ26" s="35" t="str">
        <f>IF('ก.ย.'!K26="","",'ก.ย.'!K26)</f>
        <v/>
      </c>
      <c r="ER26" s="35" t="str">
        <f>IF('ก.ย.'!L26="","",'ก.ย.'!L26)</f>
        <v/>
      </c>
      <c r="ES26" s="35" t="str">
        <f>IF('ก.ย.'!M26="","",'ก.ย.'!M26)</f>
        <v/>
      </c>
      <c r="ET26" s="35" t="str">
        <f>IF('ก.ย.'!N26="","",'ก.ย.'!N26)</f>
        <v/>
      </c>
      <c r="EU26" s="35" t="str">
        <f>IF('ก.ย.'!O26="","",'ก.ย.'!O26)</f>
        <v/>
      </c>
      <c r="EV26" s="35" t="str">
        <f>IF('ก.ย.'!P26="","",'ก.ย.'!P26)</f>
        <v/>
      </c>
      <c r="EW26" s="35" t="str">
        <f>IF('ก.ย.'!Q26="","",'ก.ย.'!Q26)</f>
        <v/>
      </c>
      <c r="EX26" s="35" t="str">
        <f>IF('ก.ย.'!R26="","",'ก.ย.'!R26)</f>
        <v/>
      </c>
      <c r="EY26" s="35" t="str">
        <f>IF('ก.ย.'!S26="","",'ก.ย.'!S26)</f>
        <v/>
      </c>
      <c r="EZ26" s="35" t="str">
        <f>IF('ก.ย.'!T26="","",'ก.ย.'!T26)</f>
        <v/>
      </c>
      <c r="FA26" s="35" t="str">
        <f>IF('ก.ย.'!U26="","",'ก.ย.'!U26)</f>
        <v/>
      </c>
      <c r="FB26" s="35" t="str">
        <f>IF('ก.ย.'!V26="","",'ก.ย.'!V26)</f>
        <v/>
      </c>
      <c r="FC26" s="35" t="str">
        <f>IF('ก.ย.'!W26="","",'ก.ย.'!W26)</f>
        <v/>
      </c>
      <c r="FD26" s="35" t="str">
        <f>IF('ก.ย.'!X26="","",'ก.ย.'!X26)</f>
        <v/>
      </c>
      <c r="FE26" s="35" t="str">
        <f>IF('ก.ย.'!Y26="","",'ก.ย.'!Y26)</f>
        <v/>
      </c>
      <c r="FF26" s="35" t="str">
        <f>IF('ก.ย.'!Z26="","",'ก.ย.'!Z26)</f>
        <v/>
      </c>
      <c r="FG26" s="35" t="str">
        <f>IF('ก.ย.'!AA26="","",'ก.ย.'!AA26)</f>
        <v/>
      </c>
      <c r="FH26" s="35" t="str">
        <f>IF('ก.ย.'!AB26="","",'ก.ย.'!AB26)</f>
        <v/>
      </c>
      <c r="FI26" s="35" t="str">
        <f>IF('ก.ย.'!AC26="","",'ก.ย.'!AC26)</f>
        <v/>
      </c>
      <c r="FJ26" s="35" t="str">
        <f>IF('ก.ย.'!AD26="","",'ก.ย.'!AD26)</f>
        <v/>
      </c>
      <c r="FK26" s="35" t="str">
        <f>IF('ก.ย.'!AE26="","",'ก.ย.'!AE26)</f>
        <v/>
      </c>
      <c r="FL26" s="35" t="str">
        <f>IF('ก.ย.'!AF26="","",'ก.ย.'!AF26)</f>
        <v/>
      </c>
      <c r="FM26" s="35" t="str">
        <f>IF('ก.ย.'!AG26="","",'ก.ย.'!AG26)</f>
        <v/>
      </c>
      <c r="FN26" s="35" t="str">
        <f>IF('ก.ย.'!AH26="","",'ก.ย.'!AH26)</f>
        <v/>
      </c>
      <c r="FO26" s="35">
        <f>IF('ก.ย.'!AI26="","",'ก.ย.'!AI26)</f>
        <v>0</v>
      </c>
      <c r="FP26" s="34">
        <f t="shared" si="43"/>
        <v>23</v>
      </c>
      <c r="FQ26" s="35"/>
      <c r="FR26" s="35" t="str">
        <f>IF('ต.ค. ภ.1'!D26="","",'ต.ค. ภ.1'!D26)</f>
        <v/>
      </c>
      <c r="FS26" s="35" t="str">
        <f>IF('ต.ค. ภ.1'!E26="","",'ต.ค. ภ.1'!E26)</f>
        <v/>
      </c>
      <c r="FT26" s="35" t="str">
        <f>IF('ต.ค. ภ.1'!F26="","",'ต.ค. ภ.1'!F26)</f>
        <v/>
      </c>
      <c r="FU26" s="35" t="str">
        <f>IF('ต.ค. ภ.1'!G26="","",'ต.ค. ภ.1'!G26)</f>
        <v/>
      </c>
      <c r="FV26" s="35" t="str">
        <f>IF('ต.ค. ภ.1'!H26="","",'ต.ค. ภ.1'!H26)</f>
        <v/>
      </c>
      <c r="FW26" s="35" t="str">
        <f>IF('ต.ค. ภ.1'!I26="","",'ต.ค. ภ.1'!I26)</f>
        <v/>
      </c>
      <c r="FX26" s="35" t="str">
        <f>IF('ต.ค. ภ.1'!J26="","",'ต.ค. ภ.1'!J26)</f>
        <v/>
      </c>
      <c r="FY26" s="35" t="str">
        <f>IF('ต.ค. ภ.1'!K26="","",'ต.ค. ภ.1'!K26)</f>
        <v/>
      </c>
      <c r="FZ26" s="35" t="str">
        <f>IF('ต.ค. ภ.1'!L26="","",'ต.ค. ภ.1'!L26)</f>
        <v/>
      </c>
      <c r="GA26" s="35" t="str">
        <f>IF('ต.ค. ภ.1'!M26="","",'ต.ค. ภ.1'!M26)</f>
        <v/>
      </c>
      <c r="GB26" s="35" t="str">
        <f>IF('ต.ค. ภ.1'!N26="","",'ต.ค. ภ.1'!N26)</f>
        <v/>
      </c>
      <c r="GC26" s="35" t="str">
        <f>IF('ต.ค. ภ.1'!O26="","",'ต.ค. ภ.1'!O26)</f>
        <v/>
      </c>
      <c r="GD26" s="35" t="str">
        <f>IF('ต.ค. ภ.1'!P26="","",'ต.ค. ภ.1'!P26)</f>
        <v/>
      </c>
      <c r="GE26" s="35" t="str">
        <f>IF('ต.ค. ภ.1'!Q26="","",'ต.ค. ภ.1'!Q26)</f>
        <v/>
      </c>
      <c r="GF26" s="35" t="str">
        <f>IF('ต.ค. ภ.1'!R26="","",'ต.ค. ภ.1'!R26)</f>
        <v/>
      </c>
      <c r="GG26" s="35" t="str">
        <f>IF('ต.ค. ภ.1'!S26="","",'ต.ค. ภ.1'!S26)</f>
        <v/>
      </c>
      <c r="GH26" s="35" t="str">
        <f>IF('ต.ค. ภ.1'!T26="","",'ต.ค. ภ.1'!T26)</f>
        <v/>
      </c>
      <c r="GI26" s="35" t="str">
        <f>IF('ต.ค. ภ.1'!U26="","",'ต.ค. ภ.1'!U26)</f>
        <v/>
      </c>
      <c r="GJ26" s="35" t="str">
        <f>IF('ต.ค. ภ.1'!V26="","",'ต.ค. ภ.1'!V26)</f>
        <v/>
      </c>
      <c r="GK26" s="35" t="str">
        <f>IF('ต.ค. ภ.1'!W26="","",'ต.ค. ภ.1'!W26)</f>
        <v/>
      </c>
      <c r="GL26" s="35" t="str">
        <f>IF('ต.ค. ภ.1'!X26="","",'ต.ค. ภ.1'!X26)</f>
        <v/>
      </c>
      <c r="GM26" s="35" t="str">
        <f>IF('ต.ค. ภ.1'!Y26="","",'ต.ค. ภ.1'!Y26)</f>
        <v/>
      </c>
      <c r="GN26" s="35" t="str">
        <f>IF('ต.ค. ภ.1'!Z26="","",'ต.ค. ภ.1'!Z26)</f>
        <v/>
      </c>
      <c r="GO26" s="35" t="str">
        <f>IF('ต.ค. ภ.1'!AA26="","",'ต.ค. ภ.1'!AA26)</f>
        <v/>
      </c>
      <c r="GP26" s="35" t="str">
        <f>IF('ต.ค. ภ.1'!AB26="","",'ต.ค. ภ.1'!AB26)</f>
        <v/>
      </c>
      <c r="GQ26" s="35" t="str">
        <f>IF('ต.ค. ภ.1'!AC26="","",'ต.ค. ภ.1'!AC26)</f>
        <v/>
      </c>
      <c r="GR26" s="35" t="str">
        <f>IF('ต.ค. ภ.1'!AD26="","",'ต.ค. ภ.1'!AD26)</f>
        <v/>
      </c>
      <c r="GS26" s="35" t="str">
        <f>IF('ต.ค. ภ.1'!AE26="","",'ต.ค. ภ.1'!AE26)</f>
        <v/>
      </c>
      <c r="GT26" s="35" t="str">
        <f>IF('ต.ค. ภ.1'!AF26="","",'ต.ค. ภ.1'!AF26)</f>
        <v/>
      </c>
      <c r="GU26" s="35" t="str">
        <f>IF('ต.ค. ภ.1'!AG26="","",'ต.ค. ภ.1'!AG26)</f>
        <v/>
      </c>
      <c r="GV26" s="35" t="str">
        <f>IF('ต.ค. ภ.1'!AH26="","",'ต.ค. ภ.1'!AH26)</f>
        <v/>
      </c>
      <c r="GW26" s="35">
        <f>IF('ต.ค. ภ.1'!AI26="","",'ต.ค. ภ.1'!AI26)</f>
        <v>0</v>
      </c>
      <c r="GX26" s="34">
        <f t="shared" si="44"/>
        <v>23</v>
      </c>
      <c r="GY26" s="35"/>
      <c r="GZ26" s="35" t="str">
        <f>IF('ต.ค. ภ.2'!D26="","",'ต.ค. ภ.2'!D26)</f>
        <v/>
      </c>
      <c r="HA26" s="35" t="str">
        <f>IF('ต.ค. ภ.2'!E26="","",'ต.ค. ภ.2'!E26)</f>
        <v/>
      </c>
      <c r="HB26" s="35" t="str">
        <f>IF('ต.ค. ภ.2'!F26="","",'ต.ค. ภ.2'!F26)</f>
        <v/>
      </c>
      <c r="HC26" s="35" t="str">
        <f>IF('ต.ค. ภ.2'!G26="","",'ต.ค. ภ.2'!G26)</f>
        <v/>
      </c>
      <c r="HD26" s="35" t="str">
        <f>IF('ต.ค. ภ.2'!H26="","",'ต.ค. ภ.2'!H26)</f>
        <v/>
      </c>
      <c r="HE26" s="35" t="str">
        <f>IF('ต.ค. ภ.2'!I26="","",'ต.ค. ภ.2'!I26)</f>
        <v/>
      </c>
      <c r="HF26" s="35" t="str">
        <f>IF('ต.ค. ภ.2'!J26="","",'ต.ค. ภ.2'!J26)</f>
        <v/>
      </c>
      <c r="HG26" s="35" t="str">
        <f>IF('ต.ค. ภ.2'!K26="","",'ต.ค. ภ.2'!K26)</f>
        <v/>
      </c>
      <c r="HH26" s="35" t="str">
        <f>IF('ต.ค. ภ.2'!L26="","",'ต.ค. ภ.2'!L26)</f>
        <v/>
      </c>
      <c r="HI26" s="35" t="str">
        <f>IF('ต.ค. ภ.2'!M26="","",'ต.ค. ภ.2'!M26)</f>
        <v/>
      </c>
      <c r="HJ26" s="35" t="str">
        <f>IF('ต.ค. ภ.2'!N26="","",'ต.ค. ภ.2'!N26)</f>
        <v/>
      </c>
      <c r="HK26" s="35" t="str">
        <f>IF('ต.ค. ภ.2'!O26="","",'ต.ค. ภ.2'!O26)</f>
        <v/>
      </c>
      <c r="HL26" s="35" t="str">
        <f>IF('ต.ค. ภ.2'!P26="","",'ต.ค. ภ.2'!P26)</f>
        <v/>
      </c>
      <c r="HM26" s="35" t="str">
        <f>IF('ต.ค. ภ.2'!Q26="","",'ต.ค. ภ.2'!Q26)</f>
        <v/>
      </c>
      <c r="HN26" s="35" t="str">
        <f>IF('ต.ค. ภ.2'!R26="","",'ต.ค. ภ.2'!R26)</f>
        <v/>
      </c>
      <c r="HO26" s="35" t="str">
        <f>IF('ต.ค. ภ.2'!S26="","",'ต.ค. ภ.2'!S26)</f>
        <v/>
      </c>
      <c r="HP26" s="35" t="str">
        <f>IF('ต.ค. ภ.2'!T26="","",'ต.ค. ภ.2'!T26)</f>
        <v/>
      </c>
      <c r="HQ26" s="35" t="str">
        <f>IF('ต.ค. ภ.2'!U26="","",'ต.ค. ภ.2'!U26)</f>
        <v/>
      </c>
      <c r="HR26" s="35" t="str">
        <f>IF('ต.ค. ภ.2'!V26="","",'ต.ค. ภ.2'!V26)</f>
        <v/>
      </c>
      <c r="HS26" s="35" t="str">
        <f>IF('ต.ค. ภ.2'!W26="","",'ต.ค. ภ.2'!W26)</f>
        <v/>
      </c>
      <c r="HT26" s="35" t="str">
        <f>IF('ต.ค. ภ.2'!X26="","",'ต.ค. ภ.2'!X26)</f>
        <v/>
      </c>
      <c r="HU26" s="35" t="str">
        <f>IF('ต.ค. ภ.2'!Y26="","",'ต.ค. ภ.2'!Y26)</f>
        <v/>
      </c>
      <c r="HV26" s="35" t="str">
        <f>IF('ต.ค. ภ.2'!Z26="","",'ต.ค. ภ.2'!Z26)</f>
        <v/>
      </c>
      <c r="HW26" s="35" t="str">
        <f>IF('ต.ค. ภ.2'!AA26="","",'ต.ค. ภ.2'!AA26)</f>
        <v/>
      </c>
      <c r="HX26" s="35" t="str">
        <f>IF('ต.ค. ภ.2'!AB26="","",'ต.ค. ภ.2'!AB26)</f>
        <v/>
      </c>
      <c r="HY26" s="35" t="str">
        <f>IF('ต.ค. ภ.2'!AC26="","",'ต.ค. ภ.2'!AC26)</f>
        <v/>
      </c>
      <c r="HZ26" s="35" t="str">
        <f>IF('ต.ค. ภ.2'!AD26="","",'ต.ค. ภ.2'!AD26)</f>
        <v/>
      </c>
      <c r="IA26" s="35" t="str">
        <f>IF('ต.ค. ภ.2'!AE26="","",'ต.ค. ภ.2'!AE26)</f>
        <v/>
      </c>
      <c r="IB26" s="35" t="str">
        <f>IF('ต.ค. ภ.2'!AF26="","",'ต.ค. ภ.2'!AF26)</f>
        <v/>
      </c>
      <c r="IC26" s="35" t="str">
        <f>IF('ต.ค. ภ.2'!AG26="","",'ต.ค. ภ.2'!AG26)</f>
        <v/>
      </c>
      <c r="ID26" s="35" t="str">
        <f>IF('ต.ค. ภ.2'!AH26="","",'ต.ค. ภ.2'!AH26)</f>
        <v/>
      </c>
      <c r="IE26" s="35">
        <f>IF('ต.ค. ภ.2'!AI26="","",'ต.ค. ภ.2'!AI26)</f>
        <v>0</v>
      </c>
      <c r="IF26" s="34">
        <f t="shared" si="45"/>
        <v>23</v>
      </c>
      <c r="IG26" s="35"/>
      <c r="IH26" s="35" t="str">
        <f>IF('พ.ย.'!D26="","",'พ.ย.'!D26)</f>
        <v/>
      </c>
      <c r="II26" s="35" t="str">
        <f>IF('พ.ย.'!E26="","",'พ.ย.'!E26)</f>
        <v/>
      </c>
      <c r="IJ26" s="35" t="str">
        <f>IF('พ.ย.'!F26="","",'พ.ย.'!F26)</f>
        <v/>
      </c>
      <c r="IK26" s="35" t="str">
        <f>IF('พ.ย.'!G26="","",'พ.ย.'!G26)</f>
        <v/>
      </c>
      <c r="IL26" s="35" t="str">
        <f>IF('พ.ย.'!H26="","",'พ.ย.'!H26)</f>
        <v/>
      </c>
      <c r="IM26" s="35" t="str">
        <f>IF('พ.ย.'!I26="","",'พ.ย.'!I26)</f>
        <v/>
      </c>
      <c r="IN26" s="35" t="str">
        <f>IF('พ.ย.'!J26="","",'พ.ย.'!J26)</f>
        <v/>
      </c>
      <c r="IO26" s="35" t="str">
        <f>IF('พ.ย.'!K26="","",'พ.ย.'!K26)</f>
        <v/>
      </c>
      <c r="IP26" s="35" t="str">
        <f>IF('พ.ย.'!L26="","",'พ.ย.'!L26)</f>
        <v/>
      </c>
      <c r="IQ26" s="35" t="str">
        <f>IF('พ.ย.'!M26="","",'พ.ย.'!M26)</f>
        <v/>
      </c>
      <c r="IR26" s="35" t="str">
        <f>IF('พ.ย.'!N26="","",'พ.ย.'!N26)</f>
        <v/>
      </c>
      <c r="IS26" s="35" t="str">
        <f>IF('พ.ย.'!O26="","",'พ.ย.'!O26)</f>
        <v/>
      </c>
      <c r="IT26" s="35" t="str">
        <f>IF('พ.ย.'!P26="","",'พ.ย.'!P26)</f>
        <v/>
      </c>
      <c r="IU26" s="35" t="str">
        <f>IF('พ.ย.'!Q26="","",'พ.ย.'!Q26)</f>
        <v/>
      </c>
      <c r="IV26" s="35" t="str">
        <f>IF('พ.ย.'!R26="","",'พ.ย.'!R26)</f>
        <v/>
      </c>
      <c r="IW26" s="35" t="str">
        <f>IF('พ.ย.'!S26="","",'พ.ย.'!S26)</f>
        <v/>
      </c>
      <c r="IX26" s="35" t="str">
        <f>IF('พ.ย.'!T26="","",'พ.ย.'!T26)</f>
        <v/>
      </c>
      <c r="IY26" s="35" t="str">
        <f>IF('พ.ย.'!U26="","",'พ.ย.'!U26)</f>
        <v/>
      </c>
      <c r="IZ26" s="35" t="str">
        <f>IF('พ.ย.'!V26="","",'พ.ย.'!V26)</f>
        <v/>
      </c>
      <c r="JA26" s="35" t="str">
        <f>IF('พ.ย.'!W26="","",'พ.ย.'!W26)</f>
        <v/>
      </c>
      <c r="JB26" s="35" t="str">
        <f>IF('พ.ย.'!X26="","",'พ.ย.'!X26)</f>
        <v/>
      </c>
      <c r="JC26" s="35" t="str">
        <f>IF('พ.ย.'!Y26="","",'พ.ย.'!Y26)</f>
        <v/>
      </c>
      <c r="JD26" s="35" t="str">
        <f>IF('พ.ย.'!Z26="","",'พ.ย.'!Z26)</f>
        <v/>
      </c>
      <c r="JE26" s="35" t="str">
        <f>IF('พ.ย.'!AA26="","",'พ.ย.'!AA26)</f>
        <v/>
      </c>
      <c r="JF26" s="35" t="str">
        <f>IF('พ.ย.'!AB26="","",'พ.ย.'!AB26)</f>
        <v/>
      </c>
      <c r="JG26" s="35" t="str">
        <f>IF('พ.ย.'!AC26="","",'พ.ย.'!AC26)</f>
        <v/>
      </c>
      <c r="JH26" s="35" t="str">
        <f>IF('พ.ย.'!AD26="","",'พ.ย.'!AD26)</f>
        <v/>
      </c>
      <c r="JI26" s="35" t="str">
        <f>IF('พ.ย.'!AE26="","",'พ.ย.'!AE26)</f>
        <v/>
      </c>
      <c r="JJ26" s="35" t="str">
        <f>IF('พ.ย.'!AF26="","",'พ.ย.'!AF26)</f>
        <v/>
      </c>
      <c r="JK26" s="35" t="str">
        <f>IF('พ.ย.'!AG26="","",'พ.ย.'!AG26)</f>
        <v/>
      </c>
      <c r="JL26" s="35" t="str">
        <f>IF('พ.ย.'!AH26="","",'พ.ย.'!AH26)</f>
        <v/>
      </c>
      <c r="JM26" s="35">
        <f>IF('พ.ย.'!AI26="","",'พ.ย.'!AI26)</f>
        <v>0</v>
      </c>
      <c r="JN26" s="34">
        <f t="shared" si="46"/>
        <v>23</v>
      </c>
      <c r="JO26" s="35"/>
      <c r="JP26" s="35" t="str">
        <f>IF('ธ.ค.'!D26="","",'ธ.ค.'!D26)</f>
        <v/>
      </c>
      <c r="JQ26" s="35" t="str">
        <f>IF('ธ.ค.'!E26="","",'ธ.ค.'!E26)</f>
        <v/>
      </c>
      <c r="JR26" s="35" t="str">
        <f>IF('ธ.ค.'!F26="","",'ธ.ค.'!F26)</f>
        <v/>
      </c>
      <c r="JS26" s="35" t="str">
        <f>IF('ธ.ค.'!G26="","",'ธ.ค.'!G26)</f>
        <v/>
      </c>
      <c r="JT26" s="35" t="str">
        <f>IF('ธ.ค.'!H26="","",'ธ.ค.'!H26)</f>
        <v/>
      </c>
      <c r="JU26" s="35" t="str">
        <f>IF('ธ.ค.'!I26="","",'ธ.ค.'!I26)</f>
        <v/>
      </c>
      <c r="JV26" s="35" t="str">
        <f>IF('ธ.ค.'!J26="","",'ธ.ค.'!J26)</f>
        <v/>
      </c>
      <c r="JW26" s="35" t="str">
        <f>IF('ธ.ค.'!K26="","",'ธ.ค.'!K26)</f>
        <v/>
      </c>
      <c r="JX26" s="35" t="str">
        <f>IF('ธ.ค.'!L26="","",'ธ.ค.'!L26)</f>
        <v/>
      </c>
      <c r="JY26" s="35" t="str">
        <f>IF('ธ.ค.'!M26="","",'ธ.ค.'!M26)</f>
        <v/>
      </c>
      <c r="JZ26" s="35" t="str">
        <f>IF('ธ.ค.'!N26="","",'ธ.ค.'!N26)</f>
        <v/>
      </c>
      <c r="KA26" s="35" t="str">
        <f>IF('ธ.ค.'!O26="","",'ธ.ค.'!O26)</f>
        <v/>
      </c>
      <c r="KB26" s="35" t="str">
        <f>IF('ธ.ค.'!P26="","",'ธ.ค.'!P26)</f>
        <v/>
      </c>
      <c r="KC26" s="35" t="str">
        <f>IF('ธ.ค.'!Q26="","",'ธ.ค.'!Q26)</f>
        <v/>
      </c>
      <c r="KD26" s="35" t="str">
        <f>IF('ธ.ค.'!R26="","",'ธ.ค.'!R26)</f>
        <v/>
      </c>
      <c r="KE26" s="35" t="str">
        <f>IF('ธ.ค.'!S26="","",'ธ.ค.'!S26)</f>
        <v/>
      </c>
      <c r="KF26" s="35" t="str">
        <f>IF('ธ.ค.'!T26="","",'ธ.ค.'!T26)</f>
        <v/>
      </c>
      <c r="KG26" s="35" t="str">
        <f>IF('ธ.ค.'!U26="","",'ธ.ค.'!U26)</f>
        <v/>
      </c>
      <c r="KH26" s="35" t="str">
        <f>IF('ธ.ค.'!V26="","",'ธ.ค.'!V26)</f>
        <v/>
      </c>
      <c r="KI26" s="35" t="str">
        <f>IF('ธ.ค.'!W26="","",'ธ.ค.'!W26)</f>
        <v/>
      </c>
      <c r="KJ26" s="35" t="str">
        <f>IF('ธ.ค.'!X26="","",'ธ.ค.'!X26)</f>
        <v/>
      </c>
      <c r="KK26" s="35" t="str">
        <f>IF('ธ.ค.'!Y26="","",'ธ.ค.'!Y26)</f>
        <v/>
      </c>
      <c r="KL26" s="35" t="str">
        <f>IF('ธ.ค.'!Z26="","",'ธ.ค.'!Z26)</f>
        <v/>
      </c>
      <c r="KM26" s="35" t="str">
        <f>IF('ธ.ค.'!AA26="","",'ธ.ค.'!AA26)</f>
        <v/>
      </c>
      <c r="KN26" s="35" t="str">
        <f>IF('ธ.ค.'!AB26="","",'ธ.ค.'!AB26)</f>
        <v/>
      </c>
      <c r="KO26" s="35" t="str">
        <f>IF('ธ.ค.'!AC26="","",'ธ.ค.'!AC26)</f>
        <v/>
      </c>
      <c r="KP26" s="35" t="str">
        <f>IF('ธ.ค.'!AD26="","",'ธ.ค.'!AD26)</f>
        <v/>
      </c>
      <c r="KQ26" s="35" t="str">
        <f>IF('ธ.ค.'!AE26="","",'ธ.ค.'!AE26)</f>
        <v/>
      </c>
      <c r="KR26" s="35" t="str">
        <f>IF('ธ.ค.'!AF26="","",'ธ.ค.'!AF26)</f>
        <v/>
      </c>
      <c r="KS26" s="35" t="str">
        <f>IF('ธ.ค.'!AG26="","",'ธ.ค.'!AG26)</f>
        <v/>
      </c>
      <c r="KT26" s="35" t="str">
        <f>IF('ธ.ค.'!AH26="","",'ธ.ค.'!AH26)</f>
        <v/>
      </c>
      <c r="KU26" s="35">
        <f>IF('ธ.ค.'!AI26="","",'ธ.ค.'!AI26)</f>
        <v>0</v>
      </c>
      <c r="KV26" s="34">
        <f t="shared" si="47"/>
        <v>23</v>
      </c>
      <c r="KW26" s="35"/>
      <c r="KX26" s="35" t="str">
        <f>IF('ม.ค.'!D26="","",'ม.ค.'!D26)</f>
        <v/>
      </c>
      <c r="KY26" s="35" t="str">
        <f>IF('ม.ค.'!E26="","",'ม.ค.'!E26)</f>
        <v/>
      </c>
      <c r="KZ26" s="35" t="str">
        <f>IF('ม.ค.'!F26="","",'ม.ค.'!F26)</f>
        <v/>
      </c>
      <c r="LA26" s="35" t="str">
        <f>IF('ม.ค.'!G26="","",'ม.ค.'!G26)</f>
        <v/>
      </c>
      <c r="LB26" s="35" t="str">
        <f>IF('ม.ค.'!H26="","",'ม.ค.'!H26)</f>
        <v/>
      </c>
      <c r="LC26" s="35" t="str">
        <f>IF('ม.ค.'!I26="","",'ม.ค.'!I26)</f>
        <v/>
      </c>
      <c r="LD26" s="35" t="str">
        <f>IF('ม.ค.'!J26="","",'ม.ค.'!J26)</f>
        <v/>
      </c>
      <c r="LE26" s="35" t="str">
        <f>IF('ม.ค.'!K26="","",'ม.ค.'!K26)</f>
        <v/>
      </c>
      <c r="LF26" s="35" t="str">
        <f>IF('ม.ค.'!L26="","",'ม.ค.'!L26)</f>
        <v/>
      </c>
      <c r="LG26" s="35" t="str">
        <f>IF('ม.ค.'!M26="","",'ม.ค.'!M26)</f>
        <v/>
      </c>
      <c r="LH26" s="35" t="str">
        <f>IF('ม.ค.'!N26="","",'ม.ค.'!N26)</f>
        <v/>
      </c>
      <c r="LI26" s="35" t="str">
        <f>IF('ม.ค.'!O26="","",'ม.ค.'!O26)</f>
        <v/>
      </c>
      <c r="LJ26" s="35" t="str">
        <f>IF('ม.ค.'!P26="","",'ม.ค.'!P26)</f>
        <v/>
      </c>
      <c r="LK26" s="35" t="str">
        <f>IF('ม.ค.'!Q26="","",'ม.ค.'!Q26)</f>
        <v/>
      </c>
      <c r="LL26" s="35" t="str">
        <f>IF('ม.ค.'!R26="","",'ม.ค.'!R26)</f>
        <v/>
      </c>
      <c r="LM26" s="35" t="str">
        <f>IF('ม.ค.'!S26="","",'ม.ค.'!S26)</f>
        <v/>
      </c>
      <c r="LN26" s="35" t="str">
        <f>IF('ม.ค.'!T26="","",'ม.ค.'!T26)</f>
        <v/>
      </c>
      <c r="LO26" s="35" t="str">
        <f>IF('ม.ค.'!U26="","",'ม.ค.'!U26)</f>
        <v/>
      </c>
      <c r="LP26" s="35" t="str">
        <f>IF('ม.ค.'!V26="","",'ม.ค.'!V26)</f>
        <v/>
      </c>
      <c r="LQ26" s="35" t="str">
        <f>IF('ม.ค.'!W26="","",'ม.ค.'!W26)</f>
        <v/>
      </c>
      <c r="LR26" s="35" t="str">
        <f>IF('ม.ค.'!X26="","",'ม.ค.'!X26)</f>
        <v/>
      </c>
      <c r="LS26" s="35" t="str">
        <f>IF('ม.ค.'!Y26="","",'ม.ค.'!Y26)</f>
        <v/>
      </c>
      <c r="LT26" s="35" t="str">
        <f>IF('ม.ค.'!Z26="","",'ม.ค.'!Z26)</f>
        <v/>
      </c>
      <c r="LU26" s="35" t="str">
        <f>IF('ม.ค.'!AA26="","",'ม.ค.'!AA26)</f>
        <v/>
      </c>
      <c r="LV26" s="35" t="str">
        <f>IF('ม.ค.'!AB26="","",'ม.ค.'!AB26)</f>
        <v/>
      </c>
      <c r="LW26" s="35" t="str">
        <f>IF('ม.ค.'!AC26="","",'ม.ค.'!AC26)</f>
        <v/>
      </c>
      <c r="LX26" s="35" t="str">
        <f>IF('ม.ค.'!AD26="","",'ม.ค.'!AD26)</f>
        <v/>
      </c>
      <c r="LY26" s="35" t="str">
        <f>IF('ม.ค.'!AE26="","",'ม.ค.'!AE26)</f>
        <v/>
      </c>
      <c r="LZ26" s="35" t="str">
        <f>IF('ม.ค.'!AF26="","",'ม.ค.'!AF26)</f>
        <v/>
      </c>
      <c r="MA26" s="35" t="str">
        <f>IF('ม.ค.'!AG26="","",'ม.ค.'!AG26)</f>
        <v/>
      </c>
      <c r="MB26" s="35" t="str">
        <f>IF('ม.ค.'!AH26="","",'ม.ค.'!AH26)</f>
        <v/>
      </c>
      <c r="MC26" s="35">
        <f>IF('ม.ค.'!AI26="","",'ม.ค.'!AI26)</f>
        <v>0</v>
      </c>
      <c r="MD26" s="34">
        <f t="shared" si="48"/>
        <v>23</v>
      </c>
      <c r="ME26" s="35"/>
      <c r="MF26" s="35" t="str">
        <f>IF('ก.พ.'!D26="","",'ก.พ.'!D26)</f>
        <v/>
      </c>
      <c r="MG26" s="35" t="str">
        <f>IF('ก.พ.'!E26="","",'ก.พ.'!E26)</f>
        <v/>
      </c>
      <c r="MH26" s="35" t="str">
        <f>IF('ก.พ.'!F26="","",'ก.พ.'!F26)</f>
        <v/>
      </c>
      <c r="MI26" s="35" t="str">
        <f>IF('ก.พ.'!G26="","",'ก.พ.'!G26)</f>
        <v/>
      </c>
      <c r="MJ26" s="35" t="str">
        <f>IF('ก.พ.'!H26="","",'ก.พ.'!H26)</f>
        <v/>
      </c>
      <c r="MK26" s="35" t="str">
        <f>IF('ก.พ.'!I26="","",'ก.พ.'!I26)</f>
        <v/>
      </c>
      <c r="ML26" s="35" t="str">
        <f>IF('ก.พ.'!J26="","",'ก.พ.'!J26)</f>
        <v/>
      </c>
      <c r="MM26" s="35" t="str">
        <f>IF('ก.พ.'!K26="","",'ก.พ.'!K26)</f>
        <v/>
      </c>
      <c r="MN26" s="35" t="str">
        <f>IF('ก.พ.'!L26="","",'ก.พ.'!L26)</f>
        <v/>
      </c>
      <c r="MO26" s="35" t="str">
        <f>IF('ก.พ.'!M26="","",'ก.พ.'!M26)</f>
        <v/>
      </c>
      <c r="MP26" s="35" t="str">
        <f>IF('ก.พ.'!N26="","",'ก.พ.'!N26)</f>
        <v/>
      </c>
      <c r="MQ26" s="35" t="str">
        <f>IF('ก.พ.'!O26="","",'ก.พ.'!O26)</f>
        <v/>
      </c>
      <c r="MR26" s="35" t="str">
        <f>IF('ก.พ.'!P26="","",'ก.พ.'!P26)</f>
        <v/>
      </c>
      <c r="MS26" s="35" t="str">
        <f>IF('ก.พ.'!Q26="","",'ก.พ.'!Q26)</f>
        <v/>
      </c>
      <c r="MT26" s="35" t="str">
        <f>IF('ก.พ.'!R26="","",'ก.พ.'!R26)</f>
        <v/>
      </c>
      <c r="MU26" s="35" t="str">
        <f>IF('ก.พ.'!S26="","",'ก.พ.'!S26)</f>
        <v/>
      </c>
      <c r="MV26" s="35" t="str">
        <f>IF('ก.พ.'!T26="","",'ก.พ.'!T26)</f>
        <v/>
      </c>
      <c r="MW26" s="35" t="str">
        <f>IF('ก.พ.'!U26="","",'ก.พ.'!U26)</f>
        <v/>
      </c>
      <c r="MX26" s="35" t="str">
        <f>IF('ก.พ.'!V26="","",'ก.พ.'!V26)</f>
        <v/>
      </c>
      <c r="MY26" s="35" t="str">
        <f>IF('ก.พ.'!W26="","",'ก.พ.'!W26)</f>
        <v/>
      </c>
      <c r="MZ26" s="35" t="str">
        <f>IF('ก.พ.'!X26="","",'ก.พ.'!X26)</f>
        <v/>
      </c>
      <c r="NA26" s="35" t="str">
        <f>IF('ก.พ.'!Y26="","",'ก.พ.'!Y26)</f>
        <v/>
      </c>
      <c r="NB26" s="35" t="str">
        <f>IF('ก.พ.'!Z26="","",'ก.พ.'!Z26)</f>
        <v/>
      </c>
      <c r="NC26" s="35" t="str">
        <f>IF('ก.พ.'!AA26="","",'ก.พ.'!AA26)</f>
        <v/>
      </c>
      <c r="ND26" s="35" t="str">
        <f>IF('ก.พ.'!AB26="","",'ก.พ.'!AB26)</f>
        <v/>
      </c>
      <c r="NE26" s="35" t="str">
        <f>IF('ก.พ.'!AC26="","",'ก.พ.'!AC26)</f>
        <v/>
      </c>
      <c r="NF26" s="35" t="str">
        <f>IF('ก.พ.'!AD26="","",'ก.พ.'!AD26)</f>
        <v/>
      </c>
      <c r="NG26" s="35" t="str">
        <f>IF('ก.พ.'!AE26="","",'ก.พ.'!AE26)</f>
        <v/>
      </c>
      <c r="NH26" s="35" t="str">
        <f>IF('ก.พ.'!AF26="","",'ก.พ.'!AF26)</f>
        <v/>
      </c>
      <c r="NI26" s="35" t="str">
        <f>IF('ก.พ.'!AG26="","",'ก.พ.'!AG26)</f>
        <v/>
      </c>
      <c r="NJ26" s="35" t="str">
        <f>IF('ก.พ.'!AH26="","",'ก.พ.'!AH26)</f>
        <v/>
      </c>
      <c r="NK26" s="35">
        <f>IF('ก.พ.'!AI26="","",'ก.พ.'!AI26)</f>
        <v>0</v>
      </c>
      <c r="NL26" s="34">
        <f t="shared" si="49"/>
        <v>23</v>
      </c>
      <c r="NM26" s="35"/>
      <c r="NN26" s="35" t="str">
        <f>IF('มี.ค.'!D26="","",'มี.ค.'!D26)</f>
        <v/>
      </c>
      <c r="NO26" s="35" t="str">
        <f>IF('มี.ค.'!E26="","",'มี.ค.'!E26)</f>
        <v/>
      </c>
      <c r="NP26" s="35" t="str">
        <f>IF('มี.ค.'!F26="","",'มี.ค.'!F26)</f>
        <v/>
      </c>
      <c r="NQ26" s="35" t="str">
        <f>IF('มี.ค.'!G26="","",'มี.ค.'!G26)</f>
        <v/>
      </c>
      <c r="NR26" s="35" t="str">
        <f>IF('มี.ค.'!H26="","",'มี.ค.'!H26)</f>
        <v/>
      </c>
      <c r="NS26" s="35" t="str">
        <f>IF('มี.ค.'!I26="","",'มี.ค.'!I26)</f>
        <v/>
      </c>
      <c r="NT26" s="35" t="str">
        <f>IF('มี.ค.'!J26="","",'มี.ค.'!J26)</f>
        <v/>
      </c>
      <c r="NU26" s="35" t="str">
        <f>IF('มี.ค.'!K26="","",'มี.ค.'!K26)</f>
        <v/>
      </c>
      <c r="NV26" s="35" t="str">
        <f>IF('มี.ค.'!L26="","",'มี.ค.'!L26)</f>
        <v/>
      </c>
      <c r="NW26" s="35" t="str">
        <f>IF('มี.ค.'!M26="","",'มี.ค.'!M26)</f>
        <v/>
      </c>
      <c r="NX26" s="35" t="str">
        <f>IF('มี.ค.'!N26="","",'มี.ค.'!N26)</f>
        <v/>
      </c>
      <c r="NY26" s="35" t="str">
        <f>IF('มี.ค.'!O26="","",'มี.ค.'!O26)</f>
        <v/>
      </c>
      <c r="NZ26" s="35" t="str">
        <f>IF('มี.ค.'!P26="","",'มี.ค.'!P26)</f>
        <v/>
      </c>
      <c r="OA26" s="35" t="str">
        <f>IF('มี.ค.'!Q26="","",'มี.ค.'!Q26)</f>
        <v/>
      </c>
      <c r="OB26" s="35" t="str">
        <f>IF('มี.ค.'!R26="","",'มี.ค.'!R26)</f>
        <v/>
      </c>
      <c r="OC26" s="35" t="str">
        <f>IF('มี.ค.'!S26="","",'มี.ค.'!S26)</f>
        <v/>
      </c>
      <c r="OD26" s="35" t="str">
        <f>IF('มี.ค.'!T26="","",'มี.ค.'!T26)</f>
        <v/>
      </c>
      <c r="OE26" s="35" t="str">
        <f>IF('มี.ค.'!U26="","",'มี.ค.'!U26)</f>
        <v/>
      </c>
      <c r="OF26" s="35" t="str">
        <f>IF('มี.ค.'!V26="","",'มี.ค.'!V26)</f>
        <v/>
      </c>
      <c r="OG26" s="35" t="str">
        <f>IF('มี.ค.'!W26="","",'มี.ค.'!W26)</f>
        <v/>
      </c>
      <c r="OH26" s="35" t="str">
        <f>IF('มี.ค.'!X26="","",'มี.ค.'!X26)</f>
        <v/>
      </c>
      <c r="OI26" s="35" t="str">
        <f>IF('มี.ค.'!Y26="","",'มี.ค.'!Y26)</f>
        <v/>
      </c>
      <c r="OJ26" s="35" t="str">
        <f>IF('มี.ค.'!Z26="","",'มี.ค.'!Z26)</f>
        <v/>
      </c>
      <c r="OK26" s="35" t="str">
        <f>IF('มี.ค.'!AA26="","",'มี.ค.'!AA26)</f>
        <v/>
      </c>
      <c r="OL26" s="35" t="str">
        <f>IF('มี.ค.'!AB26="","",'มี.ค.'!AB26)</f>
        <v/>
      </c>
      <c r="OM26" s="35" t="str">
        <f>IF('มี.ค.'!AC26="","",'มี.ค.'!AC26)</f>
        <v/>
      </c>
      <c r="ON26" s="35" t="str">
        <f>IF('มี.ค.'!AD26="","",'มี.ค.'!AD26)</f>
        <v/>
      </c>
      <c r="OO26" s="35" t="str">
        <f>IF('มี.ค.'!AE26="","",'มี.ค.'!AE26)</f>
        <v/>
      </c>
      <c r="OP26" s="35" t="str">
        <f>IF('มี.ค.'!AF26="","",'มี.ค.'!AF26)</f>
        <v/>
      </c>
      <c r="OQ26" s="35" t="str">
        <f>IF('มี.ค.'!AG26="","",'มี.ค.'!AG26)</f>
        <v/>
      </c>
      <c r="OR26" s="35" t="str">
        <f>IF('มี.ค.'!AH26="","",'มี.ค.'!AH26)</f>
        <v/>
      </c>
      <c r="OS26" s="35">
        <f>IF('มี.ค.'!AI26="","",'มี.ค.'!AI26)</f>
        <v>0</v>
      </c>
    </row>
    <row r="27" spans="2:409" ht="22.2" customHeight="1" x14ac:dyDescent="0.4">
      <c r="B27" s="34">
        <v>24</v>
      </c>
      <c r="C27" s="35"/>
      <c r="D27" s="35" t="str">
        <f>IF('พ.ค.'!D27="","",'พ.ค.'!D27)</f>
        <v/>
      </c>
      <c r="E27" s="35" t="str">
        <f>IF('พ.ค.'!E27="","",'พ.ค.'!E27)</f>
        <v/>
      </c>
      <c r="F27" s="35" t="str">
        <f>IF('พ.ค.'!F27="","",'พ.ค.'!F27)</f>
        <v/>
      </c>
      <c r="G27" s="35" t="str">
        <f>IF('พ.ค.'!G27="","",'พ.ค.'!G27)</f>
        <v/>
      </c>
      <c r="H27" s="35" t="str">
        <f>IF('พ.ค.'!H27="","",'พ.ค.'!H27)</f>
        <v/>
      </c>
      <c r="I27" s="35" t="str">
        <f>IF('พ.ค.'!I27="","",'พ.ค.'!I27)</f>
        <v/>
      </c>
      <c r="J27" s="35" t="str">
        <f>IF('พ.ค.'!J27="","",'พ.ค.'!J27)</f>
        <v/>
      </c>
      <c r="K27" s="35" t="str">
        <f>IF('พ.ค.'!K27="","",'พ.ค.'!K27)</f>
        <v/>
      </c>
      <c r="L27" s="35" t="str">
        <f>IF('พ.ค.'!L27="","",'พ.ค.'!L27)</f>
        <v/>
      </c>
      <c r="M27" s="35" t="str">
        <f>IF('พ.ค.'!M27="","",'พ.ค.'!M27)</f>
        <v/>
      </c>
      <c r="N27" s="35" t="str">
        <f>IF('พ.ค.'!N27="","",'พ.ค.'!N27)</f>
        <v/>
      </c>
      <c r="O27" s="35" t="str">
        <f>IF('พ.ค.'!O27="","",'พ.ค.'!O27)</f>
        <v/>
      </c>
      <c r="P27" s="35" t="str">
        <f>IF('พ.ค.'!P27="","",'พ.ค.'!P27)</f>
        <v/>
      </c>
      <c r="Q27" s="35" t="str">
        <f>IF('พ.ค.'!Q27="","",'พ.ค.'!Q27)</f>
        <v/>
      </c>
      <c r="R27" s="35" t="str">
        <f>IF('พ.ค.'!R27="","",'พ.ค.'!R27)</f>
        <v/>
      </c>
      <c r="S27" s="35" t="str">
        <f>IF('พ.ค.'!S27="","",'พ.ค.'!S27)</f>
        <v>/</v>
      </c>
      <c r="T27" s="35" t="str">
        <f>IF('พ.ค.'!T27="","",'พ.ค.'!T27)</f>
        <v/>
      </c>
      <c r="U27" s="35" t="str">
        <f>IF('พ.ค.'!U27="","",'พ.ค.'!U27)</f>
        <v/>
      </c>
      <c r="V27" s="35" t="str">
        <f>IF('พ.ค.'!V27="","",'พ.ค.'!V27)</f>
        <v>/</v>
      </c>
      <c r="W27" s="35" t="str">
        <f>IF('พ.ค.'!W27="","",'พ.ค.'!W27)</f>
        <v>/</v>
      </c>
      <c r="X27" s="35" t="str">
        <f>IF('พ.ค.'!X27="","",'พ.ค.'!X27)</f>
        <v>/</v>
      </c>
      <c r="Y27" s="35" t="str">
        <f>IF('พ.ค.'!Y27="","",'พ.ค.'!Y27)</f>
        <v>/</v>
      </c>
      <c r="Z27" s="35" t="str">
        <f>IF('พ.ค.'!Z27="","",'พ.ค.'!Z27)</f>
        <v>/</v>
      </c>
      <c r="AA27" s="35" t="str">
        <f>IF('พ.ค.'!AA27="","",'พ.ค.'!AA27)</f>
        <v/>
      </c>
      <c r="AB27" s="35" t="str">
        <f>IF('พ.ค.'!AB27="","",'พ.ค.'!AB27)</f>
        <v/>
      </c>
      <c r="AC27" s="35" t="str">
        <f>IF('พ.ค.'!AC27="","",'พ.ค.'!AC27)</f>
        <v>/</v>
      </c>
      <c r="AD27" s="35" t="str">
        <f>IF('พ.ค.'!AD27="","",'พ.ค.'!AD27)</f>
        <v>/</v>
      </c>
      <c r="AE27" s="35" t="str">
        <f>IF('พ.ค.'!AE27="","",'พ.ค.'!AE27)</f>
        <v>/</v>
      </c>
      <c r="AF27" s="35" t="str">
        <f>IF('พ.ค.'!AF27="","",'พ.ค.'!AF27)</f>
        <v>/</v>
      </c>
      <c r="AG27" s="35" t="str">
        <f>IF('พ.ค.'!AG27="","",'พ.ค.'!AG27)</f>
        <v>/</v>
      </c>
      <c r="AH27" s="35" t="str">
        <f>IF('พ.ค.'!AH27="","",'พ.ค.'!AH27)</f>
        <v/>
      </c>
      <c r="AI27" s="35">
        <f>IF('พ.ค.'!AI27="","",'พ.ค.'!AI27)</f>
        <v>11</v>
      </c>
      <c r="AJ27" s="34">
        <f t="shared" si="39"/>
        <v>24</v>
      </c>
      <c r="AK27" s="35"/>
      <c r="AL27" s="35" t="str">
        <f>IF('มิ.ย.'!D27="","",'มิ.ย.'!D27)</f>
        <v/>
      </c>
      <c r="AM27" s="35" t="str">
        <f>IF('มิ.ย.'!E27="","",'มิ.ย.'!E27)</f>
        <v/>
      </c>
      <c r="AN27" s="35" t="str">
        <f>IF('มิ.ย.'!F27="","",'มิ.ย.'!F27)</f>
        <v/>
      </c>
      <c r="AO27" s="35" t="str">
        <f>IF('มิ.ย.'!G27="","",'มิ.ย.'!G27)</f>
        <v/>
      </c>
      <c r="AP27" s="35" t="str">
        <f>IF('มิ.ย.'!H27="","",'มิ.ย.'!H27)</f>
        <v/>
      </c>
      <c r="AQ27" s="35" t="str">
        <f>IF('มิ.ย.'!I27="","",'มิ.ย.'!I27)</f>
        <v/>
      </c>
      <c r="AR27" s="35" t="str">
        <f>IF('มิ.ย.'!J27="","",'มิ.ย.'!J27)</f>
        <v/>
      </c>
      <c r="AS27" s="35" t="str">
        <f>IF('มิ.ย.'!K27="","",'มิ.ย.'!K27)</f>
        <v/>
      </c>
      <c r="AT27" s="35" t="str">
        <f>IF('มิ.ย.'!L27="","",'มิ.ย.'!L27)</f>
        <v/>
      </c>
      <c r="AU27" s="35" t="str">
        <f>IF('มิ.ย.'!M27="","",'มิ.ย.'!M27)</f>
        <v/>
      </c>
      <c r="AV27" s="35" t="str">
        <f>IF('มิ.ย.'!N27="","",'มิ.ย.'!N27)</f>
        <v/>
      </c>
      <c r="AW27" s="35" t="str">
        <f>IF('มิ.ย.'!O27="","",'มิ.ย.'!O27)</f>
        <v/>
      </c>
      <c r="AX27" s="35" t="str">
        <f>IF('มิ.ย.'!P27="","",'มิ.ย.'!P27)</f>
        <v/>
      </c>
      <c r="AY27" s="35" t="str">
        <f>IF('มิ.ย.'!Q27="","",'มิ.ย.'!Q27)</f>
        <v/>
      </c>
      <c r="AZ27" s="35" t="str">
        <f>IF('มิ.ย.'!R27="","",'มิ.ย.'!R27)</f>
        <v/>
      </c>
      <c r="BA27" s="35" t="str">
        <f>IF('มิ.ย.'!S27="","",'มิ.ย.'!S27)</f>
        <v/>
      </c>
      <c r="BB27" s="35" t="str">
        <f>IF('มิ.ย.'!T27="","",'มิ.ย.'!T27)</f>
        <v/>
      </c>
      <c r="BC27" s="35" t="str">
        <f>IF('มิ.ย.'!U27="","",'มิ.ย.'!U27)</f>
        <v/>
      </c>
      <c r="BD27" s="35" t="str">
        <f>IF('มิ.ย.'!V27="","",'มิ.ย.'!V27)</f>
        <v/>
      </c>
      <c r="BE27" s="35" t="str">
        <f>IF('มิ.ย.'!W27="","",'มิ.ย.'!W27)</f>
        <v/>
      </c>
      <c r="BF27" s="35" t="str">
        <f>IF('มิ.ย.'!X27="","",'มิ.ย.'!X27)</f>
        <v/>
      </c>
      <c r="BG27" s="35" t="str">
        <f>IF('มิ.ย.'!Y27="","",'มิ.ย.'!Y27)</f>
        <v/>
      </c>
      <c r="BH27" s="35" t="str">
        <f>IF('มิ.ย.'!Z27="","",'มิ.ย.'!Z27)</f>
        <v/>
      </c>
      <c r="BI27" s="35" t="str">
        <f>IF('มิ.ย.'!AA27="","",'มิ.ย.'!AA27)</f>
        <v/>
      </c>
      <c r="BJ27" s="35" t="str">
        <f>IF('มิ.ย.'!AB27="","",'มิ.ย.'!AB27)</f>
        <v/>
      </c>
      <c r="BK27" s="35" t="str">
        <f>IF('มิ.ย.'!AC27="","",'มิ.ย.'!AC27)</f>
        <v/>
      </c>
      <c r="BL27" s="35" t="str">
        <f>IF('มิ.ย.'!AD27="","",'มิ.ย.'!AD27)</f>
        <v/>
      </c>
      <c r="BM27" s="35" t="str">
        <f>IF('มิ.ย.'!AE27="","",'มิ.ย.'!AE27)</f>
        <v/>
      </c>
      <c r="BN27" s="35" t="str">
        <f>IF('มิ.ย.'!AF27="","",'มิ.ย.'!AF27)</f>
        <v/>
      </c>
      <c r="BO27" s="35" t="str">
        <f>IF('มิ.ย.'!AG27="","",'มิ.ย.'!AG27)</f>
        <v/>
      </c>
      <c r="BP27" s="35" t="str">
        <f>IF('มิ.ย.'!AH27="","",'มิ.ย.'!AH27)</f>
        <v/>
      </c>
      <c r="BQ27" s="35">
        <f>IF('มิ.ย.'!AI27="","",'มิ.ย.'!AI27)</f>
        <v>0</v>
      </c>
      <c r="BR27" s="34">
        <f t="shared" si="40"/>
        <v>24</v>
      </c>
      <c r="BS27" s="35"/>
      <c r="BT27" s="35" t="str">
        <f>IF('ก.ค.'!D27="","",'ก.ค.'!D27)</f>
        <v/>
      </c>
      <c r="BU27" s="35" t="str">
        <f>IF('ก.ค.'!E27="","",'ก.ค.'!E27)</f>
        <v/>
      </c>
      <c r="BV27" s="35" t="str">
        <f>IF('ก.ค.'!F27="","",'ก.ค.'!F27)</f>
        <v/>
      </c>
      <c r="BW27" s="35" t="str">
        <f>IF('ก.ค.'!G27="","",'ก.ค.'!G27)</f>
        <v/>
      </c>
      <c r="BX27" s="35" t="str">
        <f>IF('ก.ค.'!H27="","",'ก.ค.'!H27)</f>
        <v/>
      </c>
      <c r="BY27" s="35" t="str">
        <f>IF('ก.ค.'!I27="","",'ก.ค.'!I27)</f>
        <v/>
      </c>
      <c r="BZ27" s="35" t="str">
        <f>IF('ก.ค.'!J27="","",'ก.ค.'!J27)</f>
        <v/>
      </c>
      <c r="CA27" s="35" t="str">
        <f>IF('ก.ค.'!K27="","",'ก.ค.'!K27)</f>
        <v/>
      </c>
      <c r="CB27" s="35" t="str">
        <f>IF('ก.ค.'!L27="","",'ก.ค.'!L27)</f>
        <v/>
      </c>
      <c r="CC27" s="35" t="str">
        <f>IF('ก.ค.'!M27="","",'ก.ค.'!M27)</f>
        <v/>
      </c>
      <c r="CD27" s="35" t="str">
        <f>IF('ก.ค.'!N27="","",'ก.ค.'!N27)</f>
        <v/>
      </c>
      <c r="CE27" s="35" t="str">
        <f>IF('ก.ค.'!O27="","",'ก.ค.'!O27)</f>
        <v/>
      </c>
      <c r="CF27" s="35" t="str">
        <f>IF('ก.ค.'!P27="","",'ก.ค.'!P27)</f>
        <v/>
      </c>
      <c r="CG27" s="35" t="str">
        <f>IF('ก.ค.'!Q27="","",'ก.ค.'!Q27)</f>
        <v/>
      </c>
      <c r="CH27" s="35" t="str">
        <f>IF('ก.ค.'!R27="","",'ก.ค.'!R27)</f>
        <v/>
      </c>
      <c r="CI27" s="35" t="str">
        <f>IF('ก.ค.'!S27="","",'ก.ค.'!S27)</f>
        <v/>
      </c>
      <c r="CJ27" s="35" t="str">
        <f>IF('ก.ค.'!T27="","",'ก.ค.'!T27)</f>
        <v/>
      </c>
      <c r="CK27" s="35" t="str">
        <f>IF('ก.ค.'!U27="","",'ก.ค.'!U27)</f>
        <v/>
      </c>
      <c r="CL27" s="35" t="str">
        <f>IF('ก.ค.'!V27="","",'ก.ค.'!V27)</f>
        <v/>
      </c>
      <c r="CM27" s="35" t="str">
        <f>IF('ก.ค.'!W27="","",'ก.ค.'!W27)</f>
        <v/>
      </c>
      <c r="CN27" s="35" t="str">
        <f>IF('ก.ค.'!X27="","",'ก.ค.'!X27)</f>
        <v/>
      </c>
      <c r="CO27" s="35" t="str">
        <f>IF('ก.ค.'!Y27="","",'ก.ค.'!Y27)</f>
        <v/>
      </c>
      <c r="CP27" s="35" t="str">
        <f>IF('ก.ค.'!Z27="","",'ก.ค.'!Z27)</f>
        <v/>
      </c>
      <c r="CQ27" s="35" t="str">
        <f>IF('ก.ค.'!AA27="","",'ก.ค.'!AA27)</f>
        <v/>
      </c>
      <c r="CR27" s="35" t="str">
        <f>IF('ก.ค.'!AB27="","",'ก.ค.'!AB27)</f>
        <v/>
      </c>
      <c r="CS27" s="35" t="str">
        <f>IF('ก.ค.'!AC27="","",'ก.ค.'!AC27)</f>
        <v/>
      </c>
      <c r="CT27" s="35" t="str">
        <f>IF('ก.ค.'!AD27="","",'ก.ค.'!AD27)</f>
        <v/>
      </c>
      <c r="CU27" s="35" t="str">
        <f>IF('ก.ค.'!AE27="","",'ก.ค.'!AE27)</f>
        <v/>
      </c>
      <c r="CV27" s="35" t="str">
        <f>IF('ก.ค.'!AF27="","",'ก.ค.'!AF27)</f>
        <v/>
      </c>
      <c r="CW27" s="35" t="str">
        <f>IF('ก.ค.'!AG27="","",'ก.ค.'!AG27)</f>
        <v/>
      </c>
      <c r="CX27" s="35" t="str">
        <f>IF('ก.ค.'!AH27="","",'ก.ค.'!AH27)</f>
        <v/>
      </c>
      <c r="CY27" s="35">
        <f>IF('ก.ค.'!AI27="","",'ก.ค.'!AI27)</f>
        <v>0</v>
      </c>
      <c r="CZ27" s="34">
        <f t="shared" si="41"/>
        <v>24</v>
      </c>
      <c r="DA27" s="35"/>
      <c r="DB27" s="35" t="str">
        <f>IF('ส.ค.'!D27="","",'ส.ค.'!D27)</f>
        <v/>
      </c>
      <c r="DC27" s="35" t="str">
        <f>IF('ส.ค.'!E27="","",'ส.ค.'!E27)</f>
        <v/>
      </c>
      <c r="DD27" s="35" t="str">
        <f>IF('ส.ค.'!F27="","",'ส.ค.'!F27)</f>
        <v/>
      </c>
      <c r="DE27" s="35" t="str">
        <f>IF('ส.ค.'!G27="","",'ส.ค.'!G27)</f>
        <v/>
      </c>
      <c r="DF27" s="35" t="str">
        <f>IF('ส.ค.'!H27="","",'ส.ค.'!H27)</f>
        <v/>
      </c>
      <c r="DG27" s="35" t="str">
        <f>IF('ส.ค.'!I27="","",'ส.ค.'!I27)</f>
        <v/>
      </c>
      <c r="DH27" s="35" t="str">
        <f>IF('ส.ค.'!J27="","",'ส.ค.'!J27)</f>
        <v/>
      </c>
      <c r="DI27" s="35" t="str">
        <f>IF('ส.ค.'!K27="","",'ส.ค.'!K27)</f>
        <v/>
      </c>
      <c r="DJ27" s="35" t="str">
        <f>IF('ส.ค.'!L27="","",'ส.ค.'!L27)</f>
        <v/>
      </c>
      <c r="DK27" s="35" t="str">
        <f>IF('ส.ค.'!M27="","",'ส.ค.'!M27)</f>
        <v/>
      </c>
      <c r="DL27" s="35" t="str">
        <f>IF('ส.ค.'!N27="","",'ส.ค.'!N27)</f>
        <v/>
      </c>
      <c r="DM27" s="35" t="str">
        <f>IF('ส.ค.'!O27="","",'ส.ค.'!O27)</f>
        <v/>
      </c>
      <c r="DN27" s="35" t="str">
        <f>IF('ส.ค.'!P27="","",'ส.ค.'!P27)</f>
        <v/>
      </c>
      <c r="DO27" s="35" t="str">
        <f>IF('ส.ค.'!Q27="","",'ส.ค.'!Q27)</f>
        <v/>
      </c>
      <c r="DP27" s="35" t="str">
        <f>IF('ส.ค.'!R27="","",'ส.ค.'!R27)</f>
        <v/>
      </c>
      <c r="DQ27" s="35" t="str">
        <f>IF('ส.ค.'!S27="","",'ส.ค.'!S27)</f>
        <v/>
      </c>
      <c r="DR27" s="35" t="str">
        <f>IF('ส.ค.'!T27="","",'ส.ค.'!T27)</f>
        <v/>
      </c>
      <c r="DS27" s="35" t="str">
        <f>IF('ส.ค.'!U27="","",'ส.ค.'!U27)</f>
        <v/>
      </c>
      <c r="DT27" s="35" t="str">
        <f>IF('ส.ค.'!V27="","",'ส.ค.'!V27)</f>
        <v/>
      </c>
      <c r="DU27" s="35" t="str">
        <f>IF('ส.ค.'!W27="","",'ส.ค.'!W27)</f>
        <v/>
      </c>
      <c r="DV27" s="35" t="str">
        <f>IF('ส.ค.'!X27="","",'ส.ค.'!X27)</f>
        <v/>
      </c>
      <c r="DW27" s="35" t="str">
        <f>IF('ส.ค.'!Y27="","",'ส.ค.'!Y27)</f>
        <v/>
      </c>
      <c r="DX27" s="35" t="str">
        <f>IF('ส.ค.'!Z27="","",'ส.ค.'!Z27)</f>
        <v/>
      </c>
      <c r="DY27" s="35" t="str">
        <f>IF('ส.ค.'!AA27="","",'ส.ค.'!AA27)</f>
        <v/>
      </c>
      <c r="DZ27" s="35" t="str">
        <f>IF('ส.ค.'!AB27="","",'ส.ค.'!AB27)</f>
        <v/>
      </c>
      <c r="EA27" s="35" t="str">
        <f>IF('ส.ค.'!AC27="","",'ส.ค.'!AC27)</f>
        <v/>
      </c>
      <c r="EB27" s="35" t="str">
        <f>IF('ส.ค.'!AD27="","",'ส.ค.'!AD27)</f>
        <v/>
      </c>
      <c r="EC27" s="35" t="str">
        <f>IF('ส.ค.'!AE27="","",'ส.ค.'!AE27)</f>
        <v/>
      </c>
      <c r="ED27" s="35" t="str">
        <f>IF('ส.ค.'!AF27="","",'ส.ค.'!AF27)</f>
        <v/>
      </c>
      <c r="EE27" s="35" t="str">
        <f>IF('ส.ค.'!AG27="","",'ส.ค.'!AG27)</f>
        <v/>
      </c>
      <c r="EF27" s="35" t="str">
        <f>IF('ส.ค.'!AH27="","",'ส.ค.'!AH27)</f>
        <v/>
      </c>
      <c r="EG27" s="35">
        <f>IF('ส.ค.'!AI27="","",'ส.ค.'!AI27)</f>
        <v>0</v>
      </c>
      <c r="EH27" s="34">
        <f t="shared" si="42"/>
        <v>24</v>
      </c>
      <c r="EI27" s="35"/>
      <c r="EJ27" s="35" t="str">
        <f>IF('ก.ย.'!D27="","",'ก.ย.'!D27)</f>
        <v/>
      </c>
      <c r="EK27" s="35" t="str">
        <f>IF('ก.ย.'!E27="","",'ก.ย.'!E27)</f>
        <v/>
      </c>
      <c r="EL27" s="35" t="str">
        <f>IF('ก.ย.'!F27="","",'ก.ย.'!F27)</f>
        <v/>
      </c>
      <c r="EM27" s="35" t="str">
        <f>IF('ก.ย.'!G27="","",'ก.ย.'!G27)</f>
        <v/>
      </c>
      <c r="EN27" s="35" t="str">
        <f>IF('ก.ย.'!H27="","",'ก.ย.'!H27)</f>
        <v/>
      </c>
      <c r="EO27" s="35" t="str">
        <f>IF('ก.ย.'!I27="","",'ก.ย.'!I27)</f>
        <v/>
      </c>
      <c r="EP27" s="35" t="str">
        <f>IF('ก.ย.'!J27="","",'ก.ย.'!J27)</f>
        <v/>
      </c>
      <c r="EQ27" s="35" t="str">
        <f>IF('ก.ย.'!K27="","",'ก.ย.'!K27)</f>
        <v/>
      </c>
      <c r="ER27" s="35" t="str">
        <f>IF('ก.ย.'!L27="","",'ก.ย.'!L27)</f>
        <v/>
      </c>
      <c r="ES27" s="35" t="str">
        <f>IF('ก.ย.'!M27="","",'ก.ย.'!M27)</f>
        <v/>
      </c>
      <c r="ET27" s="35" t="str">
        <f>IF('ก.ย.'!N27="","",'ก.ย.'!N27)</f>
        <v/>
      </c>
      <c r="EU27" s="35" t="str">
        <f>IF('ก.ย.'!O27="","",'ก.ย.'!O27)</f>
        <v/>
      </c>
      <c r="EV27" s="35" t="str">
        <f>IF('ก.ย.'!P27="","",'ก.ย.'!P27)</f>
        <v/>
      </c>
      <c r="EW27" s="35" t="str">
        <f>IF('ก.ย.'!Q27="","",'ก.ย.'!Q27)</f>
        <v/>
      </c>
      <c r="EX27" s="35" t="str">
        <f>IF('ก.ย.'!R27="","",'ก.ย.'!R27)</f>
        <v/>
      </c>
      <c r="EY27" s="35" t="str">
        <f>IF('ก.ย.'!S27="","",'ก.ย.'!S27)</f>
        <v/>
      </c>
      <c r="EZ27" s="35" t="str">
        <f>IF('ก.ย.'!T27="","",'ก.ย.'!T27)</f>
        <v/>
      </c>
      <c r="FA27" s="35" t="str">
        <f>IF('ก.ย.'!U27="","",'ก.ย.'!U27)</f>
        <v/>
      </c>
      <c r="FB27" s="35" t="str">
        <f>IF('ก.ย.'!V27="","",'ก.ย.'!V27)</f>
        <v/>
      </c>
      <c r="FC27" s="35" t="str">
        <f>IF('ก.ย.'!W27="","",'ก.ย.'!W27)</f>
        <v/>
      </c>
      <c r="FD27" s="35" t="str">
        <f>IF('ก.ย.'!X27="","",'ก.ย.'!X27)</f>
        <v/>
      </c>
      <c r="FE27" s="35" t="str">
        <f>IF('ก.ย.'!Y27="","",'ก.ย.'!Y27)</f>
        <v/>
      </c>
      <c r="FF27" s="35" t="str">
        <f>IF('ก.ย.'!Z27="","",'ก.ย.'!Z27)</f>
        <v/>
      </c>
      <c r="FG27" s="35" t="str">
        <f>IF('ก.ย.'!AA27="","",'ก.ย.'!AA27)</f>
        <v/>
      </c>
      <c r="FH27" s="35" t="str">
        <f>IF('ก.ย.'!AB27="","",'ก.ย.'!AB27)</f>
        <v/>
      </c>
      <c r="FI27" s="35" t="str">
        <f>IF('ก.ย.'!AC27="","",'ก.ย.'!AC27)</f>
        <v/>
      </c>
      <c r="FJ27" s="35" t="str">
        <f>IF('ก.ย.'!AD27="","",'ก.ย.'!AD27)</f>
        <v/>
      </c>
      <c r="FK27" s="35" t="str">
        <f>IF('ก.ย.'!AE27="","",'ก.ย.'!AE27)</f>
        <v/>
      </c>
      <c r="FL27" s="35" t="str">
        <f>IF('ก.ย.'!AF27="","",'ก.ย.'!AF27)</f>
        <v/>
      </c>
      <c r="FM27" s="35" t="str">
        <f>IF('ก.ย.'!AG27="","",'ก.ย.'!AG27)</f>
        <v/>
      </c>
      <c r="FN27" s="35" t="str">
        <f>IF('ก.ย.'!AH27="","",'ก.ย.'!AH27)</f>
        <v/>
      </c>
      <c r="FO27" s="35">
        <f>IF('ก.ย.'!AI27="","",'ก.ย.'!AI27)</f>
        <v>0</v>
      </c>
      <c r="FP27" s="34">
        <f t="shared" si="43"/>
        <v>24</v>
      </c>
      <c r="FQ27" s="35"/>
      <c r="FR27" s="35" t="str">
        <f>IF('ต.ค. ภ.1'!D27="","",'ต.ค. ภ.1'!D27)</f>
        <v/>
      </c>
      <c r="FS27" s="35" t="str">
        <f>IF('ต.ค. ภ.1'!E27="","",'ต.ค. ภ.1'!E27)</f>
        <v/>
      </c>
      <c r="FT27" s="35" t="str">
        <f>IF('ต.ค. ภ.1'!F27="","",'ต.ค. ภ.1'!F27)</f>
        <v/>
      </c>
      <c r="FU27" s="35" t="str">
        <f>IF('ต.ค. ภ.1'!G27="","",'ต.ค. ภ.1'!G27)</f>
        <v/>
      </c>
      <c r="FV27" s="35" t="str">
        <f>IF('ต.ค. ภ.1'!H27="","",'ต.ค. ภ.1'!H27)</f>
        <v/>
      </c>
      <c r="FW27" s="35" t="str">
        <f>IF('ต.ค. ภ.1'!I27="","",'ต.ค. ภ.1'!I27)</f>
        <v/>
      </c>
      <c r="FX27" s="35" t="str">
        <f>IF('ต.ค. ภ.1'!J27="","",'ต.ค. ภ.1'!J27)</f>
        <v/>
      </c>
      <c r="FY27" s="35" t="str">
        <f>IF('ต.ค. ภ.1'!K27="","",'ต.ค. ภ.1'!K27)</f>
        <v/>
      </c>
      <c r="FZ27" s="35" t="str">
        <f>IF('ต.ค. ภ.1'!L27="","",'ต.ค. ภ.1'!L27)</f>
        <v/>
      </c>
      <c r="GA27" s="35" t="str">
        <f>IF('ต.ค. ภ.1'!M27="","",'ต.ค. ภ.1'!M27)</f>
        <v/>
      </c>
      <c r="GB27" s="35" t="str">
        <f>IF('ต.ค. ภ.1'!N27="","",'ต.ค. ภ.1'!N27)</f>
        <v/>
      </c>
      <c r="GC27" s="35" t="str">
        <f>IF('ต.ค. ภ.1'!O27="","",'ต.ค. ภ.1'!O27)</f>
        <v/>
      </c>
      <c r="GD27" s="35" t="str">
        <f>IF('ต.ค. ภ.1'!P27="","",'ต.ค. ภ.1'!P27)</f>
        <v/>
      </c>
      <c r="GE27" s="35" t="str">
        <f>IF('ต.ค. ภ.1'!Q27="","",'ต.ค. ภ.1'!Q27)</f>
        <v/>
      </c>
      <c r="GF27" s="35" t="str">
        <f>IF('ต.ค. ภ.1'!R27="","",'ต.ค. ภ.1'!R27)</f>
        <v/>
      </c>
      <c r="GG27" s="35" t="str">
        <f>IF('ต.ค. ภ.1'!S27="","",'ต.ค. ภ.1'!S27)</f>
        <v/>
      </c>
      <c r="GH27" s="35" t="str">
        <f>IF('ต.ค. ภ.1'!T27="","",'ต.ค. ภ.1'!T27)</f>
        <v/>
      </c>
      <c r="GI27" s="35" t="str">
        <f>IF('ต.ค. ภ.1'!U27="","",'ต.ค. ภ.1'!U27)</f>
        <v/>
      </c>
      <c r="GJ27" s="35" t="str">
        <f>IF('ต.ค. ภ.1'!V27="","",'ต.ค. ภ.1'!V27)</f>
        <v/>
      </c>
      <c r="GK27" s="35" t="str">
        <f>IF('ต.ค. ภ.1'!W27="","",'ต.ค. ภ.1'!W27)</f>
        <v/>
      </c>
      <c r="GL27" s="35" t="str">
        <f>IF('ต.ค. ภ.1'!X27="","",'ต.ค. ภ.1'!X27)</f>
        <v/>
      </c>
      <c r="GM27" s="35" t="str">
        <f>IF('ต.ค. ภ.1'!Y27="","",'ต.ค. ภ.1'!Y27)</f>
        <v/>
      </c>
      <c r="GN27" s="35" t="str">
        <f>IF('ต.ค. ภ.1'!Z27="","",'ต.ค. ภ.1'!Z27)</f>
        <v/>
      </c>
      <c r="GO27" s="35" t="str">
        <f>IF('ต.ค. ภ.1'!AA27="","",'ต.ค. ภ.1'!AA27)</f>
        <v/>
      </c>
      <c r="GP27" s="35" t="str">
        <f>IF('ต.ค. ภ.1'!AB27="","",'ต.ค. ภ.1'!AB27)</f>
        <v/>
      </c>
      <c r="GQ27" s="35" t="str">
        <f>IF('ต.ค. ภ.1'!AC27="","",'ต.ค. ภ.1'!AC27)</f>
        <v/>
      </c>
      <c r="GR27" s="35" t="str">
        <f>IF('ต.ค. ภ.1'!AD27="","",'ต.ค. ภ.1'!AD27)</f>
        <v/>
      </c>
      <c r="GS27" s="35" t="str">
        <f>IF('ต.ค. ภ.1'!AE27="","",'ต.ค. ภ.1'!AE27)</f>
        <v/>
      </c>
      <c r="GT27" s="35" t="str">
        <f>IF('ต.ค. ภ.1'!AF27="","",'ต.ค. ภ.1'!AF27)</f>
        <v/>
      </c>
      <c r="GU27" s="35" t="str">
        <f>IF('ต.ค. ภ.1'!AG27="","",'ต.ค. ภ.1'!AG27)</f>
        <v/>
      </c>
      <c r="GV27" s="35" t="str">
        <f>IF('ต.ค. ภ.1'!AH27="","",'ต.ค. ภ.1'!AH27)</f>
        <v/>
      </c>
      <c r="GW27" s="35">
        <f>IF('ต.ค. ภ.1'!AI27="","",'ต.ค. ภ.1'!AI27)</f>
        <v>0</v>
      </c>
      <c r="GX27" s="34">
        <f t="shared" si="44"/>
        <v>24</v>
      </c>
      <c r="GY27" s="35"/>
      <c r="GZ27" s="35" t="str">
        <f>IF('ต.ค. ภ.2'!D27="","",'ต.ค. ภ.2'!D27)</f>
        <v/>
      </c>
      <c r="HA27" s="35" t="str">
        <f>IF('ต.ค. ภ.2'!E27="","",'ต.ค. ภ.2'!E27)</f>
        <v/>
      </c>
      <c r="HB27" s="35" t="str">
        <f>IF('ต.ค. ภ.2'!F27="","",'ต.ค. ภ.2'!F27)</f>
        <v/>
      </c>
      <c r="HC27" s="35" t="str">
        <f>IF('ต.ค. ภ.2'!G27="","",'ต.ค. ภ.2'!G27)</f>
        <v/>
      </c>
      <c r="HD27" s="35" t="str">
        <f>IF('ต.ค. ภ.2'!H27="","",'ต.ค. ภ.2'!H27)</f>
        <v/>
      </c>
      <c r="HE27" s="35" t="str">
        <f>IF('ต.ค. ภ.2'!I27="","",'ต.ค. ภ.2'!I27)</f>
        <v/>
      </c>
      <c r="HF27" s="35" t="str">
        <f>IF('ต.ค. ภ.2'!J27="","",'ต.ค. ภ.2'!J27)</f>
        <v/>
      </c>
      <c r="HG27" s="35" t="str">
        <f>IF('ต.ค. ภ.2'!K27="","",'ต.ค. ภ.2'!K27)</f>
        <v/>
      </c>
      <c r="HH27" s="35" t="str">
        <f>IF('ต.ค. ภ.2'!L27="","",'ต.ค. ภ.2'!L27)</f>
        <v/>
      </c>
      <c r="HI27" s="35" t="str">
        <f>IF('ต.ค. ภ.2'!M27="","",'ต.ค. ภ.2'!M27)</f>
        <v/>
      </c>
      <c r="HJ27" s="35" t="str">
        <f>IF('ต.ค. ภ.2'!N27="","",'ต.ค. ภ.2'!N27)</f>
        <v/>
      </c>
      <c r="HK27" s="35" t="str">
        <f>IF('ต.ค. ภ.2'!O27="","",'ต.ค. ภ.2'!O27)</f>
        <v/>
      </c>
      <c r="HL27" s="35" t="str">
        <f>IF('ต.ค. ภ.2'!P27="","",'ต.ค. ภ.2'!P27)</f>
        <v/>
      </c>
      <c r="HM27" s="35" t="str">
        <f>IF('ต.ค. ภ.2'!Q27="","",'ต.ค. ภ.2'!Q27)</f>
        <v/>
      </c>
      <c r="HN27" s="35" t="str">
        <f>IF('ต.ค. ภ.2'!R27="","",'ต.ค. ภ.2'!R27)</f>
        <v/>
      </c>
      <c r="HO27" s="35" t="str">
        <f>IF('ต.ค. ภ.2'!S27="","",'ต.ค. ภ.2'!S27)</f>
        <v/>
      </c>
      <c r="HP27" s="35" t="str">
        <f>IF('ต.ค. ภ.2'!T27="","",'ต.ค. ภ.2'!T27)</f>
        <v/>
      </c>
      <c r="HQ27" s="35" t="str">
        <f>IF('ต.ค. ภ.2'!U27="","",'ต.ค. ภ.2'!U27)</f>
        <v/>
      </c>
      <c r="HR27" s="35" t="str">
        <f>IF('ต.ค. ภ.2'!V27="","",'ต.ค. ภ.2'!V27)</f>
        <v/>
      </c>
      <c r="HS27" s="35" t="str">
        <f>IF('ต.ค. ภ.2'!W27="","",'ต.ค. ภ.2'!W27)</f>
        <v/>
      </c>
      <c r="HT27" s="35" t="str">
        <f>IF('ต.ค. ภ.2'!X27="","",'ต.ค. ภ.2'!X27)</f>
        <v/>
      </c>
      <c r="HU27" s="35" t="str">
        <f>IF('ต.ค. ภ.2'!Y27="","",'ต.ค. ภ.2'!Y27)</f>
        <v/>
      </c>
      <c r="HV27" s="35" t="str">
        <f>IF('ต.ค. ภ.2'!Z27="","",'ต.ค. ภ.2'!Z27)</f>
        <v/>
      </c>
      <c r="HW27" s="35" t="str">
        <f>IF('ต.ค. ภ.2'!AA27="","",'ต.ค. ภ.2'!AA27)</f>
        <v/>
      </c>
      <c r="HX27" s="35" t="str">
        <f>IF('ต.ค. ภ.2'!AB27="","",'ต.ค. ภ.2'!AB27)</f>
        <v/>
      </c>
      <c r="HY27" s="35" t="str">
        <f>IF('ต.ค. ภ.2'!AC27="","",'ต.ค. ภ.2'!AC27)</f>
        <v/>
      </c>
      <c r="HZ27" s="35" t="str">
        <f>IF('ต.ค. ภ.2'!AD27="","",'ต.ค. ภ.2'!AD27)</f>
        <v/>
      </c>
      <c r="IA27" s="35" t="str">
        <f>IF('ต.ค. ภ.2'!AE27="","",'ต.ค. ภ.2'!AE27)</f>
        <v/>
      </c>
      <c r="IB27" s="35" t="str">
        <f>IF('ต.ค. ภ.2'!AF27="","",'ต.ค. ภ.2'!AF27)</f>
        <v/>
      </c>
      <c r="IC27" s="35" t="str">
        <f>IF('ต.ค. ภ.2'!AG27="","",'ต.ค. ภ.2'!AG27)</f>
        <v/>
      </c>
      <c r="ID27" s="35" t="str">
        <f>IF('ต.ค. ภ.2'!AH27="","",'ต.ค. ภ.2'!AH27)</f>
        <v/>
      </c>
      <c r="IE27" s="35">
        <f>IF('ต.ค. ภ.2'!AI27="","",'ต.ค. ภ.2'!AI27)</f>
        <v>0</v>
      </c>
      <c r="IF27" s="34">
        <f t="shared" si="45"/>
        <v>24</v>
      </c>
      <c r="IG27" s="35"/>
      <c r="IH27" s="35" t="str">
        <f>IF('พ.ย.'!D27="","",'พ.ย.'!D27)</f>
        <v/>
      </c>
      <c r="II27" s="35" t="str">
        <f>IF('พ.ย.'!E27="","",'พ.ย.'!E27)</f>
        <v/>
      </c>
      <c r="IJ27" s="35" t="str">
        <f>IF('พ.ย.'!F27="","",'พ.ย.'!F27)</f>
        <v/>
      </c>
      <c r="IK27" s="35" t="str">
        <f>IF('พ.ย.'!G27="","",'พ.ย.'!G27)</f>
        <v/>
      </c>
      <c r="IL27" s="35" t="str">
        <f>IF('พ.ย.'!H27="","",'พ.ย.'!H27)</f>
        <v/>
      </c>
      <c r="IM27" s="35" t="str">
        <f>IF('พ.ย.'!I27="","",'พ.ย.'!I27)</f>
        <v/>
      </c>
      <c r="IN27" s="35" t="str">
        <f>IF('พ.ย.'!J27="","",'พ.ย.'!J27)</f>
        <v/>
      </c>
      <c r="IO27" s="35" t="str">
        <f>IF('พ.ย.'!K27="","",'พ.ย.'!K27)</f>
        <v/>
      </c>
      <c r="IP27" s="35" t="str">
        <f>IF('พ.ย.'!L27="","",'พ.ย.'!L27)</f>
        <v/>
      </c>
      <c r="IQ27" s="35" t="str">
        <f>IF('พ.ย.'!M27="","",'พ.ย.'!M27)</f>
        <v/>
      </c>
      <c r="IR27" s="35" t="str">
        <f>IF('พ.ย.'!N27="","",'พ.ย.'!N27)</f>
        <v/>
      </c>
      <c r="IS27" s="35" t="str">
        <f>IF('พ.ย.'!O27="","",'พ.ย.'!O27)</f>
        <v/>
      </c>
      <c r="IT27" s="35" t="str">
        <f>IF('พ.ย.'!P27="","",'พ.ย.'!P27)</f>
        <v/>
      </c>
      <c r="IU27" s="35" t="str">
        <f>IF('พ.ย.'!Q27="","",'พ.ย.'!Q27)</f>
        <v/>
      </c>
      <c r="IV27" s="35" t="str">
        <f>IF('พ.ย.'!R27="","",'พ.ย.'!R27)</f>
        <v/>
      </c>
      <c r="IW27" s="35" t="str">
        <f>IF('พ.ย.'!S27="","",'พ.ย.'!S27)</f>
        <v/>
      </c>
      <c r="IX27" s="35" t="str">
        <f>IF('พ.ย.'!T27="","",'พ.ย.'!T27)</f>
        <v/>
      </c>
      <c r="IY27" s="35" t="str">
        <f>IF('พ.ย.'!U27="","",'พ.ย.'!U27)</f>
        <v/>
      </c>
      <c r="IZ27" s="35" t="str">
        <f>IF('พ.ย.'!V27="","",'พ.ย.'!V27)</f>
        <v/>
      </c>
      <c r="JA27" s="35" t="str">
        <f>IF('พ.ย.'!W27="","",'พ.ย.'!W27)</f>
        <v/>
      </c>
      <c r="JB27" s="35" t="str">
        <f>IF('พ.ย.'!X27="","",'พ.ย.'!X27)</f>
        <v/>
      </c>
      <c r="JC27" s="35" t="str">
        <f>IF('พ.ย.'!Y27="","",'พ.ย.'!Y27)</f>
        <v/>
      </c>
      <c r="JD27" s="35" t="str">
        <f>IF('พ.ย.'!Z27="","",'พ.ย.'!Z27)</f>
        <v/>
      </c>
      <c r="JE27" s="35" t="str">
        <f>IF('พ.ย.'!AA27="","",'พ.ย.'!AA27)</f>
        <v/>
      </c>
      <c r="JF27" s="35" t="str">
        <f>IF('พ.ย.'!AB27="","",'พ.ย.'!AB27)</f>
        <v/>
      </c>
      <c r="JG27" s="35" t="str">
        <f>IF('พ.ย.'!AC27="","",'พ.ย.'!AC27)</f>
        <v/>
      </c>
      <c r="JH27" s="35" t="str">
        <f>IF('พ.ย.'!AD27="","",'พ.ย.'!AD27)</f>
        <v/>
      </c>
      <c r="JI27" s="35" t="str">
        <f>IF('พ.ย.'!AE27="","",'พ.ย.'!AE27)</f>
        <v/>
      </c>
      <c r="JJ27" s="35" t="str">
        <f>IF('พ.ย.'!AF27="","",'พ.ย.'!AF27)</f>
        <v/>
      </c>
      <c r="JK27" s="35" t="str">
        <f>IF('พ.ย.'!AG27="","",'พ.ย.'!AG27)</f>
        <v/>
      </c>
      <c r="JL27" s="35" t="str">
        <f>IF('พ.ย.'!AH27="","",'พ.ย.'!AH27)</f>
        <v/>
      </c>
      <c r="JM27" s="35">
        <f>IF('พ.ย.'!AI27="","",'พ.ย.'!AI27)</f>
        <v>0</v>
      </c>
      <c r="JN27" s="34">
        <f t="shared" si="46"/>
        <v>24</v>
      </c>
      <c r="JO27" s="35"/>
      <c r="JP27" s="35" t="str">
        <f>IF('ธ.ค.'!D27="","",'ธ.ค.'!D27)</f>
        <v/>
      </c>
      <c r="JQ27" s="35" t="str">
        <f>IF('ธ.ค.'!E27="","",'ธ.ค.'!E27)</f>
        <v/>
      </c>
      <c r="JR27" s="35" t="str">
        <f>IF('ธ.ค.'!F27="","",'ธ.ค.'!F27)</f>
        <v/>
      </c>
      <c r="JS27" s="35" t="str">
        <f>IF('ธ.ค.'!G27="","",'ธ.ค.'!G27)</f>
        <v/>
      </c>
      <c r="JT27" s="35" t="str">
        <f>IF('ธ.ค.'!H27="","",'ธ.ค.'!H27)</f>
        <v/>
      </c>
      <c r="JU27" s="35" t="str">
        <f>IF('ธ.ค.'!I27="","",'ธ.ค.'!I27)</f>
        <v/>
      </c>
      <c r="JV27" s="35" t="str">
        <f>IF('ธ.ค.'!J27="","",'ธ.ค.'!J27)</f>
        <v/>
      </c>
      <c r="JW27" s="35" t="str">
        <f>IF('ธ.ค.'!K27="","",'ธ.ค.'!K27)</f>
        <v/>
      </c>
      <c r="JX27" s="35" t="str">
        <f>IF('ธ.ค.'!L27="","",'ธ.ค.'!L27)</f>
        <v/>
      </c>
      <c r="JY27" s="35" t="str">
        <f>IF('ธ.ค.'!M27="","",'ธ.ค.'!M27)</f>
        <v/>
      </c>
      <c r="JZ27" s="35" t="str">
        <f>IF('ธ.ค.'!N27="","",'ธ.ค.'!N27)</f>
        <v/>
      </c>
      <c r="KA27" s="35" t="str">
        <f>IF('ธ.ค.'!O27="","",'ธ.ค.'!O27)</f>
        <v/>
      </c>
      <c r="KB27" s="35" t="str">
        <f>IF('ธ.ค.'!P27="","",'ธ.ค.'!P27)</f>
        <v/>
      </c>
      <c r="KC27" s="35" t="str">
        <f>IF('ธ.ค.'!Q27="","",'ธ.ค.'!Q27)</f>
        <v/>
      </c>
      <c r="KD27" s="35" t="str">
        <f>IF('ธ.ค.'!R27="","",'ธ.ค.'!R27)</f>
        <v/>
      </c>
      <c r="KE27" s="35" t="str">
        <f>IF('ธ.ค.'!S27="","",'ธ.ค.'!S27)</f>
        <v/>
      </c>
      <c r="KF27" s="35" t="str">
        <f>IF('ธ.ค.'!T27="","",'ธ.ค.'!T27)</f>
        <v/>
      </c>
      <c r="KG27" s="35" t="str">
        <f>IF('ธ.ค.'!U27="","",'ธ.ค.'!U27)</f>
        <v/>
      </c>
      <c r="KH27" s="35" t="str">
        <f>IF('ธ.ค.'!V27="","",'ธ.ค.'!V27)</f>
        <v/>
      </c>
      <c r="KI27" s="35" t="str">
        <f>IF('ธ.ค.'!W27="","",'ธ.ค.'!W27)</f>
        <v/>
      </c>
      <c r="KJ27" s="35" t="str">
        <f>IF('ธ.ค.'!X27="","",'ธ.ค.'!X27)</f>
        <v/>
      </c>
      <c r="KK27" s="35" t="str">
        <f>IF('ธ.ค.'!Y27="","",'ธ.ค.'!Y27)</f>
        <v/>
      </c>
      <c r="KL27" s="35" t="str">
        <f>IF('ธ.ค.'!Z27="","",'ธ.ค.'!Z27)</f>
        <v/>
      </c>
      <c r="KM27" s="35" t="str">
        <f>IF('ธ.ค.'!AA27="","",'ธ.ค.'!AA27)</f>
        <v/>
      </c>
      <c r="KN27" s="35" t="str">
        <f>IF('ธ.ค.'!AB27="","",'ธ.ค.'!AB27)</f>
        <v/>
      </c>
      <c r="KO27" s="35" t="str">
        <f>IF('ธ.ค.'!AC27="","",'ธ.ค.'!AC27)</f>
        <v/>
      </c>
      <c r="KP27" s="35" t="str">
        <f>IF('ธ.ค.'!AD27="","",'ธ.ค.'!AD27)</f>
        <v/>
      </c>
      <c r="KQ27" s="35" t="str">
        <f>IF('ธ.ค.'!AE27="","",'ธ.ค.'!AE27)</f>
        <v/>
      </c>
      <c r="KR27" s="35" t="str">
        <f>IF('ธ.ค.'!AF27="","",'ธ.ค.'!AF27)</f>
        <v/>
      </c>
      <c r="KS27" s="35" t="str">
        <f>IF('ธ.ค.'!AG27="","",'ธ.ค.'!AG27)</f>
        <v/>
      </c>
      <c r="KT27" s="35" t="str">
        <f>IF('ธ.ค.'!AH27="","",'ธ.ค.'!AH27)</f>
        <v/>
      </c>
      <c r="KU27" s="35">
        <f>IF('ธ.ค.'!AI27="","",'ธ.ค.'!AI27)</f>
        <v>0</v>
      </c>
      <c r="KV27" s="34">
        <f t="shared" si="47"/>
        <v>24</v>
      </c>
      <c r="KW27" s="35"/>
      <c r="KX27" s="35" t="str">
        <f>IF('ม.ค.'!D27="","",'ม.ค.'!D27)</f>
        <v/>
      </c>
      <c r="KY27" s="35" t="str">
        <f>IF('ม.ค.'!E27="","",'ม.ค.'!E27)</f>
        <v/>
      </c>
      <c r="KZ27" s="35" t="str">
        <f>IF('ม.ค.'!F27="","",'ม.ค.'!F27)</f>
        <v/>
      </c>
      <c r="LA27" s="35" t="str">
        <f>IF('ม.ค.'!G27="","",'ม.ค.'!G27)</f>
        <v/>
      </c>
      <c r="LB27" s="35" t="str">
        <f>IF('ม.ค.'!H27="","",'ม.ค.'!H27)</f>
        <v/>
      </c>
      <c r="LC27" s="35" t="str">
        <f>IF('ม.ค.'!I27="","",'ม.ค.'!I27)</f>
        <v/>
      </c>
      <c r="LD27" s="35" t="str">
        <f>IF('ม.ค.'!J27="","",'ม.ค.'!J27)</f>
        <v/>
      </c>
      <c r="LE27" s="35" t="str">
        <f>IF('ม.ค.'!K27="","",'ม.ค.'!K27)</f>
        <v/>
      </c>
      <c r="LF27" s="35" t="str">
        <f>IF('ม.ค.'!L27="","",'ม.ค.'!L27)</f>
        <v/>
      </c>
      <c r="LG27" s="35" t="str">
        <f>IF('ม.ค.'!M27="","",'ม.ค.'!M27)</f>
        <v/>
      </c>
      <c r="LH27" s="35" t="str">
        <f>IF('ม.ค.'!N27="","",'ม.ค.'!N27)</f>
        <v/>
      </c>
      <c r="LI27" s="35" t="str">
        <f>IF('ม.ค.'!O27="","",'ม.ค.'!O27)</f>
        <v/>
      </c>
      <c r="LJ27" s="35" t="str">
        <f>IF('ม.ค.'!P27="","",'ม.ค.'!P27)</f>
        <v/>
      </c>
      <c r="LK27" s="35" t="str">
        <f>IF('ม.ค.'!Q27="","",'ม.ค.'!Q27)</f>
        <v/>
      </c>
      <c r="LL27" s="35" t="str">
        <f>IF('ม.ค.'!R27="","",'ม.ค.'!R27)</f>
        <v/>
      </c>
      <c r="LM27" s="35" t="str">
        <f>IF('ม.ค.'!S27="","",'ม.ค.'!S27)</f>
        <v/>
      </c>
      <c r="LN27" s="35" t="str">
        <f>IF('ม.ค.'!T27="","",'ม.ค.'!T27)</f>
        <v/>
      </c>
      <c r="LO27" s="35" t="str">
        <f>IF('ม.ค.'!U27="","",'ม.ค.'!U27)</f>
        <v/>
      </c>
      <c r="LP27" s="35" t="str">
        <f>IF('ม.ค.'!V27="","",'ม.ค.'!V27)</f>
        <v/>
      </c>
      <c r="LQ27" s="35" t="str">
        <f>IF('ม.ค.'!W27="","",'ม.ค.'!W27)</f>
        <v/>
      </c>
      <c r="LR27" s="35" t="str">
        <f>IF('ม.ค.'!X27="","",'ม.ค.'!X27)</f>
        <v/>
      </c>
      <c r="LS27" s="35" t="str">
        <f>IF('ม.ค.'!Y27="","",'ม.ค.'!Y27)</f>
        <v/>
      </c>
      <c r="LT27" s="35" t="str">
        <f>IF('ม.ค.'!Z27="","",'ม.ค.'!Z27)</f>
        <v/>
      </c>
      <c r="LU27" s="35" t="str">
        <f>IF('ม.ค.'!AA27="","",'ม.ค.'!AA27)</f>
        <v/>
      </c>
      <c r="LV27" s="35" t="str">
        <f>IF('ม.ค.'!AB27="","",'ม.ค.'!AB27)</f>
        <v/>
      </c>
      <c r="LW27" s="35" t="str">
        <f>IF('ม.ค.'!AC27="","",'ม.ค.'!AC27)</f>
        <v/>
      </c>
      <c r="LX27" s="35" t="str">
        <f>IF('ม.ค.'!AD27="","",'ม.ค.'!AD27)</f>
        <v/>
      </c>
      <c r="LY27" s="35" t="str">
        <f>IF('ม.ค.'!AE27="","",'ม.ค.'!AE27)</f>
        <v/>
      </c>
      <c r="LZ27" s="35" t="str">
        <f>IF('ม.ค.'!AF27="","",'ม.ค.'!AF27)</f>
        <v/>
      </c>
      <c r="MA27" s="35" t="str">
        <f>IF('ม.ค.'!AG27="","",'ม.ค.'!AG27)</f>
        <v/>
      </c>
      <c r="MB27" s="35" t="str">
        <f>IF('ม.ค.'!AH27="","",'ม.ค.'!AH27)</f>
        <v/>
      </c>
      <c r="MC27" s="35">
        <f>IF('ม.ค.'!AI27="","",'ม.ค.'!AI27)</f>
        <v>0</v>
      </c>
      <c r="MD27" s="34">
        <f t="shared" si="48"/>
        <v>24</v>
      </c>
      <c r="ME27" s="35"/>
      <c r="MF27" s="35" t="str">
        <f>IF('ก.พ.'!D27="","",'ก.พ.'!D27)</f>
        <v/>
      </c>
      <c r="MG27" s="35" t="str">
        <f>IF('ก.พ.'!E27="","",'ก.พ.'!E27)</f>
        <v/>
      </c>
      <c r="MH27" s="35" t="str">
        <f>IF('ก.พ.'!F27="","",'ก.พ.'!F27)</f>
        <v/>
      </c>
      <c r="MI27" s="35" t="str">
        <f>IF('ก.พ.'!G27="","",'ก.พ.'!G27)</f>
        <v/>
      </c>
      <c r="MJ27" s="35" t="str">
        <f>IF('ก.พ.'!H27="","",'ก.พ.'!H27)</f>
        <v/>
      </c>
      <c r="MK27" s="35" t="str">
        <f>IF('ก.พ.'!I27="","",'ก.พ.'!I27)</f>
        <v/>
      </c>
      <c r="ML27" s="35" t="str">
        <f>IF('ก.พ.'!J27="","",'ก.พ.'!J27)</f>
        <v/>
      </c>
      <c r="MM27" s="35" t="str">
        <f>IF('ก.พ.'!K27="","",'ก.พ.'!K27)</f>
        <v/>
      </c>
      <c r="MN27" s="35" t="str">
        <f>IF('ก.พ.'!L27="","",'ก.พ.'!L27)</f>
        <v/>
      </c>
      <c r="MO27" s="35" t="str">
        <f>IF('ก.พ.'!M27="","",'ก.พ.'!M27)</f>
        <v/>
      </c>
      <c r="MP27" s="35" t="str">
        <f>IF('ก.พ.'!N27="","",'ก.พ.'!N27)</f>
        <v/>
      </c>
      <c r="MQ27" s="35" t="str">
        <f>IF('ก.พ.'!O27="","",'ก.พ.'!O27)</f>
        <v/>
      </c>
      <c r="MR27" s="35" t="str">
        <f>IF('ก.พ.'!P27="","",'ก.พ.'!P27)</f>
        <v/>
      </c>
      <c r="MS27" s="35" t="str">
        <f>IF('ก.พ.'!Q27="","",'ก.พ.'!Q27)</f>
        <v/>
      </c>
      <c r="MT27" s="35" t="str">
        <f>IF('ก.พ.'!R27="","",'ก.พ.'!R27)</f>
        <v/>
      </c>
      <c r="MU27" s="35" t="str">
        <f>IF('ก.พ.'!S27="","",'ก.พ.'!S27)</f>
        <v/>
      </c>
      <c r="MV27" s="35" t="str">
        <f>IF('ก.พ.'!T27="","",'ก.พ.'!T27)</f>
        <v/>
      </c>
      <c r="MW27" s="35" t="str">
        <f>IF('ก.พ.'!U27="","",'ก.พ.'!U27)</f>
        <v/>
      </c>
      <c r="MX27" s="35" t="str">
        <f>IF('ก.พ.'!V27="","",'ก.พ.'!V27)</f>
        <v/>
      </c>
      <c r="MY27" s="35" t="str">
        <f>IF('ก.พ.'!W27="","",'ก.พ.'!W27)</f>
        <v/>
      </c>
      <c r="MZ27" s="35" t="str">
        <f>IF('ก.พ.'!X27="","",'ก.พ.'!X27)</f>
        <v/>
      </c>
      <c r="NA27" s="35" t="str">
        <f>IF('ก.พ.'!Y27="","",'ก.พ.'!Y27)</f>
        <v/>
      </c>
      <c r="NB27" s="35" t="str">
        <f>IF('ก.พ.'!Z27="","",'ก.พ.'!Z27)</f>
        <v/>
      </c>
      <c r="NC27" s="35" t="str">
        <f>IF('ก.พ.'!AA27="","",'ก.พ.'!AA27)</f>
        <v/>
      </c>
      <c r="ND27" s="35" t="str">
        <f>IF('ก.พ.'!AB27="","",'ก.พ.'!AB27)</f>
        <v/>
      </c>
      <c r="NE27" s="35" t="str">
        <f>IF('ก.พ.'!AC27="","",'ก.พ.'!AC27)</f>
        <v/>
      </c>
      <c r="NF27" s="35" t="str">
        <f>IF('ก.พ.'!AD27="","",'ก.พ.'!AD27)</f>
        <v/>
      </c>
      <c r="NG27" s="35" t="str">
        <f>IF('ก.พ.'!AE27="","",'ก.พ.'!AE27)</f>
        <v/>
      </c>
      <c r="NH27" s="35" t="str">
        <f>IF('ก.พ.'!AF27="","",'ก.พ.'!AF27)</f>
        <v/>
      </c>
      <c r="NI27" s="35" t="str">
        <f>IF('ก.พ.'!AG27="","",'ก.พ.'!AG27)</f>
        <v/>
      </c>
      <c r="NJ27" s="35" t="str">
        <f>IF('ก.พ.'!AH27="","",'ก.พ.'!AH27)</f>
        <v/>
      </c>
      <c r="NK27" s="35">
        <f>IF('ก.พ.'!AI27="","",'ก.พ.'!AI27)</f>
        <v>0</v>
      </c>
      <c r="NL27" s="34">
        <f t="shared" si="49"/>
        <v>24</v>
      </c>
      <c r="NM27" s="35"/>
      <c r="NN27" s="35" t="str">
        <f>IF('มี.ค.'!D27="","",'มี.ค.'!D27)</f>
        <v/>
      </c>
      <c r="NO27" s="35" t="str">
        <f>IF('มี.ค.'!E27="","",'มี.ค.'!E27)</f>
        <v/>
      </c>
      <c r="NP27" s="35" t="str">
        <f>IF('มี.ค.'!F27="","",'มี.ค.'!F27)</f>
        <v/>
      </c>
      <c r="NQ27" s="35" t="str">
        <f>IF('มี.ค.'!G27="","",'มี.ค.'!G27)</f>
        <v/>
      </c>
      <c r="NR27" s="35" t="str">
        <f>IF('มี.ค.'!H27="","",'มี.ค.'!H27)</f>
        <v/>
      </c>
      <c r="NS27" s="35" t="str">
        <f>IF('มี.ค.'!I27="","",'มี.ค.'!I27)</f>
        <v/>
      </c>
      <c r="NT27" s="35" t="str">
        <f>IF('มี.ค.'!J27="","",'มี.ค.'!J27)</f>
        <v/>
      </c>
      <c r="NU27" s="35" t="str">
        <f>IF('มี.ค.'!K27="","",'มี.ค.'!K27)</f>
        <v/>
      </c>
      <c r="NV27" s="35" t="str">
        <f>IF('มี.ค.'!L27="","",'มี.ค.'!L27)</f>
        <v/>
      </c>
      <c r="NW27" s="35" t="str">
        <f>IF('มี.ค.'!M27="","",'มี.ค.'!M27)</f>
        <v/>
      </c>
      <c r="NX27" s="35" t="str">
        <f>IF('มี.ค.'!N27="","",'มี.ค.'!N27)</f>
        <v/>
      </c>
      <c r="NY27" s="35" t="str">
        <f>IF('มี.ค.'!O27="","",'มี.ค.'!O27)</f>
        <v/>
      </c>
      <c r="NZ27" s="35" t="str">
        <f>IF('มี.ค.'!P27="","",'มี.ค.'!P27)</f>
        <v/>
      </c>
      <c r="OA27" s="35" t="str">
        <f>IF('มี.ค.'!Q27="","",'มี.ค.'!Q27)</f>
        <v/>
      </c>
      <c r="OB27" s="35" t="str">
        <f>IF('มี.ค.'!R27="","",'มี.ค.'!R27)</f>
        <v/>
      </c>
      <c r="OC27" s="35" t="str">
        <f>IF('มี.ค.'!S27="","",'มี.ค.'!S27)</f>
        <v/>
      </c>
      <c r="OD27" s="35" t="str">
        <f>IF('มี.ค.'!T27="","",'มี.ค.'!T27)</f>
        <v/>
      </c>
      <c r="OE27" s="35" t="str">
        <f>IF('มี.ค.'!U27="","",'มี.ค.'!U27)</f>
        <v/>
      </c>
      <c r="OF27" s="35" t="str">
        <f>IF('มี.ค.'!V27="","",'มี.ค.'!V27)</f>
        <v/>
      </c>
      <c r="OG27" s="35" t="str">
        <f>IF('มี.ค.'!W27="","",'มี.ค.'!W27)</f>
        <v/>
      </c>
      <c r="OH27" s="35" t="str">
        <f>IF('มี.ค.'!X27="","",'มี.ค.'!X27)</f>
        <v/>
      </c>
      <c r="OI27" s="35" t="str">
        <f>IF('มี.ค.'!Y27="","",'มี.ค.'!Y27)</f>
        <v/>
      </c>
      <c r="OJ27" s="35" t="str">
        <f>IF('มี.ค.'!Z27="","",'มี.ค.'!Z27)</f>
        <v/>
      </c>
      <c r="OK27" s="35" t="str">
        <f>IF('มี.ค.'!AA27="","",'มี.ค.'!AA27)</f>
        <v/>
      </c>
      <c r="OL27" s="35" t="str">
        <f>IF('มี.ค.'!AB27="","",'มี.ค.'!AB27)</f>
        <v/>
      </c>
      <c r="OM27" s="35" t="str">
        <f>IF('มี.ค.'!AC27="","",'มี.ค.'!AC27)</f>
        <v/>
      </c>
      <c r="ON27" s="35" t="str">
        <f>IF('มี.ค.'!AD27="","",'มี.ค.'!AD27)</f>
        <v/>
      </c>
      <c r="OO27" s="35" t="str">
        <f>IF('มี.ค.'!AE27="","",'มี.ค.'!AE27)</f>
        <v/>
      </c>
      <c r="OP27" s="35" t="str">
        <f>IF('มี.ค.'!AF27="","",'มี.ค.'!AF27)</f>
        <v/>
      </c>
      <c r="OQ27" s="35" t="str">
        <f>IF('มี.ค.'!AG27="","",'มี.ค.'!AG27)</f>
        <v/>
      </c>
      <c r="OR27" s="35" t="str">
        <f>IF('มี.ค.'!AH27="","",'มี.ค.'!AH27)</f>
        <v/>
      </c>
      <c r="OS27" s="35">
        <f>IF('มี.ค.'!AI27="","",'มี.ค.'!AI27)</f>
        <v>0</v>
      </c>
    </row>
    <row r="28" spans="2:409" ht="22.2" customHeight="1" x14ac:dyDescent="0.4">
      <c r="B28" s="34">
        <v>25</v>
      </c>
      <c r="C28" s="35"/>
      <c r="D28" s="35" t="str">
        <f>IF('พ.ค.'!D28="","",'พ.ค.'!D28)</f>
        <v/>
      </c>
      <c r="E28" s="35" t="str">
        <f>IF('พ.ค.'!E28="","",'พ.ค.'!E28)</f>
        <v/>
      </c>
      <c r="F28" s="35" t="str">
        <f>IF('พ.ค.'!F28="","",'พ.ค.'!F28)</f>
        <v/>
      </c>
      <c r="G28" s="35" t="str">
        <f>IF('พ.ค.'!G28="","",'พ.ค.'!G28)</f>
        <v/>
      </c>
      <c r="H28" s="35" t="str">
        <f>IF('พ.ค.'!H28="","",'พ.ค.'!H28)</f>
        <v/>
      </c>
      <c r="I28" s="35" t="str">
        <f>IF('พ.ค.'!I28="","",'พ.ค.'!I28)</f>
        <v/>
      </c>
      <c r="J28" s="35" t="str">
        <f>IF('พ.ค.'!J28="","",'พ.ค.'!J28)</f>
        <v/>
      </c>
      <c r="K28" s="35" t="str">
        <f>IF('พ.ค.'!K28="","",'พ.ค.'!K28)</f>
        <v/>
      </c>
      <c r="L28" s="35" t="str">
        <f>IF('พ.ค.'!L28="","",'พ.ค.'!L28)</f>
        <v/>
      </c>
      <c r="M28" s="35" t="str">
        <f>IF('พ.ค.'!M28="","",'พ.ค.'!M28)</f>
        <v/>
      </c>
      <c r="N28" s="35" t="str">
        <f>IF('พ.ค.'!N28="","",'พ.ค.'!N28)</f>
        <v/>
      </c>
      <c r="O28" s="35" t="str">
        <f>IF('พ.ค.'!O28="","",'พ.ค.'!O28)</f>
        <v/>
      </c>
      <c r="P28" s="35" t="str">
        <f>IF('พ.ค.'!P28="","",'พ.ค.'!P28)</f>
        <v/>
      </c>
      <c r="Q28" s="35" t="str">
        <f>IF('พ.ค.'!Q28="","",'พ.ค.'!Q28)</f>
        <v/>
      </c>
      <c r="R28" s="35" t="str">
        <f>IF('พ.ค.'!R28="","",'พ.ค.'!R28)</f>
        <v/>
      </c>
      <c r="S28" s="35" t="str">
        <f>IF('พ.ค.'!S28="","",'พ.ค.'!S28)</f>
        <v>/</v>
      </c>
      <c r="T28" s="35" t="str">
        <f>IF('พ.ค.'!T28="","",'พ.ค.'!T28)</f>
        <v/>
      </c>
      <c r="U28" s="35" t="str">
        <f>IF('พ.ค.'!U28="","",'พ.ค.'!U28)</f>
        <v/>
      </c>
      <c r="V28" s="35" t="str">
        <f>IF('พ.ค.'!V28="","",'พ.ค.'!V28)</f>
        <v>/</v>
      </c>
      <c r="W28" s="35" t="str">
        <f>IF('พ.ค.'!W28="","",'พ.ค.'!W28)</f>
        <v>/</v>
      </c>
      <c r="X28" s="35" t="str">
        <f>IF('พ.ค.'!X28="","",'พ.ค.'!X28)</f>
        <v>/</v>
      </c>
      <c r="Y28" s="35" t="str">
        <f>IF('พ.ค.'!Y28="","",'พ.ค.'!Y28)</f>
        <v>/</v>
      </c>
      <c r="Z28" s="35" t="str">
        <f>IF('พ.ค.'!Z28="","",'พ.ค.'!Z28)</f>
        <v>/</v>
      </c>
      <c r="AA28" s="35" t="str">
        <f>IF('พ.ค.'!AA28="","",'พ.ค.'!AA28)</f>
        <v/>
      </c>
      <c r="AB28" s="35" t="str">
        <f>IF('พ.ค.'!AB28="","",'พ.ค.'!AB28)</f>
        <v/>
      </c>
      <c r="AC28" s="35" t="str">
        <f>IF('พ.ค.'!AC28="","",'พ.ค.'!AC28)</f>
        <v>/</v>
      </c>
      <c r="AD28" s="35" t="str">
        <f>IF('พ.ค.'!AD28="","",'พ.ค.'!AD28)</f>
        <v>/</v>
      </c>
      <c r="AE28" s="35" t="str">
        <f>IF('พ.ค.'!AE28="","",'พ.ค.'!AE28)</f>
        <v>/</v>
      </c>
      <c r="AF28" s="35" t="str">
        <f>IF('พ.ค.'!AF28="","",'พ.ค.'!AF28)</f>
        <v>/</v>
      </c>
      <c r="AG28" s="35" t="str">
        <f>IF('พ.ค.'!AG28="","",'พ.ค.'!AG28)</f>
        <v>/</v>
      </c>
      <c r="AH28" s="35" t="str">
        <f>IF('พ.ค.'!AH28="","",'พ.ค.'!AH28)</f>
        <v/>
      </c>
      <c r="AI28" s="35">
        <f>IF('พ.ค.'!AI28="","",'พ.ค.'!AI28)</f>
        <v>11</v>
      </c>
      <c r="AJ28" s="34">
        <f t="shared" si="39"/>
        <v>25</v>
      </c>
      <c r="AK28" s="35"/>
      <c r="AL28" s="35" t="str">
        <f>IF('มิ.ย.'!D28="","",'มิ.ย.'!D28)</f>
        <v/>
      </c>
      <c r="AM28" s="35" t="str">
        <f>IF('มิ.ย.'!E28="","",'มิ.ย.'!E28)</f>
        <v/>
      </c>
      <c r="AN28" s="35" t="str">
        <f>IF('มิ.ย.'!F28="","",'มิ.ย.'!F28)</f>
        <v/>
      </c>
      <c r="AO28" s="35" t="str">
        <f>IF('มิ.ย.'!G28="","",'มิ.ย.'!G28)</f>
        <v/>
      </c>
      <c r="AP28" s="35" t="str">
        <f>IF('มิ.ย.'!H28="","",'มิ.ย.'!H28)</f>
        <v/>
      </c>
      <c r="AQ28" s="35" t="str">
        <f>IF('มิ.ย.'!I28="","",'มิ.ย.'!I28)</f>
        <v/>
      </c>
      <c r="AR28" s="35" t="str">
        <f>IF('มิ.ย.'!J28="","",'มิ.ย.'!J28)</f>
        <v/>
      </c>
      <c r="AS28" s="35" t="str">
        <f>IF('มิ.ย.'!K28="","",'มิ.ย.'!K28)</f>
        <v/>
      </c>
      <c r="AT28" s="35" t="str">
        <f>IF('มิ.ย.'!L28="","",'มิ.ย.'!L28)</f>
        <v/>
      </c>
      <c r="AU28" s="35" t="str">
        <f>IF('มิ.ย.'!M28="","",'มิ.ย.'!M28)</f>
        <v/>
      </c>
      <c r="AV28" s="35" t="str">
        <f>IF('มิ.ย.'!N28="","",'มิ.ย.'!N28)</f>
        <v/>
      </c>
      <c r="AW28" s="35" t="str">
        <f>IF('มิ.ย.'!O28="","",'มิ.ย.'!O28)</f>
        <v/>
      </c>
      <c r="AX28" s="35" t="str">
        <f>IF('มิ.ย.'!P28="","",'มิ.ย.'!P28)</f>
        <v/>
      </c>
      <c r="AY28" s="35" t="str">
        <f>IF('มิ.ย.'!Q28="","",'มิ.ย.'!Q28)</f>
        <v/>
      </c>
      <c r="AZ28" s="35" t="str">
        <f>IF('มิ.ย.'!R28="","",'มิ.ย.'!R28)</f>
        <v/>
      </c>
      <c r="BA28" s="35" t="str">
        <f>IF('มิ.ย.'!S28="","",'มิ.ย.'!S28)</f>
        <v/>
      </c>
      <c r="BB28" s="35" t="str">
        <f>IF('มิ.ย.'!T28="","",'มิ.ย.'!T28)</f>
        <v/>
      </c>
      <c r="BC28" s="35" t="str">
        <f>IF('มิ.ย.'!U28="","",'มิ.ย.'!U28)</f>
        <v/>
      </c>
      <c r="BD28" s="35" t="str">
        <f>IF('มิ.ย.'!V28="","",'มิ.ย.'!V28)</f>
        <v/>
      </c>
      <c r="BE28" s="35" t="str">
        <f>IF('มิ.ย.'!W28="","",'มิ.ย.'!W28)</f>
        <v/>
      </c>
      <c r="BF28" s="35" t="str">
        <f>IF('มิ.ย.'!X28="","",'มิ.ย.'!X28)</f>
        <v/>
      </c>
      <c r="BG28" s="35" t="str">
        <f>IF('มิ.ย.'!Y28="","",'มิ.ย.'!Y28)</f>
        <v/>
      </c>
      <c r="BH28" s="35" t="str">
        <f>IF('มิ.ย.'!Z28="","",'มิ.ย.'!Z28)</f>
        <v/>
      </c>
      <c r="BI28" s="35" t="str">
        <f>IF('มิ.ย.'!AA28="","",'มิ.ย.'!AA28)</f>
        <v/>
      </c>
      <c r="BJ28" s="35" t="str">
        <f>IF('มิ.ย.'!AB28="","",'มิ.ย.'!AB28)</f>
        <v/>
      </c>
      <c r="BK28" s="35" t="str">
        <f>IF('มิ.ย.'!AC28="","",'มิ.ย.'!AC28)</f>
        <v/>
      </c>
      <c r="BL28" s="35" t="str">
        <f>IF('มิ.ย.'!AD28="","",'มิ.ย.'!AD28)</f>
        <v/>
      </c>
      <c r="BM28" s="35" t="str">
        <f>IF('มิ.ย.'!AE28="","",'มิ.ย.'!AE28)</f>
        <v/>
      </c>
      <c r="BN28" s="35" t="str">
        <f>IF('มิ.ย.'!AF28="","",'มิ.ย.'!AF28)</f>
        <v/>
      </c>
      <c r="BO28" s="35" t="str">
        <f>IF('มิ.ย.'!AG28="","",'มิ.ย.'!AG28)</f>
        <v/>
      </c>
      <c r="BP28" s="35" t="str">
        <f>IF('มิ.ย.'!AH28="","",'มิ.ย.'!AH28)</f>
        <v/>
      </c>
      <c r="BQ28" s="35">
        <f>IF('มิ.ย.'!AI28="","",'มิ.ย.'!AI28)</f>
        <v>0</v>
      </c>
      <c r="BR28" s="34">
        <f t="shared" si="40"/>
        <v>25</v>
      </c>
      <c r="BS28" s="35"/>
      <c r="BT28" s="35" t="str">
        <f>IF('ก.ค.'!D28="","",'ก.ค.'!D28)</f>
        <v/>
      </c>
      <c r="BU28" s="35" t="str">
        <f>IF('ก.ค.'!E28="","",'ก.ค.'!E28)</f>
        <v/>
      </c>
      <c r="BV28" s="35" t="str">
        <f>IF('ก.ค.'!F28="","",'ก.ค.'!F28)</f>
        <v/>
      </c>
      <c r="BW28" s="35" t="str">
        <f>IF('ก.ค.'!G28="","",'ก.ค.'!G28)</f>
        <v/>
      </c>
      <c r="BX28" s="35" t="str">
        <f>IF('ก.ค.'!H28="","",'ก.ค.'!H28)</f>
        <v/>
      </c>
      <c r="BY28" s="35" t="str">
        <f>IF('ก.ค.'!I28="","",'ก.ค.'!I28)</f>
        <v/>
      </c>
      <c r="BZ28" s="35" t="str">
        <f>IF('ก.ค.'!J28="","",'ก.ค.'!J28)</f>
        <v/>
      </c>
      <c r="CA28" s="35" t="str">
        <f>IF('ก.ค.'!K28="","",'ก.ค.'!K28)</f>
        <v/>
      </c>
      <c r="CB28" s="35" t="str">
        <f>IF('ก.ค.'!L28="","",'ก.ค.'!L28)</f>
        <v/>
      </c>
      <c r="CC28" s="35" t="str">
        <f>IF('ก.ค.'!M28="","",'ก.ค.'!M28)</f>
        <v/>
      </c>
      <c r="CD28" s="35" t="str">
        <f>IF('ก.ค.'!N28="","",'ก.ค.'!N28)</f>
        <v/>
      </c>
      <c r="CE28" s="35" t="str">
        <f>IF('ก.ค.'!O28="","",'ก.ค.'!O28)</f>
        <v/>
      </c>
      <c r="CF28" s="35" t="str">
        <f>IF('ก.ค.'!P28="","",'ก.ค.'!P28)</f>
        <v/>
      </c>
      <c r="CG28" s="35" t="str">
        <f>IF('ก.ค.'!Q28="","",'ก.ค.'!Q28)</f>
        <v/>
      </c>
      <c r="CH28" s="35" t="str">
        <f>IF('ก.ค.'!R28="","",'ก.ค.'!R28)</f>
        <v/>
      </c>
      <c r="CI28" s="35" t="str">
        <f>IF('ก.ค.'!S28="","",'ก.ค.'!S28)</f>
        <v/>
      </c>
      <c r="CJ28" s="35" t="str">
        <f>IF('ก.ค.'!T28="","",'ก.ค.'!T28)</f>
        <v/>
      </c>
      <c r="CK28" s="35" t="str">
        <f>IF('ก.ค.'!U28="","",'ก.ค.'!U28)</f>
        <v/>
      </c>
      <c r="CL28" s="35" t="str">
        <f>IF('ก.ค.'!V28="","",'ก.ค.'!V28)</f>
        <v/>
      </c>
      <c r="CM28" s="35" t="str">
        <f>IF('ก.ค.'!W28="","",'ก.ค.'!W28)</f>
        <v/>
      </c>
      <c r="CN28" s="35" t="str">
        <f>IF('ก.ค.'!X28="","",'ก.ค.'!X28)</f>
        <v/>
      </c>
      <c r="CO28" s="35" t="str">
        <f>IF('ก.ค.'!Y28="","",'ก.ค.'!Y28)</f>
        <v/>
      </c>
      <c r="CP28" s="35" t="str">
        <f>IF('ก.ค.'!Z28="","",'ก.ค.'!Z28)</f>
        <v/>
      </c>
      <c r="CQ28" s="35" t="str">
        <f>IF('ก.ค.'!AA28="","",'ก.ค.'!AA28)</f>
        <v/>
      </c>
      <c r="CR28" s="35" t="str">
        <f>IF('ก.ค.'!AB28="","",'ก.ค.'!AB28)</f>
        <v/>
      </c>
      <c r="CS28" s="35" t="str">
        <f>IF('ก.ค.'!AC28="","",'ก.ค.'!AC28)</f>
        <v/>
      </c>
      <c r="CT28" s="35" t="str">
        <f>IF('ก.ค.'!AD28="","",'ก.ค.'!AD28)</f>
        <v/>
      </c>
      <c r="CU28" s="35" t="str">
        <f>IF('ก.ค.'!AE28="","",'ก.ค.'!AE28)</f>
        <v/>
      </c>
      <c r="CV28" s="35" t="str">
        <f>IF('ก.ค.'!AF28="","",'ก.ค.'!AF28)</f>
        <v/>
      </c>
      <c r="CW28" s="35" t="str">
        <f>IF('ก.ค.'!AG28="","",'ก.ค.'!AG28)</f>
        <v/>
      </c>
      <c r="CX28" s="35" t="str">
        <f>IF('ก.ค.'!AH28="","",'ก.ค.'!AH28)</f>
        <v/>
      </c>
      <c r="CY28" s="35">
        <f>IF('ก.ค.'!AI28="","",'ก.ค.'!AI28)</f>
        <v>0</v>
      </c>
      <c r="CZ28" s="34">
        <f t="shared" si="41"/>
        <v>25</v>
      </c>
      <c r="DA28" s="35"/>
      <c r="DB28" s="35" t="str">
        <f>IF('ส.ค.'!D28="","",'ส.ค.'!D28)</f>
        <v/>
      </c>
      <c r="DC28" s="35" t="str">
        <f>IF('ส.ค.'!E28="","",'ส.ค.'!E28)</f>
        <v/>
      </c>
      <c r="DD28" s="35" t="str">
        <f>IF('ส.ค.'!F28="","",'ส.ค.'!F28)</f>
        <v/>
      </c>
      <c r="DE28" s="35" t="str">
        <f>IF('ส.ค.'!G28="","",'ส.ค.'!G28)</f>
        <v/>
      </c>
      <c r="DF28" s="35" t="str">
        <f>IF('ส.ค.'!H28="","",'ส.ค.'!H28)</f>
        <v/>
      </c>
      <c r="DG28" s="35" t="str">
        <f>IF('ส.ค.'!I28="","",'ส.ค.'!I28)</f>
        <v/>
      </c>
      <c r="DH28" s="35" t="str">
        <f>IF('ส.ค.'!J28="","",'ส.ค.'!J28)</f>
        <v/>
      </c>
      <c r="DI28" s="35" t="str">
        <f>IF('ส.ค.'!K28="","",'ส.ค.'!K28)</f>
        <v/>
      </c>
      <c r="DJ28" s="35" t="str">
        <f>IF('ส.ค.'!L28="","",'ส.ค.'!L28)</f>
        <v/>
      </c>
      <c r="DK28" s="35" t="str">
        <f>IF('ส.ค.'!M28="","",'ส.ค.'!M28)</f>
        <v/>
      </c>
      <c r="DL28" s="35" t="str">
        <f>IF('ส.ค.'!N28="","",'ส.ค.'!N28)</f>
        <v/>
      </c>
      <c r="DM28" s="35" t="str">
        <f>IF('ส.ค.'!O28="","",'ส.ค.'!O28)</f>
        <v/>
      </c>
      <c r="DN28" s="35" t="str">
        <f>IF('ส.ค.'!P28="","",'ส.ค.'!P28)</f>
        <v/>
      </c>
      <c r="DO28" s="35" t="str">
        <f>IF('ส.ค.'!Q28="","",'ส.ค.'!Q28)</f>
        <v/>
      </c>
      <c r="DP28" s="35" t="str">
        <f>IF('ส.ค.'!R28="","",'ส.ค.'!R28)</f>
        <v/>
      </c>
      <c r="DQ28" s="35" t="str">
        <f>IF('ส.ค.'!S28="","",'ส.ค.'!S28)</f>
        <v/>
      </c>
      <c r="DR28" s="35" t="str">
        <f>IF('ส.ค.'!T28="","",'ส.ค.'!T28)</f>
        <v/>
      </c>
      <c r="DS28" s="35" t="str">
        <f>IF('ส.ค.'!U28="","",'ส.ค.'!U28)</f>
        <v/>
      </c>
      <c r="DT28" s="35" t="str">
        <f>IF('ส.ค.'!V28="","",'ส.ค.'!V28)</f>
        <v/>
      </c>
      <c r="DU28" s="35" t="str">
        <f>IF('ส.ค.'!W28="","",'ส.ค.'!W28)</f>
        <v/>
      </c>
      <c r="DV28" s="35" t="str">
        <f>IF('ส.ค.'!X28="","",'ส.ค.'!X28)</f>
        <v/>
      </c>
      <c r="DW28" s="35" t="str">
        <f>IF('ส.ค.'!Y28="","",'ส.ค.'!Y28)</f>
        <v/>
      </c>
      <c r="DX28" s="35" t="str">
        <f>IF('ส.ค.'!Z28="","",'ส.ค.'!Z28)</f>
        <v/>
      </c>
      <c r="DY28" s="35" t="str">
        <f>IF('ส.ค.'!AA28="","",'ส.ค.'!AA28)</f>
        <v/>
      </c>
      <c r="DZ28" s="35" t="str">
        <f>IF('ส.ค.'!AB28="","",'ส.ค.'!AB28)</f>
        <v/>
      </c>
      <c r="EA28" s="35" t="str">
        <f>IF('ส.ค.'!AC28="","",'ส.ค.'!AC28)</f>
        <v/>
      </c>
      <c r="EB28" s="35" t="str">
        <f>IF('ส.ค.'!AD28="","",'ส.ค.'!AD28)</f>
        <v/>
      </c>
      <c r="EC28" s="35" t="str">
        <f>IF('ส.ค.'!AE28="","",'ส.ค.'!AE28)</f>
        <v/>
      </c>
      <c r="ED28" s="35" t="str">
        <f>IF('ส.ค.'!AF28="","",'ส.ค.'!AF28)</f>
        <v/>
      </c>
      <c r="EE28" s="35" t="str">
        <f>IF('ส.ค.'!AG28="","",'ส.ค.'!AG28)</f>
        <v/>
      </c>
      <c r="EF28" s="35" t="str">
        <f>IF('ส.ค.'!AH28="","",'ส.ค.'!AH28)</f>
        <v/>
      </c>
      <c r="EG28" s="35">
        <f>IF('ส.ค.'!AI28="","",'ส.ค.'!AI28)</f>
        <v>0</v>
      </c>
      <c r="EH28" s="34">
        <f t="shared" si="42"/>
        <v>25</v>
      </c>
      <c r="EI28" s="35"/>
      <c r="EJ28" s="35" t="str">
        <f>IF('ก.ย.'!D28="","",'ก.ย.'!D28)</f>
        <v/>
      </c>
      <c r="EK28" s="35" t="str">
        <f>IF('ก.ย.'!E28="","",'ก.ย.'!E28)</f>
        <v/>
      </c>
      <c r="EL28" s="35" t="str">
        <f>IF('ก.ย.'!F28="","",'ก.ย.'!F28)</f>
        <v/>
      </c>
      <c r="EM28" s="35" t="str">
        <f>IF('ก.ย.'!G28="","",'ก.ย.'!G28)</f>
        <v/>
      </c>
      <c r="EN28" s="35" t="str">
        <f>IF('ก.ย.'!H28="","",'ก.ย.'!H28)</f>
        <v/>
      </c>
      <c r="EO28" s="35" t="str">
        <f>IF('ก.ย.'!I28="","",'ก.ย.'!I28)</f>
        <v/>
      </c>
      <c r="EP28" s="35" t="str">
        <f>IF('ก.ย.'!J28="","",'ก.ย.'!J28)</f>
        <v/>
      </c>
      <c r="EQ28" s="35" t="str">
        <f>IF('ก.ย.'!K28="","",'ก.ย.'!K28)</f>
        <v/>
      </c>
      <c r="ER28" s="35" t="str">
        <f>IF('ก.ย.'!L28="","",'ก.ย.'!L28)</f>
        <v/>
      </c>
      <c r="ES28" s="35" t="str">
        <f>IF('ก.ย.'!M28="","",'ก.ย.'!M28)</f>
        <v/>
      </c>
      <c r="ET28" s="35" t="str">
        <f>IF('ก.ย.'!N28="","",'ก.ย.'!N28)</f>
        <v/>
      </c>
      <c r="EU28" s="35" t="str">
        <f>IF('ก.ย.'!O28="","",'ก.ย.'!O28)</f>
        <v/>
      </c>
      <c r="EV28" s="35" t="str">
        <f>IF('ก.ย.'!P28="","",'ก.ย.'!P28)</f>
        <v/>
      </c>
      <c r="EW28" s="35" t="str">
        <f>IF('ก.ย.'!Q28="","",'ก.ย.'!Q28)</f>
        <v/>
      </c>
      <c r="EX28" s="35" t="str">
        <f>IF('ก.ย.'!R28="","",'ก.ย.'!R28)</f>
        <v/>
      </c>
      <c r="EY28" s="35" t="str">
        <f>IF('ก.ย.'!S28="","",'ก.ย.'!S28)</f>
        <v/>
      </c>
      <c r="EZ28" s="35" t="str">
        <f>IF('ก.ย.'!T28="","",'ก.ย.'!T28)</f>
        <v/>
      </c>
      <c r="FA28" s="35" t="str">
        <f>IF('ก.ย.'!U28="","",'ก.ย.'!U28)</f>
        <v/>
      </c>
      <c r="FB28" s="35" t="str">
        <f>IF('ก.ย.'!V28="","",'ก.ย.'!V28)</f>
        <v/>
      </c>
      <c r="FC28" s="35" t="str">
        <f>IF('ก.ย.'!W28="","",'ก.ย.'!W28)</f>
        <v/>
      </c>
      <c r="FD28" s="35" t="str">
        <f>IF('ก.ย.'!X28="","",'ก.ย.'!X28)</f>
        <v/>
      </c>
      <c r="FE28" s="35" t="str">
        <f>IF('ก.ย.'!Y28="","",'ก.ย.'!Y28)</f>
        <v/>
      </c>
      <c r="FF28" s="35" t="str">
        <f>IF('ก.ย.'!Z28="","",'ก.ย.'!Z28)</f>
        <v/>
      </c>
      <c r="FG28" s="35" t="str">
        <f>IF('ก.ย.'!AA28="","",'ก.ย.'!AA28)</f>
        <v/>
      </c>
      <c r="FH28" s="35" t="str">
        <f>IF('ก.ย.'!AB28="","",'ก.ย.'!AB28)</f>
        <v/>
      </c>
      <c r="FI28" s="35" t="str">
        <f>IF('ก.ย.'!AC28="","",'ก.ย.'!AC28)</f>
        <v/>
      </c>
      <c r="FJ28" s="35" t="str">
        <f>IF('ก.ย.'!AD28="","",'ก.ย.'!AD28)</f>
        <v/>
      </c>
      <c r="FK28" s="35" t="str">
        <f>IF('ก.ย.'!AE28="","",'ก.ย.'!AE28)</f>
        <v/>
      </c>
      <c r="FL28" s="35" t="str">
        <f>IF('ก.ย.'!AF28="","",'ก.ย.'!AF28)</f>
        <v/>
      </c>
      <c r="FM28" s="35" t="str">
        <f>IF('ก.ย.'!AG28="","",'ก.ย.'!AG28)</f>
        <v/>
      </c>
      <c r="FN28" s="35" t="str">
        <f>IF('ก.ย.'!AH28="","",'ก.ย.'!AH28)</f>
        <v/>
      </c>
      <c r="FO28" s="35">
        <f>IF('ก.ย.'!AI28="","",'ก.ย.'!AI28)</f>
        <v>0</v>
      </c>
      <c r="FP28" s="34">
        <f t="shared" si="43"/>
        <v>25</v>
      </c>
      <c r="FQ28" s="35"/>
      <c r="FR28" s="35" t="str">
        <f>IF('ต.ค. ภ.1'!D28="","",'ต.ค. ภ.1'!D28)</f>
        <v/>
      </c>
      <c r="FS28" s="35" t="str">
        <f>IF('ต.ค. ภ.1'!E28="","",'ต.ค. ภ.1'!E28)</f>
        <v/>
      </c>
      <c r="FT28" s="35" t="str">
        <f>IF('ต.ค. ภ.1'!F28="","",'ต.ค. ภ.1'!F28)</f>
        <v/>
      </c>
      <c r="FU28" s="35" t="str">
        <f>IF('ต.ค. ภ.1'!G28="","",'ต.ค. ภ.1'!G28)</f>
        <v/>
      </c>
      <c r="FV28" s="35" t="str">
        <f>IF('ต.ค. ภ.1'!H28="","",'ต.ค. ภ.1'!H28)</f>
        <v/>
      </c>
      <c r="FW28" s="35" t="str">
        <f>IF('ต.ค. ภ.1'!I28="","",'ต.ค. ภ.1'!I28)</f>
        <v/>
      </c>
      <c r="FX28" s="35" t="str">
        <f>IF('ต.ค. ภ.1'!J28="","",'ต.ค. ภ.1'!J28)</f>
        <v/>
      </c>
      <c r="FY28" s="35" t="str">
        <f>IF('ต.ค. ภ.1'!K28="","",'ต.ค. ภ.1'!K28)</f>
        <v/>
      </c>
      <c r="FZ28" s="35" t="str">
        <f>IF('ต.ค. ภ.1'!L28="","",'ต.ค. ภ.1'!L28)</f>
        <v/>
      </c>
      <c r="GA28" s="35" t="str">
        <f>IF('ต.ค. ภ.1'!M28="","",'ต.ค. ภ.1'!M28)</f>
        <v/>
      </c>
      <c r="GB28" s="35" t="str">
        <f>IF('ต.ค. ภ.1'!N28="","",'ต.ค. ภ.1'!N28)</f>
        <v/>
      </c>
      <c r="GC28" s="35" t="str">
        <f>IF('ต.ค. ภ.1'!O28="","",'ต.ค. ภ.1'!O28)</f>
        <v/>
      </c>
      <c r="GD28" s="35" t="str">
        <f>IF('ต.ค. ภ.1'!P28="","",'ต.ค. ภ.1'!P28)</f>
        <v/>
      </c>
      <c r="GE28" s="35" t="str">
        <f>IF('ต.ค. ภ.1'!Q28="","",'ต.ค. ภ.1'!Q28)</f>
        <v/>
      </c>
      <c r="GF28" s="35" t="str">
        <f>IF('ต.ค. ภ.1'!R28="","",'ต.ค. ภ.1'!R28)</f>
        <v/>
      </c>
      <c r="GG28" s="35" t="str">
        <f>IF('ต.ค. ภ.1'!S28="","",'ต.ค. ภ.1'!S28)</f>
        <v/>
      </c>
      <c r="GH28" s="35" t="str">
        <f>IF('ต.ค. ภ.1'!T28="","",'ต.ค. ภ.1'!T28)</f>
        <v/>
      </c>
      <c r="GI28" s="35" t="str">
        <f>IF('ต.ค. ภ.1'!U28="","",'ต.ค. ภ.1'!U28)</f>
        <v/>
      </c>
      <c r="GJ28" s="35" t="str">
        <f>IF('ต.ค. ภ.1'!V28="","",'ต.ค. ภ.1'!V28)</f>
        <v/>
      </c>
      <c r="GK28" s="35" t="str">
        <f>IF('ต.ค. ภ.1'!W28="","",'ต.ค. ภ.1'!W28)</f>
        <v/>
      </c>
      <c r="GL28" s="35" t="str">
        <f>IF('ต.ค. ภ.1'!X28="","",'ต.ค. ภ.1'!X28)</f>
        <v/>
      </c>
      <c r="GM28" s="35" t="str">
        <f>IF('ต.ค. ภ.1'!Y28="","",'ต.ค. ภ.1'!Y28)</f>
        <v/>
      </c>
      <c r="GN28" s="35" t="str">
        <f>IF('ต.ค. ภ.1'!Z28="","",'ต.ค. ภ.1'!Z28)</f>
        <v/>
      </c>
      <c r="GO28" s="35" t="str">
        <f>IF('ต.ค. ภ.1'!AA28="","",'ต.ค. ภ.1'!AA28)</f>
        <v/>
      </c>
      <c r="GP28" s="35" t="str">
        <f>IF('ต.ค. ภ.1'!AB28="","",'ต.ค. ภ.1'!AB28)</f>
        <v/>
      </c>
      <c r="GQ28" s="35" t="str">
        <f>IF('ต.ค. ภ.1'!AC28="","",'ต.ค. ภ.1'!AC28)</f>
        <v/>
      </c>
      <c r="GR28" s="35" t="str">
        <f>IF('ต.ค. ภ.1'!AD28="","",'ต.ค. ภ.1'!AD28)</f>
        <v/>
      </c>
      <c r="GS28" s="35" t="str">
        <f>IF('ต.ค. ภ.1'!AE28="","",'ต.ค. ภ.1'!AE28)</f>
        <v/>
      </c>
      <c r="GT28" s="35" t="str">
        <f>IF('ต.ค. ภ.1'!AF28="","",'ต.ค. ภ.1'!AF28)</f>
        <v/>
      </c>
      <c r="GU28" s="35" t="str">
        <f>IF('ต.ค. ภ.1'!AG28="","",'ต.ค. ภ.1'!AG28)</f>
        <v/>
      </c>
      <c r="GV28" s="35" t="str">
        <f>IF('ต.ค. ภ.1'!AH28="","",'ต.ค. ภ.1'!AH28)</f>
        <v/>
      </c>
      <c r="GW28" s="35">
        <f>IF('ต.ค. ภ.1'!AI28="","",'ต.ค. ภ.1'!AI28)</f>
        <v>0</v>
      </c>
      <c r="GX28" s="34">
        <f t="shared" si="44"/>
        <v>25</v>
      </c>
      <c r="GY28" s="35"/>
      <c r="GZ28" s="35" t="str">
        <f>IF('ต.ค. ภ.2'!D28="","",'ต.ค. ภ.2'!D28)</f>
        <v/>
      </c>
      <c r="HA28" s="35" t="str">
        <f>IF('ต.ค. ภ.2'!E28="","",'ต.ค. ภ.2'!E28)</f>
        <v/>
      </c>
      <c r="HB28" s="35" t="str">
        <f>IF('ต.ค. ภ.2'!F28="","",'ต.ค. ภ.2'!F28)</f>
        <v/>
      </c>
      <c r="HC28" s="35" t="str">
        <f>IF('ต.ค. ภ.2'!G28="","",'ต.ค. ภ.2'!G28)</f>
        <v/>
      </c>
      <c r="HD28" s="35" t="str">
        <f>IF('ต.ค. ภ.2'!H28="","",'ต.ค. ภ.2'!H28)</f>
        <v/>
      </c>
      <c r="HE28" s="35" t="str">
        <f>IF('ต.ค. ภ.2'!I28="","",'ต.ค. ภ.2'!I28)</f>
        <v/>
      </c>
      <c r="HF28" s="35" t="str">
        <f>IF('ต.ค. ภ.2'!J28="","",'ต.ค. ภ.2'!J28)</f>
        <v/>
      </c>
      <c r="HG28" s="35" t="str">
        <f>IF('ต.ค. ภ.2'!K28="","",'ต.ค. ภ.2'!K28)</f>
        <v/>
      </c>
      <c r="HH28" s="35" t="str">
        <f>IF('ต.ค. ภ.2'!L28="","",'ต.ค. ภ.2'!L28)</f>
        <v/>
      </c>
      <c r="HI28" s="35" t="str">
        <f>IF('ต.ค. ภ.2'!M28="","",'ต.ค. ภ.2'!M28)</f>
        <v/>
      </c>
      <c r="HJ28" s="35" t="str">
        <f>IF('ต.ค. ภ.2'!N28="","",'ต.ค. ภ.2'!N28)</f>
        <v/>
      </c>
      <c r="HK28" s="35" t="str">
        <f>IF('ต.ค. ภ.2'!O28="","",'ต.ค. ภ.2'!O28)</f>
        <v/>
      </c>
      <c r="HL28" s="35" t="str">
        <f>IF('ต.ค. ภ.2'!P28="","",'ต.ค. ภ.2'!P28)</f>
        <v/>
      </c>
      <c r="HM28" s="35" t="str">
        <f>IF('ต.ค. ภ.2'!Q28="","",'ต.ค. ภ.2'!Q28)</f>
        <v/>
      </c>
      <c r="HN28" s="35" t="str">
        <f>IF('ต.ค. ภ.2'!R28="","",'ต.ค. ภ.2'!R28)</f>
        <v/>
      </c>
      <c r="HO28" s="35" t="str">
        <f>IF('ต.ค. ภ.2'!S28="","",'ต.ค. ภ.2'!S28)</f>
        <v/>
      </c>
      <c r="HP28" s="35" t="str">
        <f>IF('ต.ค. ภ.2'!T28="","",'ต.ค. ภ.2'!T28)</f>
        <v/>
      </c>
      <c r="HQ28" s="35" t="str">
        <f>IF('ต.ค. ภ.2'!U28="","",'ต.ค. ภ.2'!U28)</f>
        <v/>
      </c>
      <c r="HR28" s="35" t="str">
        <f>IF('ต.ค. ภ.2'!V28="","",'ต.ค. ภ.2'!V28)</f>
        <v/>
      </c>
      <c r="HS28" s="35" t="str">
        <f>IF('ต.ค. ภ.2'!W28="","",'ต.ค. ภ.2'!W28)</f>
        <v/>
      </c>
      <c r="HT28" s="35" t="str">
        <f>IF('ต.ค. ภ.2'!X28="","",'ต.ค. ภ.2'!X28)</f>
        <v/>
      </c>
      <c r="HU28" s="35" t="str">
        <f>IF('ต.ค. ภ.2'!Y28="","",'ต.ค. ภ.2'!Y28)</f>
        <v/>
      </c>
      <c r="HV28" s="35" t="str">
        <f>IF('ต.ค. ภ.2'!Z28="","",'ต.ค. ภ.2'!Z28)</f>
        <v/>
      </c>
      <c r="HW28" s="35" t="str">
        <f>IF('ต.ค. ภ.2'!AA28="","",'ต.ค. ภ.2'!AA28)</f>
        <v/>
      </c>
      <c r="HX28" s="35" t="str">
        <f>IF('ต.ค. ภ.2'!AB28="","",'ต.ค. ภ.2'!AB28)</f>
        <v/>
      </c>
      <c r="HY28" s="35" t="str">
        <f>IF('ต.ค. ภ.2'!AC28="","",'ต.ค. ภ.2'!AC28)</f>
        <v/>
      </c>
      <c r="HZ28" s="35" t="str">
        <f>IF('ต.ค. ภ.2'!AD28="","",'ต.ค. ภ.2'!AD28)</f>
        <v/>
      </c>
      <c r="IA28" s="35" t="str">
        <f>IF('ต.ค. ภ.2'!AE28="","",'ต.ค. ภ.2'!AE28)</f>
        <v/>
      </c>
      <c r="IB28" s="35" t="str">
        <f>IF('ต.ค. ภ.2'!AF28="","",'ต.ค. ภ.2'!AF28)</f>
        <v/>
      </c>
      <c r="IC28" s="35" t="str">
        <f>IF('ต.ค. ภ.2'!AG28="","",'ต.ค. ภ.2'!AG28)</f>
        <v/>
      </c>
      <c r="ID28" s="35" t="str">
        <f>IF('ต.ค. ภ.2'!AH28="","",'ต.ค. ภ.2'!AH28)</f>
        <v/>
      </c>
      <c r="IE28" s="35">
        <f>IF('ต.ค. ภ.2'!AI28="","",'ต.ค. ภ.2'!AI28)</f>
        <v>0</v>
      </c>
      <c r="IF28" s="34">
        <f t="shared" si="45"/>
        <v>25</v>
      </c>
      <c r="IG28" s="35"/>
      <c r="IH28" s="35" t="str">
        <f>IF('พ.ย.'!D28="","",'พ.ย.'!D28)</f>
        <v/>
      </c>
      <c r="II28" s="35" t="str">
        <f>IF('พ.ย.'!E28="","",'พ.ย.'!E28)</f>
        <v/>
      </c>
      <c r="IJ28" s="35" t="str">
        <f>IF('พ.ย.'!F28="","",'พ.ย.'!F28)</f>
        <v/>
      </c>
      <c r="IK28" s="35" t="str">
        <f>IF('พ.ย.'!G28="","",'พ.ย.'!G28)</f>
        <v/>
      </c>
      <c r="IL28" s="35" t="str">
        <f>IF('พ.ย.'!H28="","",'พ.ย.'!H28)</f>
        <v/>
      </c>
      <c r="IM28" s="35" t="str">
        <f>IF('พ.ย.'!I28="","",'พ.ย.'!I28)</f>
        <v/>
      </c>
      <c r="IN28" s="35" t="str">
        <f>IF('พ.ย.'!J28="","",'พ.ย.'!J28)</f>
        <v/>
      </c>
      <c r="IO28" s="35" t="str">
        <f>IF('พ.ย.'!K28="","",'พ.ย.'!K28)</f>
        <v/>
      </c>
      <c r="IP28" s="35" t="str">
        <f>IF('พ.ย.'!L28="","",'พ.ย.'!L28)</f>
        <v/>
      </c>
      <c r="IQ28" s="35" t="str">
        <f>IF('พ.ย.'!M28="","",'พ.ย.'!M28)</f>
        <v/>
      </c>
      <c r="IR28" s="35" t="str">
        <f>IF('พ.ย.'!N28="","",'พ.ย.'!N28)</f>
        <v/>
      </c>
      <c r="IS28" s="35" t="str">
        <f>IF('พ.ย.'!O28="","",'พ.ย.'!O28)</f>
        <v/>
      </c>
      <c r="IT28" s="35" t="str">
        <f>IF('พ.ย.'!P28="","",'พ.ย.'!P28)</f>
        <v/>
      </c>
      <c r="IU28" s="35" t="str">
        <f>IF('พ.ย.'!Q28="","",'พ.ย.'!Q28)</f>
        <v/>
      </c>
      <c r="IV28" s="35" t="str">
        <f>IF('พ.ย.'!R28="","",'พ.ย.'!R28)</f>
        <v/>
      </c>
      <c r="IW28" s="35" t="str">
        <f>IF('พ.ย.'!S28="","",'พ.ย.'!S28)</f>
        <v/>
      </c>
      <c r="IX28" s="35" t="str">
        <f>IF('พ.ย.'!T28="","",'พ.ย.'!T28)</f>
        <v/>
      </c>
      <c r="IY28" s="35" t="str">
        <f>IF('พ.ย.'!U28="","",'พ.ย.'!U28)</f>
        <v/>
      </c>
      <c r="IZ28" s="35" t="str">
        <f>IF('พ.ย.'!V28="","",'พ.ย.'!V28)</f>
        <v/>
      </c>
      <c r="JA28" s="35" t="str">
        <f>IF('พ.ย.'!W28="","",'พ.ย.'!W28)</f>
        <v/>
      </c>
      <c r="JB28" s="35" t="str">
        <f>IF('พ.ย.'!X28="","",'พ.ย.'!X28)</f>
        <v/>
      </c>
      <c r="JC28" s="35" t="str">
        <f>IF('พ.ย.'!Y28="","",'พ.ย.'!Y28)</f>
        <v/>
      </c>
      <c r="JD28" s="35" t="str">
        <f>IF('พ.ย.'!Z28="","",'พ.ย.'!Z28)</f>
        <v/>
      </c>
      <c r="JE28" s="35" t="str">
        <f>IF('พ.ย.'!AA28="","",'พ.ย.'!AA28)</f>
        <v/>
      </c>
      <c r="JF28" s="35" t="str">
        <f>IF('พ.ย.'!AB28="","",'พ.ย.'!AB28)</f>
        <v/>
      </c>
      <c r="JG28" s="35" t="str">
        <f>IF('พ.ย.'!AC28="","",'พ.ย.'!AC28)</f>
        <v/>
      </c>
      <c r="JH28" s="35" t="str">
        <f>IF('พ.ย.'!AD28="","",'พ.ย.'!AD28)</f>
        <v/>
      </c>
      <c r="JI28" s="35" t="str">
        <f>IF('พ.ย.'!AE28="","",'พ.ย.'!AE28)</f>
        <v/>
      </c>
      <c r="JJ28" s="35" t="str">
        <f>IF('พ.ย.'!AF28="","",'พ.ย.'!AF28)</f>
        <v/>
      </c>
      <c r="JK28" s="35" t="str">
        <f>IF('พ.ย.'!AG28="","",'พ.ย.'!AG28)</f>
        <v/>
      </c>
      <c r="JL28" s="35" t="str">
        <f>IF('พ.ย.'!AH28="","",'พ.ย.'!AH28)</f>
        <v/>
      </c>
      <c r="JM28" s="35">
        <f>IF('พ.ย.'!AI28="","",'พ.ย.'!AI28)</f>
        <v>0</v>
      </c>
      <c r="JN28" s="34">
        <f t="shared" si="46"/>
        <v>25</v>
      </c>
      <c r="JO28" s="35"/>
      <c r="JP28" s="35" t="str">
        <f>IF('ธ.ค.'!D28="","",'ธ.ค.'!D28)</f>
        <v/>
      </c>
      <c r="JQ28" s="35" t="str">
        <f>IF('ธ.ค.'!E28="","",'ธ.ค.'!E28)</f>
        <v/>
      </c>
      <c r="JR28" s="35" t="str">
        <f>IF('ธ.ค.'!F28="","",'ธ.ค.'!F28)</f>
        <v/>
      </c>
      <c r="JS28" s="35" t="str">
        <f>IF('ธ.ค.'!G28="","",'ธ.ค.'!G28)</f>
        <v/>
      </c>
      <c r="JT28" s="35" t="str">
        <f>IF('ธ.ค.'!H28="","",'ธ.ค.'!H28)</f>
        <v/>
      </c>
      <c r="JU28" s="35" t="str">
        <f>IF('ธ.ค.'!I28="","",'ธ.ค.'!I28)</f>
        <v/>
      </c>
      <c r="JV28" s="35" t="str">
        <f>IF('ธ.ค.'!J28="","",'ธ.ค.'!J28)</f>
        <v/>
      </c>
      <c r="JW28" s="35" t="str">
        <f>IF('ธ.ค.'!K28="","",'ธ.ค.'!K28)</f>
        <v/>
      </c>
      <c r="JX28" s="35" t="str">
        <f>IF('ธ.ค.'!L28="","",'ธ.ค.'!L28)</f>
        <v/>
      </c>
      <c r="JY28" s="35" t="str">
        <f>IF('ธ.ค.'!M28="","",'ธ.ค.'!M28)</f>
        <v/>
      </c>
      <c r="JZ28" s="35" t="str">
        <f>IF('ธ.ค.'!N28="","",'ธ.ค.'!N28)</f>
        <v/>
      </c>
      <c r="KA28" s="35" t="str">
        <f>IF('ธ.ค.'!O28="","",'ธ.ค.'!O28)</f>
        <v/>
      </c>
      <c r="KB28" s="35" t="str">
        <f>IF('ธ.ค.'!P28="","",'ธ.ค.'!P28)</f>
        <v/>
      </c>
      <c r="KC28" s="35" t="str">
        <f>IF('ธ.ค.'!Q28="","",'ธ.ค.'!Q28)</f>
        <v/>
      </c>
      <c r="KD28" s="35" t="str">
        <f>IF('ธ.ค.'!R28="","",'ธ.ค.'!R28)</f>
        <v/>
      </c>
      <c r="KE28" s="35" t="str">
        <f>IF('ธ.ค.'!S28="","",'ธ.ค.'!S28)</f>
        <v/>
      </c>
      <c r="KF28" s="35" t="str">
        <f>IF('ธ.ค.'!T28="","",'ธ.ค.'!T28)</f>
        <v/>
      </c>
      <c r="KG28" s="35" t="str">
        <f>IF('ธ.ค.'!U28="","",'ธ.ค.'!U28)</f>
        <v/>
      </c>
      <c r="KH28" s="35" t="str">
        <f>IF('ธ.ค.'!V28="","",'ธ.ค.'!V28)</f>
        <v/>
      </c>
      <c r="KI28" s="35" t="str">
        <f>IF('ธ.ค.'!W28="","",'ธ.ค.'!W28)</f>
        <v/>
      </c>
      <c r="KJ28" s="35" t="str">
        <f>IF('ธ.ค.'!X28="","",'ธ.ค.'!X28)</f>
        <v/>
      </c>
      <c r="KK28" s="35" t="str">
        <f>IF('ธ.ค.'!Y28="","",'ธ.ค.'!Y28)</f>
        <v/>
      </c>
      <c r="KL28" s="35" t="str">
        <f>IF('ธ.ค.'!Z28="","",'ธ.ค.'!Z28)</f>
        <v/>
      </c>
      <c r="KM28" s="35" t="str">
        <f>IF('ธ.ค.'!AA28="","",'ธ.ค.'!AA28)</f>
        <v/>
      </c>
      <c r="KN28" s="35" t="str">
        <f>IF('ธ.ค.'!AB28="","",'ธ.ค.'!AB28)</f>
        <v/>
      </c>
      <c r="KO28" s="35" t="str">
        <f>IF('ธ.ค.'!AC28="","",'ธ.ค.'!AC28)</f>
        <v/>
      </c>
      <c r="KP28" s="35" t="str">
        <f>IF('ธ.ค.'!AD28="","",'ธ.ค.'!AD28)</f>
        <v/>
      </c>
      <c r="KQ28" s="35" t="str">
        <f>IF('ธ.ค.'!AE28="","",'ธ.ค.'!AE28)</f>
        <v/>
      </c>
      <c r="KR28" s="35" t="str">
        <f>IF('ธ.ค.'!AF28="","",'ธ.ค.'!AF28)</f>
        <v/>
      </c>
      <c r="KS28" s="35" t="str">
        <f>IF('ธ.ค.'!AG28="","",'ธ.ค.'!AG28)</f>
        <v/>
      </c>
      <c r="KT28" s="35" t="str">
        <f>IF('ธ.ค.'!AH28="","",'ธ.ค.'!AH28)</f>
        <v/>
      </c>
      <c r="KU28" s="35">
        <f>IF('ธ.ค.'!AI28="","",'ธ.ค.'!AI28)</f>
        <v>0</v>
      </c>
      <c r="KV28" s="34">
        <f t="shared" si="47"/>
        <v>25</v>
      </c>
      <c r="KW28" s="35"/>
      <c r="KX28" s="35" t="str">
        <f>IF('ม.ค.'!D28="","",'ม.ค.'!D28)</f>
        <v/>
      </c>
      <c r="KY28" s="35" t="str">
        <f>IF('ม.ค.'!E28="","",'ม.ค.'!E28)</f>
        <v/>
      </c>
      <c r="KZ28" s="35" t="str">
        <f>IF('ม.ค.'!F28="","",'ม.ค.'!F28)</f>
        <v/>
      </c>
      <c r="LA28" s="35" t="str">
        <f>IF('ม.ค.'!G28="","",'ม.ค.'!G28)</f>
        <v/>
      </c>
      <c r="LB28" s="35" t="str">
        <f>IF('ม.ค.'!H28="","",'ม.ค.'!H28)</f>
        <v/>
      </c>
      <c r="LC28" s="35" t="str">
        <f>IF('ม.ค.'!I28="","",'ม.ค.'!I28)</f>
        <v/>
      </c>
      <c r="LD28" s="35" t="str">
        <f>IF('ม.ค.'!J28="","",'ม.ค.'!J28)</f>
        <v/>
      </c>
      <c r="LE28" s="35" t="str">
        <f>IF('ม.ค.'!K28="","",'ม.ค.'!K28)</f>
        <v/>
      </c>
      <c r="LF28" s="35" t="str">
        <f>IF('ม.ค.'!L28="","",'ม.ค.'!L28)</f>
        <v/>
      </c>
      <c r="LG28" s="35" t="str">
        <f>IF('ม.ค.'!M28="","",'ม.ค.'!M28)</f>
        <v/>
      </c>
      <c r="LH28" s="35" t="str">
        <f>IF('ม.ค.'!N28="","",'ม.ค.'!N28)</f>
        <v/>
      </c>
      <c r="LI28" s="35" t="str">
        <f>IF('ม.ค.'!O28="","",'ม.ค.'!O28)</f>
        <v/>
      </c>
      <c r="LJ28" s="35" t="str">
        <f>IF('ม.ค.'!P28="","",'ม.ค.'!P28)</f>
        <v/>
      </c>
      <c r="LK28" s="35" t="str">
        <f>IF('ม.ค.'!Q28="","",'ม.ค.'!Q28)</f>
        <v/>
      </c>
      <c r="LL28" s="35" t="str">
        <f>IF('ม.ค.'!R28="","",'ม.ค.'!R28)</f>
        <v/>
      </c>
      <c r="LM28" s="35" t="str">
        <f>IF('ม.ค.'!S28="","",'ม.ค.'!S28)</f>
        <v/>
      </c>
      <c r="LN28" s="35" t="str">
        <f>IF('ม.ค.'!T28="","",'ม.ค.'!T28)</f>
        <v/>
      </c>
      <c r="LO28" s="35" t="str">
        <f>IF('ม.ค.'!U28="","",'ม.ค.'!U28)</f>
        <v/>
      </c>
      <c r="LP28" s="35" t="str">
        <f>IF('ม.ค.'!V28="","",'ม.ค.'!V28)</f>
        <v/>
      </c>
      <c r="LQ28" s="35" t="str">
        <f>IF('ม.ค.'!W28="","",'ม.ค.'!W28)</f>
        <v/>
      </c>
      <c r="LR28" s="35" t="str">
        <f>IF('ม.ค.'!X28="","",'ม.ค.'!X28)</f>
        <v/>
      </c>
      <c r="LS28" s="35" t="str">
        <f>IF('ม.ค.'!Y28="","",'ม.ค.'!Y28)</f>
        <v/>
      </c>
      <c r="LT28" s="35" t="str">
        <f>IF('ม.ค.'!Z28="","",'ม.ค.'!Z28)</f>
        <v/>
      </c>
      <c r="LU28" s="35" t="str">
        <f>IF('ม.ค.'!AA28="","",'ม.ค.'!AA28)</f>
        <v/>
      </c>
      <c r="LV28" s="35" t="str">
        <f>IF('ม.ค.'!AB28="","",'ม.ค.'!AB28)</f>
        <v/>
      </c>
      <c r="LW28" s="35" t="str">
        <f>IF('ม.ค.'!AC28="","",'ม.ค.'!AC28)</f>
        <v/>
      </c>
      <c r="LX28" s="35" t="str">
        <f>IF('ม.ค.'!AD28="","",'ม.ค.'!AD28)</f>
        <v/>
      </c>
      <c r="LY28" s="35" t="str">
        <f>IF('ม.ค.'!AE28="","",'ม.ค.'!AE28)</f>
        <v/>
      </c>
      <c r="LZ28" s="35" t="str">
        <f>IF('ม.ค.'!AF28="","",'ม.ค.'!AF28)</f>
        <v/>
      </c>
      <c r="MA28" s="35" t="str">
        <f>IF('ม.ค.'!AG28="","",'ม.ค.'!AG28)</f>
        <v/>
      </c>
      <c r="MB28" s="35" t="str">
        <f>IF('ม.ค.'!AH28="","",'ม.ค.'!AH28)</f>
        <v/>
      </c>
      <c r="MC28" s="35">
        <f>IF('ม.ค.'!AI28="","",'ม.ค.'!AI28)</f>
        <v>0</v>
      </c>
      <c r="MD28" s="34">
        <f t="shared" si="48"/>
        <v>25</v>
      </c>
      <c r="ME28" s="35"/>
      <c r="MF28" s="35" t="str">
        <f>IF('ก.พ.'!D28="","",'ก.พ.'!D28)</f>
        <v/>
      </c>
      <c r="MG28" s="35" t="str">
        <f>IF('ก.พ.'!E28="","",'ก.พ.'!E28)</f>
        <v/>
      </c>
      <c r="MH28" s="35" t="str">
        <f>IF('ก.พ.'!F28="","",'ก.พ.'!F28)</f>
        <v/>
      </c>
      <c r="MI28" s="35" t="str">
        <f>IF('ก.พ.'!G28="","",'ก.พ.'!G28)</f>
        <v/>
      </c>
      <c r="MJ28" s="35" t="str">
        <f>IF('ก.พ.'!H28="","",'ก.พ.'!H28)</f>
        <v/>
      </c>
      <c r="MK28" s="35" t="str">
        <f>IF('ก.พ.'!I28="","",'ก.พ.'!I28)</f>
        <v/>
      </c>
      <c r="ML28" s="35" t="str">
        <f>IF('ก.พ.'!J28="","",'ก.พ.'!J28)</f>
        <v/>
      </c>
      <c r="MM28" s="35" t="str">
        <f>IF('ก.พ.'!K28="","",'ก.พ.'!K28)</f>
        <v/>
      </c>
      <c r="MN28" s="35" t="str">
        <f>IF('ก.พ.'!L28="","",'ก.พ.'!L28)</f>
        <v/>
      </c>
      <c r="MO28" s="35" t="str">
        <f>IF('ก.พ.'!M28="","",'ก.พ.'!M28)</f>
        <v/>
      </c>
      <c r="MP28" s="35" t="str">
        <f>IF('ก.พ.'!N28="","",'ก.พ.'!N28)</f>
        <v/>
      </c>
      <c r="MQ28" s="35" t="str">
        <f>IF('ก.พ.'!O28="","",'ก.พ.'!O28)</f>
        <v/>
      </c>
      <c r="MR28" s="35" t="str">
        <f>IF('ก.พ.'!P28="","",'ก.พ.'!P28)</f>
        <v/>
      </c>
      <c r="MS28" s="35" t="str">
        <f>IF('ก.พ.'!Q28="","",'ก.พ.'!Q28)</f>
        <v/>
      </c>
      <c r="MT28" s="35" t="str">
        <f>IF('ก.พ.'!R28="","",'ก.พ.'!R28)</f>
        <v/>
      </c>
      <c r="MU28" s="35" t="str">
        <f>IF('ก.พ.'!S28="","",'ก.พ.'!S28)</f>
        <v/>
      </c>
      <c r="MV28" s="35" t="str">
        <f>IF('ก.พ.'!T28="","",'ก.พ.'!T28)</f>
        <v/>
      </c>
      <c r="MW28" s="35" t="str">
        <f>IF('ก.พ.'!U28="","",'ก.พ.'!U28)</f>
        <v/>
      </c>
      <c r="MX28" s="35" t="str">
        <f>IF('ก.พ.'!V28="","",'ก.พ.'!V28)</f>
        <v/>
      </c>
      <c r="MY28" s="35" t="str">
        <f>IF('ก.พ.'!W28="","",'ก.พ.'!W28)</f>
        <v/>
      </c>
      <c r="MZ28" s="35" t="str">
        <f>IF('ก.พ.'!X28="","",'ก.พ.'!X28)</f>
        <v/>
      </c>
      <c r="NA28" s="35" t="str">
        <f>IF('ก.พ.'!Y28="","",'ก.พ.'!Y28)</f>
        <v/>
      </c>
      <c r="NB28" s="35" t="str">
        <f>IF('ก.พ.'!Z28="","",'ก.พ.'!Z28)</f>
        <v/>
      </c>
      <c r="NC28" s="35" t="str">
        <f>IF('ก.พ.'!AA28="","",'ก.พ.'!AA28)</f>
        <v/>
      </c>
      <c r="ND28" s="35" t="str">
        <f>IF('ก.พ.'!AB28="","",'ก.พ.'!AB28)</f>
        <v/>
      </c>
      <c r="NE28" s="35" t="str">
        <f>IF('ก.พ.'!AC28="","",'ก.พ.'!AC28)</f>
        <v/>
      </c>
      <c r="NF28" s="35" t="str">
        <f>IF('ก.พ.'!AD28="","",'ก.พ.'!AD28)</f>
        <v/>
      </c>
      <c r="NG28" s="35" t="str">
        <f>IF('ก.พ.'!AE28="","",'ก.พ.'!AE28)</f>
        <v/>
      </c>
      <c r="NH28" s="35" t="str">
        <f>IF('ก.พ.'!AF28="","",'ก.พ.'!AF28)</f>
        <v/>
      </c>
      <c r="NI28" s="35" t="str">
        <f>IF('ก.พ.'!AG28="","",'ก.พ.'!AG28)</f>
        <v/>
      </c>
      <c r="NJ28" s="35" t="str">
        <f>IF('ก.พ.'!AH28="","",'ก.พ.'!AH28)</f>
        <v/>
      </c>
      <c r="NK28" s="35">
        <f>IF('ก.พ.'!AI28="","",'ก.พ.'!AI28)</f>
        <v>0</v>
      </c>
      <c r="NL28" s="34">
        <f t="shared" si="49"/>
        <v>25</v>
      </c>
      <c r="NM28" s="35"/>
      <c r="NN28" s="35" t="str">
        <f>IF('มี.ค.'!D28="","",'มี.ค.'!D28)</f>
        <v/>
      </c>
      <c r="NO28" s="35" t="str">
        <f>IF('มี.ค.'!E28="","",'มี.ค.'!E28)</f>
        <v/>
      </c>
      <c r="NP28" s="35" t="str">
        <f>IF('มี.ค.'!F28="","",'มี.ค.'!F28)</f>
        <v/>
      </c>
      <c r="NQ28" s="35" t="str">
        <f>IF('มี.ค.'!G28="","",'มี.ค.'!G28)</f>
        <v/>
      </c>
      <c r="NR28" s="35" t="str">
        <f>IF('มี.ค.'!H28="","",'มี.ค.'!H28)</f>
        <v/>
      </c>
      <c r="NS28" s="35" t="str">
        <f>IF('มี.ค.'!I28="","",'มี.ค.'!I28)</f>
        <v/>
      </c>
      <c r="NT28" s="35" t="str">
        <f>IF('มี.ค.'!J28="","",'มี.ค.'!J28)</f>
        <v/>
      </c>
      <c r="NU28" s="35" t="str">
        <f>IF('มี.ค.'!K28="","",'มี.ค.'!K28)</f>
        <v/>
      </c>
      <c r="NV28" s="35" t="str">
        <f>IF('มี.ค.'!L28="","",'มี.ค.'!L28)</f>
        <v/>
      </c>
      <c r="NW28" s="35" t="str">
        <f>IF('มี.ค.'!M28="","",'มี.ค.'!M28)</f>
        <v/>
      </c>
      <c r="NX28" s="35" t="str">
        <f>IF('มี.ค.'!N28="","",'มี.ค.'!N28)</f>
        <v/>
      </c>
      <c r="NY28" s="35" t="str">
        <f>IF('มี.ค.'!O28="","",'มี.ค.'!O28)</f>
        <v/>
      </c>
      <c r="NZ28" s="35" t="str">
        <f>IF('มี.ค.'!P28="","",'มี.ค.'!P28)</f>
        <v/>
      </c>
      <c r="OA28" s="35" t="str">
        <f>IF('มี.ค.'!Q28="","",'มี.ค.'!Q28)</f>
        <v/>
      </c>
      <c r="OB28" s="35" t="str">
        <f>IF('มี.ค.'!R28="","",'มี.ค.'!R28)</f>
        <v/>
      </c>
      <c r="OC28" s="35" t="str">
        <f>IF('มี.ค.'!S28="","",'มี.ค.'!S28)</f>
        <v/>
      </c>
      <c r="OD28" s="35" t="str">
        <f>IF('มี.ค.'!T28="","",'มี.ค.'!T28)</f>
        <v/>
      </c>
      <c r="OE28" s="35" t="str">
        <f>IF('มี.ค.'!U28="","",'มี.ค.'!U28)</f>
        <v/>
      </c>
      <c r="OF28" s="35" t="str">
        <f>IF('มี.ค.'!V28="","",'มี.ค.'!V28)</f>
        <v/>
      </c>
      <c r="OG28" s="35" t="str">
        <f>IF('มี.ค.'!W28="","",'มี.ค.'!W28)</f>
        <v/>
      </c>
      <c r="OH28" s="35" t="str">
        <f>IF('มี.ค.'!X28="","",'มี.ค.'!X28)</f>
        <v/>
      </c>
      <c r="OI28" s="35" t="str">
        <f>IF('มี.ค.'!Y28="","",'มี.ค.'!Y28)</f>
        <v/>
      </c>
      <c r="OJ28" s="35" t="str">
        <f>IF('มี.ค.'!Z28="","",'มี.ค.'!Z28)</f>
        <v/>
      </c>
      <c r="OK28" s="35" t="str">
        <f>IF('มี.ค.'!AA28="","",'มี.ค.'!AA28)</f>
        <v/>
      </c>
      <c r="OL28" s="35" t="str">
        <f>IF('มี.ค.'!AB28="","",'มี.ค.'!AB28)</f>
        <v/>
      </c>
      <c r="OM28" s="35" t="str">
        <f>IF('มี.ค.'!AC28="","",'มี.ค.'!AC28)</f>
        <v/>
      </c>
      <c r="ON28" s="35" t="str">
        <f>IF('มี.ค.'!AD28="","",'มี.ค.'!AD28)</f>
        <v/>
      </c>
      <c r="OO28" s="35" t="str">
        <f>IF('มี.ค.'!AE28="","",'มี.ค.'!AE28)</f>
        <v/>
      </c>
      <c r="OP28" s="35" t="str">
        <f>IF('มี.ค.'!AF28="","",'มี.ค.'!AF28)</f>
        <v/>
      </c>
      <c r="OQ28" s="35" t="str">
        <f>IF('มี.ค.'!AG28="","",'มี.ค.'!AG28)</f>
        <v/>
      </c>
      <c r="OR28" s="35" t="str">
        <f>IF('มี.ค.'!AH28="","",'มี.ค.'!AH28)</f>
        <v/>
      </c>
      <c r="OS28" s="35">
        <f>IF('มี.ค.'!AI28="","",'มี.ค.'!AI28)</f>
        <v>0</v>
      </c>
    </row>
    <row r="29" spans="2:409" ht="22.2" customHeight="1" x14ac:dyDescent="0.4">
      <c r="B29" s="34">
        <v>26</v>
      </c>
      <c r="C29" s="35"/>
      <c r="D29" s="35" t="str">
        <f>IF('พ.ค.'!D29="","",'พ.ค.'!D29)</f>
        <v/>
      </c>
      <c r="E29" s="35" t="str">
        <f>IF('พ.ค.'!E29="","",'พ.ค.'!E29)</f>
        <v/>
      </c>
      <c r="F29" s="35" t="str">
        <f>IF('พ.ค.'!F29="","",'พ.ค.'!F29)</f>
        <v/>
      </c>
      <c r="G29" s="35" t="str">
        <f>IF('พ.ค.'!G29="","",'พ.ค.'!G29)</f>
        <v/>
      </c>
      <c r="H29" s="35" t="str">
        <f>IF('พ.ค.'!H29="","",'พ.ค.'!H29)</f>
        <v/>
      </c>
      <c r="I29" s="35" t="str">
        <f>IF('พ.ค.'!I29="","",'พ.ค.'!I29)</f>
        <v/>
      </c>
      <c r="J29" s="35" t="str">
        <f>IF('พ.ค.'!J29="","",'พ.ค.'!J29)</f>
        <v/>
      </c>
      <c r="K29" s="35" t="str">
        <f>IF('พ.ค.'!K29="","",'พ.ค.'!K29)</f>
        <v/>
      </c>
      <c r="L29" s="35" t="str">
        <f>IF('พ.ค.'!L29="","",'พ.ค.'!L29)</f>
        <v/>
      </c>
      <c r="M29" s="35" t="str">
        <f>IF('พ.ค.'!M29="","",'พ.ค.'!M29)</f>
        <v/>
      </c>
      <c r="N29" s="35" t="str">
        <f>IF('พ.ค.'!N29="","",'พ.ค.'!N29)</f>
        <v/>
      </c>
      <c r="O29" s="35" t="str">
        <f>IF('พ.ค.'!O29="","",'พ.ค.'!O29)</f>
        <v/>
      </c>
      <c r="P29" s="35" t="str">
        <f>IF('พ.ค.'!P29="","",'พ.ค.'!P29)</f>
        <v/>
      </c>
      <c r="Q29" s="35" t="str">
        <f>IF('พ.ค.'!Q29="","",'พ.ค.'!Q29)</f>
        <v/>
      </c>
      <c r="R29" s="35" t="str">
        <f>IF('พ.ค.'!R29="","",'พ.ค.'!R29)</f>
        <v/>
      </c>
      <c r="S29" s="35" t="str">
        <f>IF('พ.ค.'!S29="","",'พ.ค.'!S29)</f>
        <v>/</v>
      </c>
      <c r="T29" s="35" t="str">
        <f>IF('พ.ค.'!T29="","",'พ.ค.'!T29)</f>
        <v/>
      </c>
      <c r="U29" s="35" t="str">
        <f>IF('พ.ค.'!U29="","",'พ.ค.'!U29)</f>
        <v/>
      </c>
      <c r="V29" s="35" t="str">
        <f>IF('พ.ค.'!V29="","",'พ.ค.'!V29)</f>
        <v>/</v>
      </c>
      <c r="W29" s="35" t="str">
        <f>IF('พ.ค.'!W29="","",'พ.ค.'!W29)</f>
        <v>/</v>
      </c>
      <c r="X29" s="35" t="str">
        <f>IF('พ.ค.'!X29="","",'พ.ค.'!X29)</f>
        <v>/</v>
      </c>
      <c r="Y29" s="35" t="str">
        <f>IF('พ.ค.'!Y29="","",'พ.ค.'!Y29)</f>
        <v>/</v>
      </c>
      <c r="Z29" s="35" t="str">
        <f>IF('พ.ค.'!Z29="","",'พ.ค.'!Z29)</f>
        <v>/</v>
      </c>
      <c r="AA29" s="35" t="str">
        <f>IF('พ.ค.'!AA29="","",'พ.ค.'!AA29)</f>
        <v/>
      </c>
      <c r="AB29" s="35" t="str">
        <f>IF('พ.ค.'!AB29="","",'พ.ค.'!AB29)</f>
        <v/>
      </c>
      <c r="AC29" s="35" t="str">
        <f>IF('พ.ค.'!AC29="","",'พ.ค.'!AC29)</f>
        <v>/</v>
      </c>
      <c r="AD29" s="35" t="str">
        <f>IF('พ.ค.'!AD29="","",'พ.ค.'!AD29)</f>
        <v>/</v>
      </c>
      <c r="AE29" s="35" t="str">
        <f>IF('พ.ค.'!AE29="","",'พ.ค.'!AE29)</f>
        <v>/</v>
      </c>
      <c r="AF29" s="35" t="str">
        <f>IF('พ.ค.'!AF29="","",'พ.ค.'!AF29)</f>
        <v>/</v>
      </c>
      <c r="AG29" s="35" t="str">
        <f>IF('พ.ค.'!AG29="","",'พ.ค.'!AG29)</f>
        <v>/</v>
      </c>
      <c r="AH29" s="35" t="str">
        <f>IF('พ.ค.'!AH29="","",'พ.ค.'!AH29)</f>
        <v/>
      </c>
      <c r="AI29" s="35">
        <f>IF('พ.ค.'!AI29="","",'พ.ค.'!AI29)</f>
        <v>11</v>
      </c>
      <c r="AJ29" s="34">
        <f t="shared" si="39"/>
        <v>26</v>
      </c>
      <c r="AK29" s="35"/>
      <c r="AL29" s="35" t="str">
        <f>IF('มิ.ย.'!D29="","",'มิ.ย.'!D29)</f>
        <v/>
      </c>
      <c r="AM29" s="35" t="str">
        <f>IF('มิ.ย.'!E29="","",'มิ.ย.'!E29)</f>
        <v/>
      </c>
      <c r="AN29" s="35" t="str">
        <f>IF('มิ.ย.'!F29="","",'มิ.ย.'!F29)</f>
        <v/>
      </c>
      <c r="AO29" s="35" t="str">
        <f>IF('มิ.ย.'!G29="","",'มิ.ย.'!G29)</f>
        <v/>
      </c>
      <c r="AP29" s="35" t="str">
        <f>IF('มิ.ย.'!H29="","",'มิ.ย.'!H29)</f>
        <v/>
      </c>
      <c r="AQ29" s="35" t="str">
        <f>IF('มิ.ย.'!I29="","",'มิ.ย.'!I29)</f>
        <v/>
      </c>
      <c r="AR29" s="35" t="str">
        <f>IF('มิ.ย.'!J29="","",'มิ.ย.'!J29)</f>
        <v/>
      </c>
      <c r="AS29" s="35" t="str">
        <f>IF('มิ.ย.'!K29="","",'มิ.ย.'!K29)</f>
        <v/>
      </c>
      <c r="AT29" s="35" t="str">
        <f>IF('มิ.ย.'!L29="","",'มิ.ย.'!L29)</f>
        <v/>
      </c>
      <c r="AU29" s="35" t="str">
        <f>IF('มิ.ย.'!M29="","",'มิ.ย.'!M29)</f>
        <v/>
      </c>
      <c r="AV29" s="35" t="str">
        <f>IF('มิ.ย.'!N29="","",'มิ.ย.'!N29)</f>
        <v/>
      </c>
      <c r="AW29" s="35" t="str">
        <f>IF('มิ.ย.'!O29="","",'มิ.ย.'!O29)</f>
        <v/>
      </c>
      <c r="AX29" s="35" t="str">
        <f>IF('มิ.ย.'!P29="","",'มิ.ย.'!P29)</f>
        <v/>
      </c>
      <c r="AY29" s="35" t="str">
        <f>IF('มิ.ย.'!Q29="","",'มิ.ย.'!Q29)</f>
        <v/>
      </c>
      <c r="AZ29" s="35" t="str">
        <f>IF('มิ.ย.'!R29="","",'มิ.ย.'!R29)</f>
        <v/>
      </c>
      <c r="BA29" s="35" t="str">
        <f>IF('มิ.ย.'!S29="","",'มิ.ย.'!S29)</f>
        <v/>
      </c>
      <c r="BB29" s="35" t="str">
        <f>IF('มิ.ย.'!T29="","",'มิ.ย.'!T29)</f>
        <v/>
      </c>
      <c r="BC29" s="35" t="str">
        <f>IF('มิ.ย.'!U29="","",'มิ.ย.'!U29)</f>
        <v/>
      </c>
      <c r="BD29" s="35" t="str">
        <f>IF('มิ.ย.'!V29="","",'มิ.ย.'!V29)</f>
        <v/>
      </c>
      <c r="BE29" s="35" t="str">
        <f>IF('มิ.ย.'!W29="","",'มิ.ย.'!W29)</f>
        <v/>
      </c>
      <c r="BF29" s="35" t="str">
        <f>IF('มิ.ย.'!X29="","",'มิ.ย.'!X29)</f>
        <v/>
      </c>
      <c r="BG29" s="35" t="str">
        <f>IF('มิ.ย.'!Y29="","",'มิ.ย.'!Y29)</f>
        <v/>
      </c>
      <c r="BH29" s="35" t="str">
        <f>IF('มิ.ย.'!Z29="","",'มิ.ย.'!Z29)</f>
        <v/>
      </c>
      <c r="BI29" s="35" t="str">
        <f>IF('มิ.ย.'!AA29="","",'มิ.ย.'!AA29)</f>
        <v/>
      </c>
      <c r="BJ29" s="35" t="str">
        <f>IF('มิ.ย.'!AB29="","",'มิ.ย.'!AB29)</f>
        <v/>
      </c>
      <c r="BK29" s="35" t="str">
        <f>IF('มิ.ย.'!AC29="","",'มิ.ย.'!AC29)</f>
        <v/>
      </c>
      <c r="BL29" s="35" t="str">
        <f>IF('มิ.ย.'!AD29="","",'มิ.ย.'!AD29)</f>
        <v/>
      </c>
      <c r="BM29" s="35" t="str">
        <f>IF('มิ.ย.'!AE29="","",'มิ.ย.'!AE29)</f>
        <v/>
      </c>
      <c r="BN29" s="35" t="str">
        <f>IF('มิ.ย.'!AF29="","",'มิ.ย.'!AF29)</f>
        <v/>
      </c>
      <c r="BO29" s="35" t="str">
        <f>IF('มิ.ย.'!AG29="","",'มิ.ย.'!AG29)</f>
        <v/>
      </c>
      <c r="BP29" s="35" t="str">
        <f>IF('มิ.ย.'!AH29="","",'มิ.ย.'!AH29)</f>
        <v/>
      </c>
      <c r="BQ29" s="35">
        <f>IF('มิ.ย.'!AI29="","",'มิ.ย.'!AI29)</f>
        <v>0</v>
      </c>
      <c r="BR29" s="34">
        <f t="shared" si="40"/>
        <v>26</v>
      </c>
      <c r="BS29" s="35"/>
      <c r="BT29" s="35" t="str">
        <f>IF('ก.ค.'!D29="","",'ก.ค.'!D29)</f>
        <v/>
      </c>
      <c r="BU29" s="35" t="str">
        <f>IF('ก.ค.'!E29="","",'ก.ค.'!E29)</f>
        <v/>
      </c>
      <c r="BV29" s="35" t="str">
        <f>IF('ก.ค.'!F29="","",'ก.ค.'!F29)</f>
        <v/>
      </c>
      <c r="BW29" s="35" t="str">
        <f>IF('ก.ค.'!G29="","",'ก.ค.'!G29)</f>
        <v/>
      </c>
      <c r="BX29" s="35" t="str">
        <f>IF('ก.ค.'!H29="","",'ก.ค.'!H29)</f>
        <v/>
      </c>
      <c r="BY29" s="35" t="str">
        <f>IF('ก.ค.'!I29="","",'ก.ค.'!I29)</f>
        <v/>
      </c>
      <c r="BZ29" s="35" t="str">
        <f>IF('ก.ค.'!J29="","",'ก.ค.'!J29)</f>
        <v/>
      </c>
      <c r="CA29" s="35" t="str">
        <f>IF('ก.ค.'!K29="","",'ก.ค.'!K29)</f>
        <v/>
      </c>
      <c r="CB29" s="35" t="str">
        <f>IF('ก.ค.'!L29="","",'ก.ค.'!L29)</f>
        <v/>
      </c>
      <c r="CC29" s="35" t="str">
        <f>IF('ก.ค.'!M29="","",'ก.ค.'!M29)</f>
        <v/>
      </c>
      <c r="CD29" s="35" t="str">
        <f>IF('ก.ค.'!N29="","",'ก.ค.'!N29)</f>
        <v/>
      </c>
      <c r="CE29" s="35" t="str">
        <f>IF('ก.ค.'!O29="","",'ก.ค.'!O29)</f>
        <v/>
      </c>
      <c r="CF29" s="35" t="str">
        <f>IF('ก.ค.'!P29="","",'ก.ค.'!P29)</f>
        <v/>
      </c>
      <c r="CG29" s="35" t="str">
        <f>IF('ก.ค.'!Q29="","",'ก.ค.'!Q29)</f>
        <v/>
      </c>
      <c r="CH29" s="35" t="str">
        <f>IF('ก.ค.'!R29="","",'ก.ค.'!R29)</f>
        <v/>
      </c>
      <c r="CI29" s="35" t="str">
        <f>IF('ก.ค.'!S29="","",'ก.ค.'!S29)</f>
        <v/>
      </c>
      <c r="CJ29" s="35" t="str">
        <f>IF('ก.ค.'!T29="","",'ก.ค.'!T29)</f>
        <v/>
      </c>
      <c r="CK29" s="35" t="str">
        <f>IF('ก.ค.'!U29="","",'ก.ค.'!U29)</f>
        <v/>
      </c>
      <c r="CL29" s="35" t="str">
        <f>IF('ก.ค.'!V29="","",'ก.ค.'!V29)</f>
        <v/>
      </c>
      <c r="CM29" s="35" t="str">
        <f>IF('ก.ค.'!W29="","",'ก.ค.'!W29)</f>
        <v/>
      </c>
      <c r="CN29" s="35" t="str">
        <f>IF('ก.ค.'!X29="","",'ก.ค.'!X29)</f>
        <v/>
      </c>
      <c r="CO29" s="35" t="str">
        <f>IF('ก.ค.'!Y29="","",'ก.ค.'!Y29)</f>
        <v/>
      </c>
      <c r="CP29" s="35" t="str">
        <f>IF('ก.ค.'!Z29="","",'ก.ค.'!Z29)</f>
        <v/>
      </c>
      <c r="CQ29" s="35" t="str">
        <f>IF('ก.ค.'!AA29="","",'ก.ค.'!AA29)</f>
        <v/>
      </c>
      <c r="CR29" s="35" t="str">
        <f>IF('ก.ค.'!AB29="","",'ก.ค.'!AB29)</f>
        <v/>
      </c>
      <c r="CS29" s="35" t="str">
        <f>IF('ก.ค.'!AC29="","",'ก.ค.'!AC29)</f>
        <v/>
      </c>
      <c r="CT29" s="35" t="str">
        <f>IF('ก.ค.'!AD29="","",'ก.ค.'!AD29)</f>
        <v/>
      </c>
      <c r="CU29" s="35" t="str">
        <f>IF('ก.ค.'!AE29="","",'ก.ค.'!AE29)</f>
        <v/>
      </c>
      <c r="CV29" s="35" t="str">
        <f>IF('ก.ค.'!AF29="","",'ก.ค.'!AF29)</f>
        <v/>
      </c>
      <c r="CW29" s="35" t="str">
        <f>IF('ก.ค.'!AG29="","",'ก.ค.'!AG29)</f>
        <v/>
      </c>
      <c r="CX29" s="35" t="str">
        <f>IF('ก.ค.'!AH29="","",'ก.ค.'!AH29)</f>
        <v/>
      </c>
      <c r="CY29" s="35">
        <f>IF('ก.ค.'!AI29="","",'ก.ค.'!AI29)</f>
        <v>0</v>
      </c>
      <c r="CZ29" s="34">
        <f t="shared" si="41"/>
        <v>26</v>
      </c>
      <c r="DA29" s="35"/>
      <c r="DB29" s="35" t="str">
        <f>IF('ส.ค.'!D29="","",'ส.ค.'!D29)</f>
        <v/>
      </c>
      <c r="DC29" s="35" t="str">
        <f>IF('ส.ค.'!E29="","",'ส.ค.'!E29)</f>
        <v/>
      </c>
      <c r="DD29" s="35" t="str">
        <f>IF('ส.ค.'!F29="","",'ส.ค.'!F29)</f>
        <v/>
      </c>
      <c r="DE29" s="35" t="str">
        <f>IF('ส.ค.'!G29="","",'ส.ค.'!G29)</f>
        <v/>
      </c>
      <c r="DF29" s="35" t="str">
        <f>IF('ส.ค.'!H29="","",'ส.ค.'!H29)</f>
        <v/>
      </c>
      <c r="DG29" s="35" t="str">
        <f>IF('ส.ค.'!I29="","",'ส.ค.'!I29)</f>
        <v/>
      </c>
      <c r="DH29" s="35" t="str">
        <f>IF('ส.ค.'!J29="","",'ส.ค.'!J29)</f>
        <v/>
      </c>
      <c r="DI29" s="35" t="str">
        <f>IF('ส.ค.'!K29="","",'ส.ค.'!K29)</f>
        <v/>
      </c>
      <c r="DJ29" s="35" t="str">
        <f>IF('ส.ค.'!L29="","",'ส.ค.'!L29)</f>
        <v/>
      </c>
      <c r="DK29" s="35" t="str">
        <f>IF('ส.ค.'!M29="","",'ส.ค.'!M29)</f>
        <v/>
      </c>
      <c r="DL29" s="35" t="str">
        <f>IF('ส.ค.'!N29="","",'ส.ค.'!N29)</f>
        <v/>
      </c>
      <c r="DM29" s="35" t="str">
        <f>IF('ส.ค.'!O29="","",'ส.ค.'!O29)</f>
        <v/>
      </c>
      <c r="DN29" s="35" t="str">
        <f>IF('ส.ค.'!P29="","",'ส.ค.'!P29)</f>
        <v/>
      </c>
      <c r="DO29" s="35" t="str">
        <f>IF('ส.ค.'!Q29="","",'ส.ค.'!Q29)</f>
        <v/>
      </c>
      <c r="DP29" s="35" t="str">
        <f>IF('ส.ค.'!R29="","",'ส.ค.'!R29)</f>
        <v/>
      </c>
      <c r="DQ29" s="35" t="str">
        <f>IF('ส.ค.'!S29="","",'ส.ค.'!S29)</f>
        <v/>
      </c>
      <c r="DR29" s="35" t="str">
        <f>IF('ส.ค.'!T29="","",'ส.ค.'!T29)</f>
        <v/>
      </c>
      <c r="DS29" s="35" t="str">
        <f>IF('ส.ค.'!U29="","",'ส.ค.'!U29)</f>
        <v/>
      </c>
      <c r="DT29" s="35" t="str">
        <f>IF('ส.ค.'!V29="","",'ส.ค.'!V29)</f>
        <v/>
      </c>
      <c r="DU29" s="35" t="str">
        <f>IF('ส.ค.'!W29="","",'ส.ค.'!W29)</f>
        <v/>
      </c>
      <c r="DV29" s="35" t="str">
        <f>IF('ส.ค.'!X29="","",'ส.ค.'!X29)</f>
        <v/>
      </c>
      <c r="DW29" s="35" t="str">
        <f>IF('ส.ค.'!Y29="","",'ส.ค.'!Y29)</f>
        <v/>
      </c>
      <c r="DX29" s="35" t="str">
        <f>IF('ส.ค.'!Z29="","",'ส.ค.'!Z29)</f>
        <v/>
      </c>
      <c r="DY29" s="35" t="str">
        <f>IF('ส.ค.'!AA29="","",'ส.ค.'!AA29)</f>
        <v/>
      </c>
      <c r="DZ29" s="35" t="str">
        <f>IF('ส.ค.'!AB29="","",'ส.ค.'!AB29)</f>
        <v/>
      </c>
      <c r="EA29" s="35" t="str">
        <f>IF('ส.ค.'!AC29="","",'ส.ค.'!AC29)</f>
        <v/>
      </c>
      <c r="EB29" s="35" t="str">
        <f>IF('ส.ค.'!AD29="","",'ส.ค.'!AD29)</f>
        <v/>
      </c>
      <c r="EC29" s="35" t="str">
        <f>IF('ส.ค.'!AE29="","",'ส.ค.'!AE29)</f>
        <v/>
      </c>
      <c r="ED29" s="35" t="str">
        <f>IF('ส.ค.'!AF29="","",'ส.ค.'!AF29)</f>
        <v/>
      </c>
      <c r="EE29" s="35" t="str">
        <f>IF('ส.ค.'!AG29="","",'ส.ค.'!AG29)</f>
        <v/>
      </c>
      <c r="EF29" s="35" t="str">
        <f>IF('ส.ค.'!AH29="","",'ส.ค.'!AH29)</f>
        <v/>
      </c>
      <c r="EG29" s="35">
        <f>IF('ส.ค.'!AI29="","",'ส.ค.'!AI29)</f>
        <v>0</v>
      </c>
      <c r="EH29" s="34">
        <f t="shared" si="42"/>
        <v>26</v>
      </c>
      <c r="EI29" s="35"/>
      <c r="EJ29" s="35" t="str">
        <f>IF('ก.ย.'!D29="","",'ก.ย.'!D29)</f>
        <v/>
      </c>
      <c r="EK29" s="35" t="str">
        <f>IF('ก.ย.'!E29="","",'ก.ย.'!E29)</f>
        <v/>
      </c>
      <c r="EL29" s="35" t="str">
        <f>IF('ก.ย.'!F29="","",'ก.ย.'!F29)</f>
        <v/>
      </c>
      <c r="EM29" s="35" t="str">
        <f>IF('ก.ย.'!G29="","",'ก.ย.'!G29)</f>
        <v/>
      </c>
      <c r="EN29" s="35" t="str">
        <f>IF('ก.ย.'!H29="","",'ก.ย.'!H29)</f>
        <v/>
      </c>
      <c r="EO29" s="35" t="str">
        <f>IF('ก.ย.'!I29="","",'ก.ย.'!I29)</f>
        <v/>
      </c>
      <c r="EP29" s="35" t="str">
        <f>IF('ก.ย.'!J29="","",'ก.ย.'!J29)</f>
        <v/>
      </c>
      <c r="EQ29" s="35" t="str">
        <f>IF('ก.ย.'!K29="","",'ก.ย.'!K29)</f>
        <v/>
      </c>
      <c r="ER29" s="35" t="str">
        <f>IF('ก.ย.'!L29="","",'ก.ย.'!L29)</f>
        <v/>
      </c>
      <c r="ES29" s="35" t="str">
        <f>IF('ก.ย.'!M29="","",'ก.ย.'!M29)</f>
        <v/>
      </c>
      <c r="ET29" s="35" t="str">
        <f>IF('ก.ย.'!N29="","",'ก.ย.'!N29)</f>
        <v/>
      </c>
      <c r="EU29" s="35" t="str">
        <f>IF('ก.ย.'!O29="","",'ก.ย.'!O29)</f>
        <v/>
      </c>
      <c r="EV29" s="35" t="str">
        <f>IF('ก.ย.'!P29="","",'ก.ย.'!P29)</f>
        <v/>
      </c>
      <c r="EW29" s="35" t="str">
        <f>IF('ก.ย.'!Q29="","",'ก.ย.'!Q29)</f>
        <v/>
      </c>
      <c r="EX29" s="35" t="str">
        <f>IF('ก.ย.'!R29="","",'ก.ย.'!R29)</f>
        <v/>
      </c>
      <c r="EY29" s="35" t="str">
        <f>IF('ก.ย.'!S29="","",'ก.ย.'!S29)</f>
        <v/>
      </c>
      <c r="EZ29" s="35" t="str">
        <f>IF('ก.ย.'!T29="","",'ก.ย.'!T29)</f>
        <v/>
      </c>
      <c r="FA29" s="35" t="str">
        <f>IF('ก.ย.'!U29="","",'ก.ย.'!U29)</f>
        <v/>
      </c>
      <c r="FB29" s="35" t="str">
        <f>IF('ก.ย.'!V29="","",'ก.ย.'!V29)</f>
        <v/>
      </c>
      <c r="FC29" s="35" t="str">
        <f>IF('ก.ย.'!W29="","",'ก.ย.'!W29)</f>
        <v/>
      </c>
      <c r="FD29" s="35" t="str">
        <f>IF('ก.ย.'!X29="","",'ก.ย.'!X29)</f>
        <v/>
      </c>
      <c r="FE29" s="35" t="str">
        <f>IF('ก.ย.'!Y29="","",'ก.ย.'!Y29)</f>
        <v/>
      </c>
      <c r="FF29" s="35" t="str">
        <f>IF('ก.ย.'!Z29="","",'ก.ย.'!Z29)</f>
        <v/>
      </c>
      <c r="FG29" s="35" t="str">
        <f>IF('ก.ย.'!AA29="","",'ก.ย.'!AA29)</f>
        <v/>
      </c>
      <c r="FH29" s="35" t="str">
        <f>IF('ก.ย.'!AB29="","",'ก.ย.'!AB29)</f>
        <v/>
      </c>
      <c r="FI29" s="35" t="str">
        <f>IF('ก.ย.'!AC29="","",'ก.ย.'!AC29)</f>
        <v/>
      </c>
      <c r="FJ29" s="35" t="str">
        <f>IF('ก.ย.'!AD29="","",'ก.ย.'!AD29)</f>
        <v/>
      </c>
      <c r="FK29" s="35" t="str">
        <f>IF('ก.ย.'!AE29="","",'ก.ย.'!AE29)</f>
        <v/>
      </c>
      <c r="FL29" s="35" t="str">
        <f>IF('ก.ย.'!AF29="","",'ก.ย.'!AF29)</f>
        <v/>
      </c>
      <c r="FM29" s="35" t="str">
        <f>IF('ก.ย.'!AG29="","",'ก.ย.'!AG29)</f>
        <v/>
      </c>
      <c r="FN29" s="35" t="str">
        <f>IF('ก.ย.'!AH29="","",'ก.ย.'!AH29)</f>
        <v/>
      </c>
      <c r="FO29" s="35">
        <f>IF('ก.ย.'!AI29="","",'ก.ย.'!AI29)</f>
        <v>0</v>
      </c>
      <c r="FP29" s="34">
        <f t="shared" si="43"/>
        <v>26</v>
      </c>
      <c r="FQ29" s="35"/>
      <c r="FR29" s="35" t="str">
        <f>IF('ต.ค. ภ.1'!D29="","",'ต.ค. ภ.1'!D29)</f>
        <v/>
      </c>
      <c r="FS29" s="35" t="str">
        <f>IF('ต.ค. ภ.1'!E29="","",'ต.ค. ภ.1'!E29)</f>
        <v/>
      </c>
      <c r="FT29" s="35" t="str">
        <f>IF('ต.ค. ภ.1'!F29="","",'ต.ค. ภ.1'!F29)</f>
        <v/>
      </c>
      <c r="FU29" s="35" t="str">
        <f>IF('ต.ค. ภ.1'!G29="","",'ต.ค. ภ.1'!G29)</f>
        <v/>
      </c>
      <c r="FV29" s="35" t="str">
        <f>IF('ต.ค. ภ.1'!H29="","",'ต.ค. ภ.1'!H29)</f>
        <v/>
      </c>
      <c r="FW29" s="35" t="str">
        <f>IF('ต.ค. ภ.1'!I29="","",'ต.ค. ภ.1'!I29)</f>
        <v/>
      </c>
      <c r="FX29" s="35" t="str">
        <f>IF('ต.ค. ภ.1'!J29="","",'ต.ค. ภ.1'!J29)</f>
        <v/>
      </c>
      <c r="FY29" s="35" t="str">
        <f>IF('ต.ค. ภ.1'!K29="","",'ต.ค. ภ.1'!K29)</f>
        <v/>
      </c>
      <c r="FZ29" s="35" t="str">
        <f>IF('ต.ค. ภ.1'!L29="","",'ต.ค. ภ.1'!L29)</f>
        <v/>
      </c>
      <c r="GA29" s="35" t="str">
        <f>IF('ต.ค. ภ.1'!M29="","",'ต.ค. ภ.1'!M29)</f>
        <v/>
      </c>
      <c r="GB29" s="35" t="str">
        <f>IF('ต.ค. ภ.1'!N29="","",'ต.ค. ภ.1'!N29)</f>
        <v/>
      </c>
      <c r="GC29" s="35" t="str">
        <f>IF('ต.ค. ภ.1'!O29="","",'ต.ค. ภ.1'!O29)</f>
        <v/>
      </c>
      <c r="GD29" s="35" t="str">
        <f>IF('ต.ค. ภ.1'!P29="","",'ต.ค. ภ.1'!P29)</f>
        <v/>
      </c>
      <c r="GE29" s="35" t="str">
        <f>IF('ต.ค. ภ.1'!Q29="","",'ต.ค. ภ.1'!Q29)</f>
        <v/>
      </c>
      <c r="GF29" s="35" t="str">
        <f>IF('ต.ค. ภ.1'!R29="","",'ต.ค. ภ.1'!R29)</f>
        <v/>
      </c>
      <c r="GG29" s="35" t="str">
        <f>IF('ต.ค. ภ.1'!S29="","",'ต.ค. ภ.1'!S29)</f>
        <v/>
      </c>
      <c r="GH29" s="35" t="str">
        <f>IF('ต.ค. ภ.1'!T29="","",'ต.ค. ภ.1'!T29)</f>
        <v/>
      </c>
      <c r="GI29" s="35" t="str">
        <f>IF('ต.ค. ภ.1'!U29="","",'ต.ค. ภ.1'!U29)</f>
        <v/>
      </c>
      <c r="GJ29" s="35" t="str">
        <f>IF('ต.ค. ภ.1'!V29="","",'ต.ค. ภ.1'!V29)</f>
        <v/>
      </c>
      <c r="GK29" s="35" t="str">
        <f>IF('ต.ค. ภ.1'!W29="","",'ต.ค. ภ.1'!W29)</f>
        <v/>
      </c>
      <c r="GL29" s="35" t="str">
        <f>IF('ต.ค. ภ.1'!X29="","",'ต.ค. ภ.1'!X29)</f>
        <v/>
      </c>
      <c r="GM29" s="35" t="str">
        <f>IF('ต.ค. ภ.1'!Y29="","",'ต.ค. ภ.1'!Y29)</f>
        <v/>
      </c>
      <c r="GN29" s="35" t="str">
        <f>IF('ต.ค. ภ.1'!Z29="","",'ต.ค. ภ.1'!Z29)</f>
        <v/>
      </c>
      <c r="GO29" s="35" t="str">
        <f>IF('ต.ค. ภ.1'!AA29="","",'ต.ค. ภ.1'!AA29)</f>
        <v/>
      </c>
      <c r="GP29" s="35" t="str">
        <f>IF('ต.ค. ภ.1'!AB29="","",'ต.ค. ภ.1'!AB29)</f>
        <v/>
      </c>
      <c r="GQ29" s="35" t="str">
        <f>IF('ต.ค. ภ.1'!AC29="","",'ต.ค. ภ.1'!AC29)</f>
        <v/>
      </c>
      <c r="GR29" s="35" t="str">
        <f>IF('ต.ค. ภ.1'!AD29="","",'ต.ค. ภ.1'!AD29)</f>
        <v/>
      </c>
      <c r="GS29" s="35" t="str">
        <f>IF('ต.ค. ภ.1'!AE29="","",'ต.ค. ภ.1'!AE29)</f>
        <v/>
      </c>
      <c r="GT29" s="35" t="str">
        <f>IF('ต.ค. ภ.1'!AF29="","",'ต.ค. ภ.1'!AF29)</f>
        <v/>
      </c>
      <c r="GU29" s="35" t="str">
        <f>IF('ต.ค. ภ.1'!AG29="","",'ต.ค. ภ.1'!AG29)</f>
        <v/>
      </c>
      <c r="GV29" s="35" t="str">
        <f>IF('ต.ค. ภ.1'!AH29="","",'ต.ค. ภ.1'!AH29)</f>
        <v/>
      </c>
      <c r="GW29" s="35">
        <f>IF('ต.ค. ภ.1'!AI29="","",'ต.ค. ภ.1'!AI29)</f>
        <v>0</v>
      </c>
      <c r="GX29" s="34">
        <f t="shared" si="44"/>
        <v>26</v>
      </c>
      <c r="GY29" s="35"/>
      <c r="GZ29" s="35" t="str">
        <f>IF('ต.ค. ภ.2'!D29="","",'ต.ค. ภ.2'!D29)</f>
        <v/>
      </c>
      <c r="HA29" s="35" t="str">
        <f>IF('ต.ค. ภ.2'!E29="","",'ต.ค. ภ.2'!E29)</f>
        <v/>
      </c>
      <c r="HB29" s="35" t="str">
        <f>IF('ต.ค. ภ.2'!F29="","",'ต.ค. ภ.2'!F29)</f>
        <v/>
      </c>
      <c r="HC29" s="35" t="str">
        <f>IF('ต.ค. ภ.2'!G29="","",'ต.ค. ภ.2'!G29)</f>
        <v/>
      </c>
      <c r="HD29" s="35" t="str">
        <f>IF('ต.ค. ภ.2'!H29="","",'ต.ค. ภ.2'!H29)</f>
        <v/>
      </c>
      <c r="HE29" s="35" t="str">
        <f>IF('ต.ค. ภ.2'!I29="","",'ต.ค. ภ.2'!I29)</f>
        <v/>
      </c>
      <c r="HF29" s="35" t="str">
        <f>IF('ต.ค. ภ.2'!J29="","",'ต.ค. ภ.2'!J29)</f>
        <v/>
      </c>
      <c r="HG29" s="35" t="str">
        <f>IF('ต.ค. ภ.2'!K29="","",'ต.ค. ภ.2'!K29)</f>
        <v/>
      </c>
      <c r="HH29" s="35" t="str">
        <f>IF('ต.ค. ภ.2'!L29="","",'ต.ค. ภ.2'!L29)</f>
        <v/>
      </c>
      <c r="HI29" s="35" t="str">
        <f>IF('ต.ค. ภ.2'!M29="","",'ต.ค. ภ.2'!M29)</f>
        <v/>
      </c>
      <c r="HJ29" s="35" t="str">
        <f>IF('ต.ค. ภ.2'!N29="","",'ต.ค. ภ.2'!N29)</f>
        <v/>
      </c>
      <c r="HK29" s="35" t="str">
        <f>IF('ต.ค. ภ.2'!O29="","",'ต.ค. ภ.2'!O29)</f>
        <v/>
      </c>
      <c r="HL29" s="35" t="str">
        <f>IF('ต.ค. ภ.2'!P29="","",'ต.ค. ภ.2'!P29)</f>
        <v/>
      </c>
      <c r="HM29" s="35" t="str">
        <f>IF('ต.ค. ภ.2'!Q29="","",'ต.ค. ภ.2'!Q29)</f>
        <v/>
      </c>
      <c r="HN29" s="35" t="str">
        <f>IF('ต.ค. ภ.2'!R29="","",'ต.ค. ภ.2'!R29)</f>
        <v/>
      </c>
      <c r="HO29" s="35" t="str">
        <f>IF('ต.ค. ภ.2'!S29="","",'ต.ค. ภ.2'!S29)</f>
        <v/>
      </c>
      <c r="HP29" s="35" t="str">
        <f>IF('ต.ค. ภ.2'!T29="","",'ต.ค. ภ.2'!T29)</f>
        <v/>
      </c>
      <c r="HQ29" s="35" t="str">
        <f>IF('ต.ค. ภ.2'!U29="","",'ต.ค. ภ.2'!U29)</f>
        <v/>
      </c>
      <c r="HR29" s="35" t="str">
        <f>IF('ต.ค. ภ.2'!V29="","",'ต.ค. ภ.2'!V29)</f>
        <v/>
      </c>
      <c r="HS29" s="35" t="str">
        <f>IF('ต.ค. ภ.2'!W29="","",'ต.ค. ภ.2'!W29)</f>
        <v/>
      </c>
      <c r="HT29" s="35" t="str">
        <f>IF('ต.ค. ภ.2'!X29="","",'ต.ค. ภ.2'!X29)</f>
        <v/>
      </c>
      <c r="HU29" s="35" t="str">
        <f>IF('ต.ค. ภ.2'!Y29="","",'ต.ค. ภ.2'!Y29)</f>
        <v/>
      </c>
      <c r="HV29" s="35" t="str">
        <f>IF('ต.ค. ภ.2'!Z29="","",'ต.ค. ภ.2'!Z29)</f>
        <v/>
      </c>
      <c r="HW29" s="35" t="str">
        <f>IF('ต.ค. ภ.2'!AA29="","",'ต.ค. ภ.2'!AA29)</f>
        <v/>
      </c>
      <c r="HX29" s="35" t="str">
        <f>IF('ต.ค. ภ.2'!AB29="","",'ต.ค. ภ.2'!AB29)</f>
        <v/>
      </c>
      <c r="HY29" s="35" t="str">
        <f>IF('ต.ค. ภ.2'!AC29="","",'ต.ค. ภ.2'!AC29)</f>
        <v/>
      </c>
      <c r="HZ29" s="35" t="str">
        <f>IF('ต.ค. ภ.2'!AD29="","",'ต.ค. ภ.2'!AD29)</f>
        <v/>
      </c>
      <c r="IA29" s="35" t="str">
        <f>IF('ต.ค. ภ.2'!AE29="","",'ต.ค. ภ.2'!AE29)</f>
        <v/>
      </c>
      <c r="IB29" s="35" t="str">
        <f>IF('ต.ค. ภ.2'!AF29="","",'ต.ค. ภ.2'!AF29)</f>
        <v/>
      </c>
      <c r="IC29" s="35" t="str">
        <f>IF('ต.ค. ภ.2'!AG29="","",'ต.ค. ภ.2'!AG29)</f>
        <v/>
      </c>
      <c r="ID29" s="35" t="str">
        <f>IF('ต.ค. ภ.2'!AH29="","",'ต.ค. ภ.2'!AH29)</f>
        <v/>
      </c>
      <c r="IE29" s="35">
        <f>IF('ต.ค. ภ.2'!AI29="","",'ต.ค. ภ.2'!AI29)</f>
        <v>0</v>
      </c>
      <c r="IF29" s="34">
        <f t="shared" si="45"/>
        <v>26</v>
      </c>
      <c r="IG29" s="35"/>
      <c r="IH29" s="35" t="str">
        <f>IF('พ.ย.'!D29="","",'พ.ย.'!D29)</f>
        <v/>
      </c>
      <c r="II29" s="35" t="str">
        <f>IF('พ.ย.'!E29="","",'พ.ย.'!E29)</f>
        <v/>
      </c>
      <c r="IJ29" s="35" t="str">
        <f>IF('พ.ย.'!F29="","",'พ.ย.'!F29)</f>
        <v/>
      </c>
      <c r="IK29" s="35" t="str">
        <f>IF('พ.ย.'!G29="","",'พ.ย.'!G29)</f>
        <v/>
      </c>
      <c r="IL29" s="35" t="str">
        <f>IF('พ.ย.'!H29="","",'พ.ย.'!H29)</f>
        <v/>
      </c>
      <c r="IM29" s="35" t="str">
        <f>IF('พ.ย.'!I29="","",'พ.ย.'!I29)</f>
        <v/>
      </c>
      <c r="IN29" s="35" t="str">
        <f>IF('พ.ย.'!J29="","",'พ.ย.'!J29)</f>
        <v/>
      </c>
      <c r="IO29" s="35" t="str">
        <f>IF('พ.ย.'!K29="","",'พ.ย.'!K29)</f>
        <v/>
      </c>
      <c r="IP29" s="35" t="str">
        <f>IF('พ.ย.'!L29="","",'พ.ย.'!L29)</f>
        <v/>
      </c>
      <c r="IQ29" s="35" t="str">
        <f>IF('พ.ย.'!M29="","",'พ.ย.'!M29)</f>
        <v/>
      </c>
      <c r="IR29" s="35" t="str">
        <f>IF('พ.ย.'!N29="","",'พ.ย.'!N29)</f>
        <v/>
      </c>
      <c r="IS29" s="35" t="str">
        <f>IF('พ.ย.'!O29="","",'พ.ย.'!O29)</f>
        <v/>
      </c>
      <c r="IT29" s="35" t="str">
        <f>IF('พ.ย.'!P29="","",'พ.ย.'!P29)</f>
        <v/>
      </c>
      <c r="IU29" s="35" t="str">
        <f>IF('พ.ย.'!Q29="","",'พ.ย.'!Q29)</f>
        <v/>
      </c>
      <c r="IV29" s="35" t="str">
        <f>IF('พ.ย.'!R29="","",'พ.ย.'!R29)</f>
        <v/>
      </c>
      <c r="IW29" s="35" t="str">
        <f>IF('พ.ย.'!S29="","",'พ.ย.'!S29)</f>
        <v/>
      </c>
      <c r="IX29" s="35" t="str">
        <f>IF('พ.ย.'!T29="","",'พ.ย.'!T29)</f>
        <v/>
      </c>
      <c r="IY29" s="35" t="str">
        <f>IF('พ.ย.'!U29="","",'พ.ย.'!U29)</f>
        <v/>
      </c>
      <c r="IZ29" s="35" t="str">
        <f>IF('พ.ย.'!V29="","",'พ.ย.'!V29)</f>
        <v/>
      </c>
      <c r="JA29" s="35" t="str">
        <f>IF('พ.ย.'!W29="","",'พ.ย.'!W29)</f>
        <v/>
      </c>
      <c r="JB29" s="35" t="str">
        <f>IF('พ.ย.'!X29="","",'พ.ย.'!X29)</f>
        <v/>
      </c>
      <c r="JC29" s="35" t="str">
        <f>IF('พ.ย.'!Y29="","",'พ.ย.'!Y29)</f>
        <v/>
      </c>
      <c r="JD29" s="35" t="str">
        <f>IF('พ.ย.'!Z29="","",'พ.ย.'!Z29)</f>
        <v/>
      </c>
      <c r="JE29" s="35" t="str">
        <f>IF('พ.ย.'!AA29="","",'พ.ย.'!AA29)</f>
        <v/>
      </c>
      <c r="JF29" s="35" t="str">
        <f>IF('พ.ย.'!AB29="","",'พ.ย.'!AB29)</f>
        <v/>
      </c>
      <c r="JG29" s="35" t="str">
        <f>IF('พ.ย.'!AC29="","",'พ.ย.'!AC29)</f>
        <v/>
      </c>
      <c r="JH29" s="35" t="str">
        <f>IF('พ.ย.'!AD29="","",'พ.ย.'!AD29)</f>
        <v/>
      </c>
      <c r="JI29" s="35" t="str">
        <f>IF('พ.ย.'!AE29="","",'พ.ย.'!AE29)</f>
        <v/>
      </c>
      <c r="JJ29" s="35" t="str">
        <f>IF('พ.ย.'!AF29="","",'พ.ย.'!AF29)</f>
        <v/>
      </c>
      <c r="JK29" s="35" t="str">
        <f>IF('พ.ย.'!AG29="","",'พ.ย.'!AG29)</f>
        <v/>
      </c>
      <c r="JL29" s="35" t="str">
        <f>IF('พ.ย.'!AH29="","",'พ.ย.'!AH29)</f>
        <v/>
      </c>
      <c r="JM29" s="35">
        <f>IF('พ.ย.'!AI29="","",'พ.ย.'!AI29)</f>
        <v>0</v>
      </c>
      <c r="JN29" s="34">
        <f t="shared" si="46"/>
        <v>26</v>
      </c>
      <c r="JO29" s="35"/>
      <c r="JP29" s="35" t="str">
        <f>IF('ธ.ค.'!D29="","",'ธ.ค.'!D29)</f>
        <v/>
      </c>
      <c r="JQ29" s="35" t="str">
        <f>IF('ธ.ค.'!E29="","",'ธ.ค.'!E29)</f>
        <v/>
      </c>
      <c r="JR29" s="35" t="str">
        <f>IF('ธ.ค.'!F29="","",'ธ.ค.'!F29)</f>
        <v/>
      </c>
      <c r="JS29" s="35" t="str">
        <f>IF('ธ.ค.'!G29="","",'ธ.ค.'!G29)</f>
        <v/>
      </c>
      <c r="JT29" s="35" t="str">
        <f>IF('ธ.ค.'!H29="","",'ธ.ค.'!H29)</f>
        <v/>
      </c>
      <c r="JU29" s="35" t="str">
        <f>IF('ธ.ค.'!I29="","",'ธ.ค.'!I29)</f>
        <v/>
      </c>
      <c r="JV29" s="35" t="str">
        <f>IF('ธ.ค.'!J29="","",'ธ.ค.'!J29)</f>
        <v/>
      </c>
      <c r="JW29" s="35" t="str">
        <f>IF('ธ.ค.'!K29="","",'ธ.ค.'!K29)</f>
        <v/>
      </c>
      <c r="JX29" s="35" t="str">
        <f>IF('ธ.ค.'!L29="","",'ธ.ค.'!L29)</f>
        <v/>
      </c>
      <c r="JY29" s="35" t="str">
        <f>IF('ธ.ค.'!M29="","",'ธ.ค.'!M29)</f>
        <v/>
      </c>
      <c r="JZ29" s="35" t="str">
        <f>IF('ธ.ค.'!N29="","",'ธ.ค.'!N29)</f>
        <v/>
      </c>
      <c r="KA29" s="35" t="str">
        <f>IF('ธ.ค.'!O29="","",'ธ.ค.'!O29)</f>
        <v/>
      </c>
      <c r="KB29" s="35" t="str">
        <f>IF('ธ.ค.'!P29="","",'ธ.ค.'!P29)</f>
        <v/>
      </c>
      <c r="KC29" s="35" t="str">
        <f>IF('ธ.ค.'!Q29="","",'ธ.ค.'!Q29)</f>
        <v/>
      </c>
      <c r="KD29" s="35" t="str">
        <f>IF('ธ.ค.'!R29="","",'ธ.ค.'!R29)</f>
        <v/>
      </c>
      <c r="KE29" s="35" t="str">
        <f>IF('ธ.ค.'!S29="","",'ธ.ค.'!S29)</f>
        <v/>
      </c>
      <c r="KF29" s="35" t="str">
        <f>IF('ธ.ค.'!T29="","",'ธ.ค.'!T29)</f>
        <v/>
      </c>
      <c r="KG29" s="35" t="str">
        <f>IF('ธ.ค.'!U29="","",'ธ.ค.'!U29)</f>
        <v/>
      </c>
      <c r="KH29" s="35" t="str">
        <f>IF('ธ.ค.'!V29="","",'ธ.ค.'!V29)</f>
        <v/>
      </c>
      <c r="KI29" s="35" t="str">
        <f>IF('ธ.ค.'!W29="","",'ธ.ค.'!W29)</f>
        <v/>
      </c>
      <c r="KJ29" s="35" t="str">
        <f>IF('ธ.ค.'!X29="","",'ธ.ค.'!X29)</f>
        <v/>
      </c>
      <c r="KK29" s="35" t="str">
        <f>IF('ธ.ค.'!Y29="","",'ธ.ค.'!Y29)</f>
        <v/>
      </c>
      <c r="KL29" s="35" t="str">
        <f>IF('ธ.ค.'!Z29="","",'ธ.ค.'!Z29)</f>
        <v/>
      </c>
      <c r="KM29" s="35" t="str">
        <f>IF('ธ.ค.'!AA29="","",'ธ.ค.'!AA29)</f>
        <v/>
      </c>
      <c r="KN29" s="35" t="str">
        <f>IF('ธ.ค.'!AB29="","",'ธ.ค.'!AB29)</f>
        <v/>
      </c>
      <c r="KO29" s="35" t="str">
        <f>IF('ธ.ค.'!AC29="","",'ธ.ค.'!AC29)</f>
        <v/>
      </c>
      <c r="KP29" s="35" t="str">
        <f>IF('ธ.ค.'!AD29="","",'ธ.ค.'!AD29)</f>
        <v/>
      </c>
      <c r="KQ29" s="35" t="str">
        <f>IF('ธ.ค.'!AE29="","",'ธ.ค.'!AE29)</f>
        <v/>
      </c>
      <c r="KR29" s="35" t="str">
        <f>IF('ธ.ค.'!AF29="","",'ธ.ค.'!AF29)</f>
        <v/>
      </c>
      <c r="KS29" s="35" t="str">
        <f>IF('ธ.ค.'!AG29="","",'ธ.ค.'!AG29)</f>
        <v/>
      </c>
      <c r="KT29" s="35" t="str">
        <f>IF('ธ.ค.'!AH29="","",'ธ.ค.'!AH29)</f>
        <v/>
      </c>
      <c r="KU29" s="35">
        <f>IF('ธ.ค.'!AI29="","",'ธ.ค.'!AI29)</f>
        <v>0</v>
      </c>
      <c r="KV29" s="34">
        <f t="shared" si="47"/>
        <v>26</v>
      </c>
      <c r="KW29" s="35"/>
      <c r="KX29" s="35" t="str">
        <f>IF('ม.ค.'!D29="","",'ม.ค.'!D29)</f>
        <v/>
      </c>
      <c r="KY29" s="35" t="str">
        <f>IF('ม.ค.'!E29="","",'ม.ค.'!E29)</f>
        <v/>
      </c>
      <c r="KZ29" s="35" t="str">
        <f>IF('ม.ค.'!F29="","",'ม.ค.'!F29)</f>
        <v/>
      </c>
      <c r="LA29" s="35" t="str">
        <f>IF('ม.ค.'!G29="","",'ม.ค.'!G29)</f>
        <v/>
      </c>
      <c r="LB29" s="35" t="str">
        <f>IF('ม.ค.'!H29="","",'ม.ค.'!H29)</f>
        <v/>
      </c>
      <c r="LC29" s="35" t="str">
        <f>IF('ม.ค.'!I29="","",'ม.ค.'!I29)</f>
        <v/>
      </c>
      <c r="LD29" s="35" t="str">
        <f>IF('ม.ค.'!J29="","",'ม.ค.'!J29)</f>
        <v/>
      </c>
      <c r="LE29" s="35" t="str">
        <f>IF('ม.ค.'!K29="","",'ม.ค.'!K29)</f>
        <v/>
      </c>
      <c r="LF29" s="35" t="str">
        <f>IF('ม.ค.'!L29="","",'ม.ค.'!L29)</f>
        <v/>
      </c>
      <c r="LG29" s="35" t="str">
        <f>IF('ม.ค.'!M29="","",'ม.ค.'!M29)</f>
        <v/>
      </c>
      <c r="LH29" s="35" t="str">
        <f>IF('ม.ค.'!N29="","",'ม.ค.'!N29)</f>
        <v/>
      </c>
      <c r="LI29" s="35" t="str">
        <f>IF('ม.ค.'!O29="","",'ม.ค.'!O29)</f>
        <v/>
      </c>
      <c r="LJ29" s="35" t="str">
        <f>IF('ม.ค.'!P29="","",'ม.ค.'!P29)</f>
        <v/>
      </c>
      <c r="LK29" s="35" t="str">
        <f>IF('ม.ค.'!Q29="","",'ม.ค.'!Q29)</f>
        <v/>
      </c>
      <c r="LL29" s="35" t="str">
        <f>IF('ม.ค.'!R29="","",'ม.ค.'!R29)</f>
        <v/>
      </c>
      <c r="LM29" s="35" t="str">
        <f>IF('ม.ค.'!S29="","",'ม.ค.'!S29)</f>
        <v/>
      </c>
      <c r="LN29" s="35" t="str">
        <f>IF('ม.ค.'!T29="","",'ม.ค.'!T29)</f>
        <v/>
      </c>
      <c r="LO29" s="35" t="str">
        <f>IF('ม.ค.'!U29="","",'ม.ค.'!U29)</f>
        <v/>
      </c>
      <c r="LP29" s="35" t="str">
        <f>IF('ม.ค.'!V29="","",'ม.ค.'!V29)</f>
        <v/>
      </c>
      <c r="LQ29" s="35" t="str">
        <f>IF('ม.ค.'!W29="","",'ม.ค.'!W29)</f>
        <v/>
      </c>
      <c r="LR29" s="35" t="str">
        <f>IF('ม.ค.'!X29="","",'ม.ค.'!X29)</f>
        <v/>
      </c>
      <c r="LS29" s="35" t="str">
        <f>IF('ม.ค.'!Y29="","",'ม.ค.'!Y29)</f>
        <v/>
      </c>
      <c r="LT29" s="35" t="str">
        <f>IF('ม.ค.'!Z29="","",'ม.ค.'!Z29)</f>
        <v/>
      </c>
      <c r="LU29" s="35" t="str">
        <f>IF('ม.ค.'!AA29="","",'ม.ค.'!AA29)</f>
        <v/>
      </c>
      <c r="LV29" s="35" t="str">
        <f>IF('ม.ค.'!AB29="","",'ม.ค.'!AB29)</f>
        <v/>
      </c>
      <c r="LW29" s="35" t="str">
        <f>IF('ม.ค.'!AC29="","",'ม.ค.'!AC29)</f>
        <v/>
      </c>
      <c r="LX29" s="35" t="str">
        <f>IF('ม.ค.'!AD29="","",'ม.ค.'!AD29)</f>
        <v/>
      </c>
      <c r="LY29" s="35" t="str">
        <f>IF('ม.ค.'!AE29="","",'ม.ค.'!AE29)</f>
        <v/>
      </c>
      <c r="LZ29" s="35" t="str">
        <f>IF('ม.ค.'!AF29="","",'ม.ค.'!AF29)</f>
        <v/>
      </c>
      <c r="MA29" s="35" t="str">
        <f>IF('ม.ค.'!AG29="","",'ม.ค.'!AG29)</f>
        <v/>
      </c>
      <c r="MB29" s="35" t="str">
        <f>IF('ม.ค.'!AH29="","",'ม.ค.'!AH29)</f>
        <v/>
      </c>
      <c r="MC29" s="35">
        <f>IF('ม.ค.'!AI29="","",'ม.ค.'!AI29)</f>
        <v>0</v>
      </c>
      <c r="MD29" s="34">
        <f t="shared" si="48"/>
        <v>26</v>
      </c>
      <c r="ME29" s="35"/>
      <c r="MF29" s="35" t="str">
        <f>IF('ก.พ.'!D29="","",'ก.พ.'!D29)</f>
        <v/>
      </c>
      <c r="MG29" s="35" t="str">
        <f>IF('ก.พ.'!E29="","",'ก.พ.'!E29)</f>
        <v/>
      </c>
      <c r="MH29" s="35" t="str">
        <f>IF('ก.พ.'!F29="","",'ก.พ.'!F29)</f>
        <v/>
      </c>
      <c r="MI29" s="35" t="str">
        <f>IF('ก.พ.'!G29="","",'ก.พ.'!G29)</f>
        <v/>
      </c>
      <c r="MJ29" s="35" t="str">
        <f>IF('ก.พ.'!H29="","",'ก.พ.'!H29)</f>
        <v/>
      </c>
      <c r="MK29" s="35" t="str">
        <f>IF('ก.พ.'!I29="","",'ก.พ.'!I29)</f>
        <v/>
      </c>
      <c r="ML29" s="35" t="str">
        <f>IF('ก.พ.'!J29="","",'ก.พ.'!J29)</f>
        <v/>
      </c>
      <c r="MM29" s="35" t="str">
        <f>IF('ก.พ.'!K29="","",'ก.พ.'!K29)</f>
        <v/>
      </c>
      <c r="MN29" s="35" t="str">
        <f>IF('ก.พ.'!L29="","",'ก.พ.'!L29)</f>
        <v/>
      </c>
      <c r="MO29" s="35" t="str">
        <f>IF('ก.พ.'!M29="","",'ก.พ.'!M29)</f>
        <v/>
      </c>
      <c r="MP29" s="35" t="str">
        <f>IF('ก.พ.'!N29="","",'ก.พ.'!N29)</f>
        <v/>
      </c>
      <c r="MQ29" s="35" t="str">
        <f>IF('ก.พ.'!O29="","",'ก.พ.'!O29)</f>
        <v/>
      </c>
      <c r="MR29" s="35" t="str">
        <f>IF('ก.พ.'!P29="","",'ก.พ.'!P29)</f>
        <v/>
      </c>
      <c r="MS29" s="35" t="str">
        <f>IF('ก.พ.'!Q29="","",'ก.พ.'!Q29)</f>
        <v/>
      </c>
      <c r="MT29" s="35" t="str">
        <f>IF('ก.พ.'!R29="","",'ก.พ.'!R29)</f>
        <v/>
      </c>
      <c r="MU29" s="35" t="str">
        <f>IF('ก.พ.'!S29="","",'ก.พ.'!S29)</f>
        <v/>
      </c>
      <c r="MV29" s="35" t="str">
        <f>IF('ก.พ.'!T29="","",'ก.พ.'!T29)</f>
        <v/>
      </c>
      <c r="MW29" s="35" t="str">
        <f>IF('ก.พ.'!U29="","",'ก.พ.'!U29)</f>
        <v/>
      </c>
      <c r="MX29" s="35" t="str">
        <f>IF('ก.พ.'!V29="","",'ก.พ.'!V29)</f>
        <v/>
      </c>
      <c r="MY29" s="35" t="str">
        <f>IF('ก.พ.'!W29="","",'ก.พ.'!W29)</f>
        <v/>
      </c>
      <c r="MZ29" s="35" t="str">
        <f>IF('ก.พ.'!X29="","",'ก.พ.'!X29)</f>
        <v/>
      </c>
      <c r="NA29" s="35" t="str">
        <f>IF('ก.พ.'!Y29="","",'ก.พ.'!Y29)</f>
        <v/>
      </c>
      <c r="NB29" s="35" t="str">
        <f>IF('ก.พ.'!Z29="","",'ก.พ.'!Z29)</f>
        <v/>
      </c>
      <c r="NC29" s="35" t="str">
        <f>IF('ก.พ.'!AA29="","",'ก.พ.'!AA29)</f>
        <v/>
      </c>
      <c r="ND29" s="35" t="str">
        <f>IF('ก.พ.'!AB29="","",'ก.พ.'!AB29)</f>
        <v/>
      </c>
      <c r="NE29" s="35" t="str">
        <f>IF('ก.พ.'!AC29="","",'ก.พ.'!AC29)</f>
        <v/>
      </c>
      <c r="NF29" s="35" t="str">
        <f>IF('ก.พ.'!AD29="","",'ก.พ.'!AD29)</f>
        <v/>
      </c>
      <c r="NG29" s="35" t="str">
        <f>IF('ก.พ.'!AE29="","",'ก.พ.'!AE29)</f>
        <v/>
      </c>
      <c r="NH29" s="35" t="str">
        <f>IF('ก.พ.'!AF29="","",'ก.พ.'!AF29)</f>
        <v/>
      </c>
      <c r="NI29" s="35" t="str">
        <f>IF('ก.พ.'!AG29="","",'ก.พ.'!AG29)</f>
        <v/>
      </c>
      <c r="NJ29" s="35" t="str">
        <f>IF('ก.พ.'!AH29="","",'ก.พ.'!AH29)</f>
        <v/>
      </c>
      <c r="NK29" s="35">
        <f>IF('ก.พ.'!AI29="","",'ก.พ.'!AI29)</f>
        <v>0</v>
      </c>
      <c r="NL29" s="34">
        <f t="shared" si="49"/>
        <v>26</v>
      </c>
      <c r="NM29" s="35"/>
      <c r="NN29" s="35" t="str">
        <f>IF('มี.ค.'!D29="","",'มี.ค.'!D29)</f>
        <v/>
      </c>
      <c r="NO29" s="35" t="str">
        <f>IF('มี.ค.'!E29="","",'มี.ค.'!E29)</f>
        <v/>
      </c>
      <c r="NP29" s="35" t="str">
        <f>IF('มี.ค.'!F29="","",'มี.ค.'!F29)</f>
        <v/>
      </c>
      <c r="NQ29" s="35" t="str">
        <f>IF('มี.ค.'!G29="","",'มี.ค.'!G29)</f>
        <v/>
      </c>
      <c r="NR29" s="35" t="str">
        <f>IF('มี.ค.'!H29="","",'มี.ค.'!H29)</f>
        <v/>
      </c>
      <c r="NS29" s="35" t="str">
        <f>IF('มี.ค.'!I29="","",'มี.ค.'!I29)</f>
        <v/>
      </c>
      <c r="NT29" s="35" t="str">
        <f>IF('มี.ค.'!J29="","",'มี.ค.'!J29)</f>
        <v/>
      </c>
      <c r="NU29" s="35" t="str">
        <f>IF('มี.ค.'!K29="","",'มี.ค.'!K29)</f>
        <v/>
      </c>
      <c r="NV29" s="35" t="str">
        <f>IF('มี.ค.'!L29="","",'มี.ค.'!L29)</f>
        <v/>
      </c>
      <c r="NW29" s="35" t="str">
        <f>IF('มี.ค.'!M29="","",'มี.ค.'!M29)</f>
        <v/>
      </c>
      <c r="NX29" s="35" t="str">
        <f>IF('มี.ค.'!N29="","",'มี.ค.'!N29)</f>
        <v/>
      </c>
      <c r="NY29" s="35" t="str">
        <f>IF('มี.ค.'!O29="","",'มี.ค.'!O29)</f>
        <v/>
      </c>
      <c r="NZ29" s="35" t="str">
        <f>IF('มี.ค.'!P29="","",'มี.ค.'!P29)</f>
        <v/>
      </c>
      <c r="OA29" s="35" t="str">
        <f>IF('มี.ค.'!Q29="","",'มี.ค.'!Q29)</f>
        <v/>
      </c>
      <c r="OB29" s="35" t="str">
        <f>IF('มี.ค.'!R29="","",'มี.ค.'!R29)</f>
        <v/>
      </c>
      <c r="OC29" s="35" t="str">
        <f>IF('มี.ค.'!S29="","",'มี.ค.'!S29)</f>
        <v/>
      </c>
      <c r="OD29" s="35" t="str">
        <f>IF('มี.ค.'!T29="","",'มี.ค.'!T29)</f>
        <v/>
      </c>
      <c r="OE29" s="35" t="str">
        <f>IF('มี.ค.'!U29="","",'มี.ค.'!U29)</f>
        <v/>
      </c>
      <c r="OF29" s="35" t="str">
        <f>IF('มี.ค.'!V29="","",'มี.ค.'!V29)</f>
        <v/>
      </c>
      <c r="OG29" s="35" t="str">
        <f>IF('มี.ค.'!W29="","",'มี.ค.'!W29)</f>
        <v/>
      </c>
      <c r="OH29" s="35" t="str">
        <f>IF('มี.ค.'!X29="","",'มี.ค.'!X29)</f>
        <v/>
      </c>
      <c r="OI29" s="35" t="str">
        <f>IF('มี.ค.'!Y29="","",'มี.ค.'!Y29)</f>
        <v/>
      </c>
      <c r="OJ29" s="35" t="str">
        <f>IF('มี.ค.'!Z29="","",'มี.ค.'!Z29)</f>
        <v/>
      </c>
      <c r="OK29" s="35" t="str">
        <f>IF('มี.ค.'!AA29="","",'มี.ค.'!AA29)</f>
        <v/>
      </c>
      <c r="OL29" s="35" t="str">
        <f>IF('มี.ค.'!AB29="","",'มี.ค.'!AB29)</f>
        <v/>
      </c>
      <c r="OM29" s="35" t="str">
        <f>IF('มี.ค.'!AC29="","",'มี.ค.'!AC29)</f>
        <v/>
      </c>
      <c r="ON29" s="35" t="str">
        <f>IF('มี.ค.'!AD29="","",'มี.ค.'!AD29)</f>
        <v/>
      </c>
      <c r="OO29" s="35" t="str">
        <f>IF('มี.ค.'!AE29="","",'มี.ค.'!AE29)</f>
        <v/>
      </c>
      <c r="OP29" s="35" t="str">
        <f>IF('มี.ค.'!AF29="","",'มี.ค.'!AF29)</f>
        <v/>
      </c>
      <c r="OQ29" s="35" t="str">
        <f>IF('มี.ค.'!AG29="","",'มี.ค.'!AG29)</f>
        <v/>
      </c>
      <c r="OR29" s="35" t="str">
        <f>IF('มี.ค.'!AH29="","",'มี.ค.'!AH29)</f>
        <v/>
      </c>
      <c r="OS29" s="35">
        <f>IF('มี.ค.'!AI29="","",'มี.ค.'!AI29)</f>
        <v>0</v>
      </c>
    </row>
    <row r="30" spans="2:409" ht="22.2" customHeight="1" x14ac:dyDescent="0.4">
      <c r="B30" s="34">
        <v>27</v>
      </c>
      <c r="C30" s="35"/>
      <c r="D30" s="35" t="str">
        <f>IF('พ.ค.'!D30="","",'พ.ค.'!D30)</f>
        <v/>
      </c>
      <c r="E30" s="35" t="str">
        <f>IF('พ.ค.'!E30="","",'พ.ค.'!E30)</f>
        <v/>
      </c>
      <c r="F30" s="35" t="str">
        <f>IF('พ.ค.'!F30="","",'พ.ค.'!F30)</f>
        <v/>
      </c>
      <c r="G30" s="35" t="str">
        <f>IF('พ.ค.'!G30="","",'พ.ค.'!G30)</f>
        <v/>
      </c>
      <c r="H30" s="35" t="str">
        <f>IF('พ.ค.'!H30="","",'พ.ค.'!H30)</f>
        <v/>
      </c>
      <c r="I30" s="35" t="str">
        <f>IF('พ.ค.'!I30="","",'พ.ค.'!I30)</f>
        <v/>
      </c>
      <c r="J30" s="35" t="str">
        <f>IF('พ.ค.'!J30="","",'พ.ค.'!J30)</f>
        <v/>
      </c>
      <c r="K30" s="35" t="str">
        <f>IF('พ.ค.'!K30="","",'พ.ค.'!K30)</f>
        <v/>
      </c>
      <c r="L30" s="35" t="str">
        <f>IF('พ.ค.'!L30="","",'พ.ค.'!L30)</f>
        <v/>
      </c>
      <c r="M30" s="35" t="str">
        <f>IF('พ.ค.'!M30="","",'พ.ค.'!M30)</f>
        <v/>
      </c>
      <c r="N30" s="35" t="str">
        <f>IF('พ.ค.'!N30="","",'พ.ค.'!N30)</f>
        <v/>
      </c>
      <c r="O30" s="35" t="str">
        <f>IF('พ.ค.'!O30="","",'พ.ค.'!O30)</f>
        <v/>
      </c>
      <c r="P30" s="35" t="str">
        <f>IF('พ.ค.'!P30="","",'พ.ค.'!P30)</f>
        <v/>
      </c>
      <c r="Q30" s="35" t="str">
        <f>IF('พ.ค.'!Q30="","",'พ.ค.'!Q30)</f>
        <v/>
      </c>
      <c r="R30" s="35" t="str">
        <f>IF('พ.ค.'!R30="","",'พ.ค.'!R30)</f>
        <v/>
      </c>
      <c r="S30" s="35" t="str">
        <f>IF('พ.ค.'!S30="","",'พ.ค.'!S30)</f>
        <v>/</v>
      </c>
      <c r="T30" s="35" t="str">
        <f>IF('พ.ค.'!T30="","",'พ.ค.'!T30)</f>
        <v/>
      </c>
      <c r="U30" s="35" t="str">
        <f>IF('พ.ค.'!U30="","",'พ.ค.'!U30)</f>
        <v/>
      </c>
      <c r="V30" s="35" t="str">
        <f>IF('พ.ค.'!V30="","",'พ.ค.'!V30)</f>
        <v>/</v>
      </c>
      <c r="W30" s="35" t="str">
        <f>IF('พ.ค.'!W30="","",'พ.ค.'!W30)</f>
        <v>/</v>
      </c>
      <c r="X30" s="35" t="str">
        <f>IF('พ.ค.'!X30="","",'พ.ค.'!X30)</f>
        <v>/</v>
      </c>
      <c r="Y30" s="35" t="str">
        <f>IF('พ.ค.'!Y30="","",'พ.ค.'!Y30)</f>
        <v>/</v>
      </c>
      <c r="Z30" s="35" t="str">
        <f>IF('พ.ค.'!Z30="","",'พ.ค.'!Z30)</f>
        <v>/</v>
      </c>
      <c r="AA30" s="35" t="str">
        <f>IF('พ.ค.'!AA30="","",'พ.ค.'!AA30)</f>
        <v/>
      </c>
      <c r="AB30" s="35" t="str">
        <f>IF('พ.ค.'!AB30="","",'พ.ค.'!AB30)</f>
        <v/>
      </c>
      <c r="AC30" s="35" t="str">
        <f>IF('พ.ค.'!AC30="","",'พ.ค.'!AC30)</f>
        <v>/</v>
      </c>
      <c r="AD30" s="35" t="str">
        <f>IF('พ.ค.'!AD30="","",'พ.ค.'!AD30)</f>
        <v>/</v>
      </c>
      <c r="AE30" s="35" t="str">
        <f>IF('พ.ค.'!AE30="","",'พ.ค.'!AE30)</f>
        <v>/</v>
      </c>
      <c r="AF30" s="35" t="str">
        <f>IF('พ.ค.'!AF30="","",'พ.ค.'!AF30)</f>
        <v>/</v>
      </c>
      <c r="AG30" s="35" t="str">
        <f>IF('พ.ค.'!AG30="","",'พ.ค.'!AG30)</f>
        <v>/</v>
      </c>
      <c r="AH30" s="35" t="str">
        <f>IF('พ.ค.'!AH30="","",'พ.ค.'!AH30)</f>
        <v/>
      </c>
      <c r="AI30" s="35">
        <f>IF('พ.ค.'!AI30="","",'พ.ค.'!AI30)</f>
        <v>11</v>
      </c>
      <c r="AJ30" s="34">
        <f t="shared" si="39"/>
        <v>27</v>
      </c>
      <c r="AK30" s="35"/>
      <c r="AL30" s="35" t="str">
        <f>IF('มิ.ย.'!D30="","",'มิ.ย.'!D30)</f>
        <v/>
      </c>
      <c r="AM30" s="35" t="str">
        <f>IF('มิ.ย.'!E30="","",'มิ.ย.'!E30)</f>
        <v/>
      </c>
      <c r="AN30" s="35" t="str">
        <f>IF('มิ.ย.'!F30="","",'มิ.ย.'!F30)</f>
        <v/>
      </c>
      <c r="AO30" s="35" t="str">
        <f>IF('มิ.ย.'!G30="","",'มิ.ย.'!G30)</f>
        <v/>
      </c>
      <c r="AP30" s="35" t="str">
        <f>IF('มิ.ย.'!H30="","",'มิ.ย.'!H30)</f>
        <v/>
      </c>
      <c r="AQ30" s="35" t="str">
        <f>IF('มิ.ย.'!I30="","",'มิ.ย.'!I30)</f>
        <v/>
      </c>
      <c r="AR30" s="35" t="str">
        <f>IF('มิ.ย.'!J30="","",'มิ.ย.'!J30)</f>
        <v/>
      </c>
      <c r="AS30" s="35" t="str">
        <f>IF('มิ.ย.'!K30="","",'มิ.ย.'!K30)</f>
        <v/>
      </c>
      <c r="AT30" s="35" t="str">
        <f>IF('มิ.ย.'!L30="","",'มิ.ย.'!L30)</f>
        <v/>
      </c>
      <c r="AU30" s="35" t="str">
        <f>IF('มิ.ย.'!M30="","",'มิ.ย.'!M30)</f>
        <v/>
      </c>
      <c r="AV30" s="35" t="str">
        <f>IF('มิ.ย.'!N30="","",'มิ.ย.'!N30)</f>
        <v/>
      </c>
      <c r="AW30" s="35" t="str">
        <f>IF('มิ.ย.'!O30="","",'มิ.ย.'!O30)</f>
        <v/>
      </c>
      <c r="AX30" s="35" t="str">
        <f>IF('มิ.ย.'!P30="","",'มิ.ย.'!P30)</f>
        <v/>
      </c>
      <c r="AY30" s="35" t="str">
        <f>IF('มิ.ย.'!Q30="","",'มิ.ย.'!Q30)</f>
        <v/>
      </c>
      <c r="AZ30" s="35" t="str">
        <f>IF('มิ.ย.'!R30="","",'มิ.ย.'!R30)</f>
        <v/>
      </c>
      <c r="BA30" s="35" t="str">
        <f>IF('มิ.ย.'!S30="","",'มิ.ย.'!S30)</f>
        <v/>
      </c>
      <c r="BB30" s="35" t="str">
        <f>IF('มิ.ย.'!T30="","",'มิ.ย.'!T30)</f>
        <v/>
      </c>
      <c r="BC30" s="35" t="str">
        <f>IF('มิ.ย.'!U30="","",'มิ.ย.'!U30)</f>
        <v/>
      </c>
      <c r="BD30" s="35" t="str">
        <f>IF('มิ.ย.'!V30="","",'มิ.ย.'!V30)</f>
        <v/>
      </c>
      <c r="BE30" s="35" t="str">
        <f>IF('มิ.ย.'!W30="","",'มิ.ย.'!W30)</f>
        <v/>
      </c>
      <c r="BF30" s="35" t="str">
        <f>IF('มิ.ย.'!X30="","",'มิ.ย.'!X30)</f>
        <v/>
      </c>
      <c r="BG30" s="35" t="str">
        <f>IF('มิ.ย.'!Y30="","",'มิ.ย.'!Y30)</f>
        <v/>
      </c>
      <c r="BH30" s="35" t="str">
        <f>IF('มิ.ย.'!Z30="","",'มิ.ย.'!Z30)</f>
        <v/>
      </c>
      <c r="BI30" s="35" t="str">
        <f>IF('มิ.ย.'!AA30="","",'มิ.ย.'!AA30)</f>
        <v/>
      </c>
      <c r="BJ30" s="35" t="str">
        <f>IF('มิ.ย.'!AB30="","",'มิ.ย.'!AB30)</f>
        <v/>
      </c>
      <c r="BK30" s="35" t="str">
        <f>IF('มิ.ย.'!AC30="","",'มิ.ย.'!AC30)</f>
        <v/>
      </c>
      <c r="BL30" s="35" t="str">
        <f>IF('มิ.ย.'!AD30="","",'มิ.ย.'!AD30)</f>
        <v/>
      </c>
      <c r="BM30" s="35" t="str">
        <f>IF('มิ.ย.'!AE30="","",'มิ.ย.'!AE30)</f>
        <v/>
      </c>
      <c r="BN30" s="35" t="str">
        <f>IF('มิ.ย.'!AF30="","",'มิ.ย.'!AF30)</f>
        <v/>
      </c>
      <c r="BO30" s="35" t="str">
        <f>IF('มิ.ย.'!AG30="","",'มิ.ย.'!AG30)</f>
        <v/>
      </c>
      <c r="BP30" s="35" t="str">
        <f>IF('มิ.ย.'!AH30="","",'มิ.ย.'!AH30)</f>
        <v/>
      </c>
      <c r="BQ30" s="35">
        <f>IF('มิ.ย.'!AI30="","",'มิ.ย.'!AI30)</f>
        <v>0</v>
      </c>
      <c r="BR30" s="34">
        <f t="shared" si="40"/>
        <v>27</v>
      </c>
      <c r="BS30" s="35"/>
      <c r="BT30" s="35" t="str">
        <f>IF('ก.ค.'!D30="","",'ก.ค.'!D30)</f>
        <v/>
      </c>
      <c r="BU30" s="35" t="str">
        <f>IF('ก.ค.'!E30="","",'ก.ค.'!E30)</f>
        <v/>
      </c>
      <c r="BV30" s="35" t="str">
        <f>IF('ก.ค.'!F30="","",'ก.ค.'!F30)</f>
        <v/>
      </c>
      <c r="BW30" s="35" t="str">
        <f>IF('ก.ค.'!G30="","",'ก.ค.'!G30)</f>
        <v/>
      </c>
      <c r="BX30" s="35" t="str">
        <f>IF('ก.ค.'!H30="","",'ก.ค.'!H30)</f>
        <v/>
      </c>
      <c r="BY30" s="35" t="str">
        <f>IF('ก.ค.'!I30="","",'ก.ค.'!I30)</f>
        <v/>
      </c>
      <c r="BZ30" s="35" t="str">
        <f>IF('ก.ค.'!J30="","",'ก.ค.'!J30)</f>
        <v/>
      </c>
      <c r="CA30" s="35" t="str">
        <f>IF('ก.ค.'!K30="","",'ก.ค.'!K30)</f>
        <v/>
      </c>
      <c r="CB30" s="35" t="str">
        <f>IF('ก.ค.'!L30="","",'ก.ค.'!L30)</f>
        <v/>
      </c>
      <c r="CC30" s="35" t="str">
        <f>IF('ก.ค.'!M30="","",'ก.ค.'!M30)</f>
        <v/>
      </c>
      <c r="CD30" s="35" t="str">
        <f>IF('ก.ค.'!N30="","",'ก.ค.'!N30)</f>
        <v/>
      </c>
      <c r="CE30" s="35" t="str">
        <f>IF('ก.ค.'!O30="","",'ก.ค.'!O30)</f>
        <v/>
      </c>
      <c r="CF30" s="35" t="str">
        <f>IF('ก.ค.'!P30="","",'ก.ค.'!P30)</f>
        <v/>
      </c>
      <c r="CG30" s="35" t="str">
        <f>IF('ก.ค.'!Q30="","",'ก.ค.'!Q30)</f>
        <v/>
      </c>
      <c r="CH30" s="35" t="str">
        <f>IF('ก.ค.'!R30="","",'ก.ค.'!R30)</f>
        <v/>
      </c>
      <c r="CI30" s="35" t="str">
        <f>IF('ก.ค.'!S30="","",'ก.ค.'!S30)</f>
        <v/>
      </c>
      <c r="CJ30" s="35" t="str">
        <f>IF('ก.ค.'!T30="","",'ก.ค.'!T30)</f>
        <v/>
      </c>
      <c r="CK30" s="35" t="str">
        <f>IF('ก.ค.'!U30="","",'ก.ค.'!U30)</f>
        <v/>
      </c>
      <c r="CL30" s="35" t="str">
        <f>IF('ก.ค.'!V30="","",'ก.ค.'!V30)</f>
        <v/>
      </c>
      <c r="CM30" s="35" t="str">
        <f>IF('ก.ค.'!W30="","",'ก.ค.'!W30)</f>
        <v/>
      </c>
      <c r="CN30" s="35" t="str">
        <f>IF('ก.ค.'!X30="","",'ก.ค.'!X30)</f>
        <v/>
      </c>
      <c r="CO30" s="35" t="str">
        <f>IF('ก.ค.'!Y30="","",'ก.ค.'!Y30)</f>
        <v/>
      </c>
      <c r="CP30" s="35" t="str">
        <f>IF('ก.ค.'!Z30="","",'ก.ค.'!Z30)</f>
        <v/>
      </c>
      <c r="CQ30" s="35" t="str">
        <f>IF('ก.ค.'!AA30="","",'ก.ค.'!AA30)</f>
        <v/>
      </c>
      <c r="CR30" s="35" t="str">
        <f>IF('ก.ค.'!AB30="","",'ก.ค.'!AB30)</f>
        <v/>
      </c>
      <c r="CS30" s="35" t="str">
        <f>IF('ก.ค.'!AC30="","",'ก.ค.'!AC30)</f>
        <v/>
      </c>
      <c r="CT30" s="35" t="str">
        <f>IF('ก.ค.'!AD30="","",'ก.ค.'!AD30)</f>
        <v/>
      </c>
      <c r="CU30" s="35" t="str">
        <f>IF('ก.ค.'!AE30="","",'ก.ค.'!AE30)</f>
        <v/>
      </c>
      <c r="CV30" s="35" t="str">
        <f>IF('ก.ค.'!AF30="","",'ก.ค.'!AF30)</f>
        <v/>
      </c>
      <c r="CW30" s="35" t="str">
        <f>IF('ก.ค.'!AG30="","",'ก.ค.'!AG30)</f>
        <v/>
      </c>
      <c r="CX30" s="35" t="str">
        <f>IF('ก.ค.'!AH30="","",'ก.ค.'!AH30)</f>
        <v/>
      </c>
      <c r="CY30" s="35">
        <f>IF('ก.ค.'!AI30="","",'ก.ค.'!AI30)</f>
        <v>0</v>
      </c>
      <c r="CZ30" s="34">
        <f t="shared" si="41"/>
        <v>27</v>
      </c>
      <c r="DA30" s="35"/>
      <c r="DB30" s="35" t="str">
        <f>IF('ส.ค.'!D30="","",'ส.ค.'!D30)</f>
        <v/>
      </c>
      <c r="DC30" s="35" t="str">
        <f>IF('ส.ค.'!E30="","",'ส.ค.'!E30)</f>
        <v/>
      </c>
      <c r="DD30" s="35" t="str">
        <f>IF('ส.ค.'!F30="","",'ส.ค.'!F30)</f>
        <v/>
      </c>
      <c r="DE30" s="35" t="str">
        <f>IF('ส.ค.'!G30="","",'ส.ค.'!G30)</f>
        <v/>
      </c>
      <c r="DF30" s="35" t="str">
        <f>IF('ส.ค.'!H30="","",'ส.ค.'!H30)</f>
        <v/>
      </c>
      <c r="DG30" s="35" t="str">
        <f>IF('ส.ค.'!I30="","",'ส.ค.'!I30)</f>
        <v/>
      </c>
      <c r="DH30" s="35" t="str">
        <f>IF('ส.ค.'!J30="","",'ส.ค.'!J30)</f>
        <v/>
      </c>
      <c r="DI30" s="35" t="str">
        <f>IF('ส.ค.'!K30="","",'ส.ค.'!K30)</f>
        <v/>
      </c>
      <c r="DJ30" s="35" t="str">
        <f>IF('ส.ค.'!L30="","",'ส.ค.'!L30)</f>
        <v/>
      </c>
      <c r="DK30" s="35" t="str">
        <f>IF('ส.ค.'!M30="","",'ส.ค.'!M30)</f>
        <v/>
      </c>
      <c r="DL30" s="35" t="str">
        <f>IF('ส.ค.'!N30="","",'ส.ค.'!N30)</f>
        <v/>
      </c>
      <c r="DM30" s="35" t="str">
        <f>IF('ส.ค.'!O30="","",'ส.ค.'!O30)</f>
        <v/>
      </c>
      <c r="DN30" s="35" t="str">
        <f>IF('ส.ค.'!P30="","",'ส.ค.'!P30)</f>
        <v/>
      </c>
      <c r="DO30" s="35" t="str">
        <f>IF('ส.ค.'!Q30="","",'ส.ค.'!Q30)</f>
        <v/>
      </c>
      <c r="DP30" s="35" t="str">
        <f>IF('ส.ค.'!R30="","",'ส.ค.'!R30)</f>
        <v/>
      </c>
      <c r="DQ30" s="35" t="str">
        <f>IF('ส.ค.'!S30="","",'ส.ค.'!S30)</f>
        <v/>
      </c>
      <c r="DR30" s="35" t="str">
        <f>IF('ส.ค.'!T30="","",'ส.ค.'!T30)</f>
        <v/>
      </c>
      <c r="DS30" s="35" t="str">
        <f>IF('ส.ค.'!U30="","",'ส.ค.'!U30)</f>
        <v/>
      </c>
      <c r="DT30" s="35" t="str">
        <f>IF('ส.ค.'!V30="","",'ส.ค.'!V30)</f>
        <v/>
      </c>
      <c r="DU30" s="35" t="str">
        <f>IF('ส.ค.'!W30="","",'ส.ค.'!W30)</f>
        <v/>
      </c>
      <c r="DV30" s="35" t="str">
        <f>IF('ส.ค.'!X30="","",'ส.ค.'!X30)</f>
        <v/>
      </c>
      <c r="DW30" s="35" t="str">
        <f>IF('ส.ค.'!Y30="","",'ส.ค.'!Y30)</f>
        <v/>
      </c>
      <c r="DX30" s="35" t="str">
        <f>IF('ส.ค.'!Z30="","",'ส.ค.'!Z30)</f>
        <v/>
      </c>
      <c r="DY30" s="35" t="str">
        <f>IF('ส.ค.'!AA30="","",'ส.ค.'!AA30)</f>
        <v/>
      </c>
      <c r="DZ30" s="35" t="str">
        <f>IF('ส.ค.'!AB30="","",'ส.ค.'!AB30)</f>
        <v/>
      </c>
      <c r="EA30" s="35" t="str">
        <f>IF('ส.ค.'!AC30="","",'ส.ค.'!AC30)</f>
        <v/>
      </c>
      <c r="EB30" s="35" t="str">
        <f>IF('ส.ค.'!AD30="","",'ส.ค.'!AD30)</f>
        <v/>
      </c>
      <c r="EC30" s="35" t="str">
        <f>IF('ส.ค.'!AE30="","",'ส.ค.'!AE30)</f>
        <v/>
      </c>
      <c r="ED30" s="35" t="str">
        <f>IF('ส.ค.'!AF30="","",'ส.ค.'!AF30)</f>
        <v/>
      </c>
      <c r="EE30" s="35" t="str">
        <f>IF('ส.ค.'!AG30="","",'ส.ค.'!AG30)</f>
        <v/>
      </c>
      <c r="EF30" s="35" t="str">
        <f>IF('ส.ค.'!AH30="","",'ส.ค.'!AH30)</f>
        <v/>
      </c>
      <c r="EG30" s="35">
        <f>IF('ส.ค.'!AI30="","",'ส.ค.'!AI30)</f>
        <v>0</v>
      </c>
      <c r="EH30" s="34">
        <f t="shared" si="42"/>
        <v>27</v>
      </c>
      <c r="EI30" s="35"/>
      <c r="EJ30" s="35" t="str">
        <f>IF('ก.ย.'!D30="","",'ก.ย.'!D30)</f>
        <v/>
      </c>
      <c r="EK30" s="35" t="str">
        <f>IF('ก.ย.'!E30="","",'ก.ย.'!E30)</f>
        <v/>
      </c>
      <c r="EL30" s="35" t="str">
        <f>IF('ก.ย.'!F30="","",'ก.ย.'!F30)</f>
        <v/>
      </c>
      <c r="EM30" s="35" t="str">
        <f>IF('ก.ย.'!G30="","",'ก.ย.'!G30)</f>
        <v/>
      </c>
      <c r="EN30" s="35" t="str">
        <f>IF('ก.ย.'!H30="","",'ก.ย.'!H30)</f>
        <v/>
      </c>
      <c r="EO30" s="35" t="str">
        <f>IF('ก.ย.'!I30="","",'ก.ย.'!I30)</f>
        <v/>
      </c>
      <c r="EP30" s="35" t="str">
        <f>IF('ก.ย.'!J30="","",'ก.ย.'!J30)</f>
        <v/>
      </c>
      <c r="EQ30" s="35" t="str">
        <f>IF('ก.ย.'!K30="","",'ก.ย.'!K30)</f>
        <v/>
      </c>
      <c r="ER30" s="35" t="str">
        <f>IF('ก.ย.'!L30="","",'ก.ย.'!L30)</f>
        <v/>
      </c>
      <c r="ES30" s="35" t="str">
        <f>IF('ก.ย.'!M30="","",'ก.ย.'!M30)</f>
        <v/>
      </c>
      <c r="ET30" s="35" t="str">
        <f>IF('ก.ย.'!N30="","",'ก.ย.'!N30)</f>
        <v/>
      </c>
      <c r="EU30" s="35" t="str">
        <f>IF('ก.ย.'!O30="","",'ก.ย.'!O30)</f>
        <v/>
      </c>
      <c r="EV30" s="35" t="str">
        <f>IF('ก.ย.'!P30="","",'ก.ย.'!P30)</f>
        <v/>
      </c>
      <c r="EW30" s="35" t="str">
        <f>IF('ก.ย.'!Q30="","",'ก.ย.'!Q30)</f>
        <v/>
      </c>
      <c r="EX30" s="35" t="str">
        <f>IF('ก.ย.'!R30="","",'ก.ย.'!R30)</f>
        <v/>
      </c>
      <c r="EY30" s="35" t="str">
        <f>IF('ก.ย.'!S30="","",'ก.ย.'!S30)</f>
        <v/>
      </c>
      <c r="EZ30" s="35" t="str">
        <f>IF('ก.ย.'!T30="","",'ก.ย.'!T30)</f>
        <v/>
      </c>
      <c r="FA30" s="35" t="str">
        <f>IF('ก.ย.'!U30="","",'ก.ย.'!U30)</f>
        <v/>
      </c>
      <c r="FB30" s="35" t="str">
        <f>IF('ก.ย.'!V30="","",'ก.ย.'!V30)</f>
        <v/>
      </c>
      <c r="FC30" s="35" t="str">
        <f>IF('ก.ย.'!W30="","",'ก.ย.'!W30)</f>
        <v/>
      </c>
      <c r="FD30" s="35" t="str">
        <f>IF('ก.ย.'!X30="","",'ก.ย.'!X30)</f>
        <v/>
      </c>
      <c r="FE30" s="35" t="str">
        <f>IF('ก.ย.'!Y30="","",'ก.ย.'!Y30)</f>
        <v/>
      </c>
      <c r="FF30" s="35" t="str">
        <f>IF('ก.ย.'!Z30="","",'ก.ย.'!Z30)</f>
        <v/>
      </c>
      <c r="FG30" s="35" t="str">
        <f>IF('ก.ย.'!AA30="","",'ก.ย.'!AA30)</f>
        <v/>
      </c>
      <c r="FH30" s="35" t="str">
        <f>IF('ก.ย.'!AB30="","",'ก.ย.'!AB30)</f>
        <v/>
      </c>
      <c r="FI30" s="35" t="str">
        <f>IF('ก.ย.'!AC30="","",'ก.ย.'!AC30)</f>
        <v/>
      </c>
      <c r="FJ30" s="35" t="str">
        <f>IF('ก.ย.'!AD30="","",'ก.ย.'!AD30)</f>
        <v/>
      </c>
      <c r="FK30" s="35" t="str">
        <f>IF('ก.ย.'!AE30="","",'ก.ย.'!AE30)</f>
        <v/>
      </c>
      <c r="FL30" s="35" t="str">
        <f>IF('ก.ย.'!AF30="","",'ก.ย.'!AF30)</f>
        <v/>
      </c>
      <c r="FM30" s="35" t="str">
        <f>IF('ก.ย.'!AG30="","",'ก.ย.'!AG30)</f>
        <v/>
      </c>
      <c r="FN30" s="35" t="str">
        <f>IF('ก.ย.'!AH30="","",'ก.ย.'!AH30)</f>
        <v/>
      </c>
      <c r="FO30" s="35">
        <f>IF('ก.ย.'!AI30="","",'ก.ย.'!AI30)</f>
        <v>0</v>
      </c>
      <c r="FP30" s="34">
        <f t="shared" si="43"/>
        <v>27</v>
      </c>
      <c r="FQ30" s="35"/>
      <c r="FR30" s="35" t="str">
        <f>IF('ต.ค. ภ.1'!D30="","",'ต.ค. ภ.1'!D30)</f>
        <v/>
      </c>
      <c r="FS30" s="35" t="str">
        <f>IF('ต.ค. ภ.1'!E30="","",'ต.ค. ภ.1'!E30)</f>
        <v/>
      </c>
      <c r="FT30" s="35" t="str">
        <f>IF('ต.ค. ภ.1'!F30="","",'ต.ค. ภ.1'!F30)</f>
        <v/>
      </c>
      <c r="FU30" s="35" t="str">
        <f>IF('ต.ค. ภ.1'!G30="","",'ต.ค. ภ.1'!G30)</f>
        <v/>
      </c>
      <c r="FV30" s="35" t="str">
        <f>IF('ต.ค. ภ.1'!H30="","",'ต.ค. ภ.1'!H30)</f>
        <v/>
      </c>
      <c r="FW30" s="35" t="str">
        <f>IF('ต.ค. ภ.1'!I30="","",'ต.ค. ภ.1'!I30)</f>
        <v/>
      </c>
      <c r="FX30" s="35" t="str">
        <f>IF('ต.ค. ภ.1'!J30="","",'ต.ค. ภ.1'!J30)</f>
        <v/>
      </c>
      <c r="FY30" s="35" t="str">
        <f>IF('ต.ค. ภ.1'!K30="","",'ต.ค. ภ.1'!K30)</f>
        <v/>
      </c>
      <c r="FZ30" s="35" t="str">
        <f>IF('ต.ค. ภ.1'!L30="","",'ต.ค. ภ.1'!L30)</f>
        <v/>
      </c>
      <c r="GA30" s="35" t="str">
        <f>IF('ต.ค. ภ.1'!M30="","",'ต.ค. ภ.1'!M30)</f>
        <v/>
      </c>
      <c r="GB30" s="35" t="str">
        <f>IF('ต.ค. ภ.1'!N30="","",'ต.ค. ภ.1'!N30)</f>
        <v/>
      </c>
      <c r="GC30" s="35" t="str">
        <f>IF('ต.ค. ภ.1'!O30="","",'ต.ค. ภ.1'!O30)</f>
        <v/>
      </c>
      <c r="GD30" s="35" t="str">
        <f>IF('ต.ค. ภ.1'!P30="","",'ต.ค. ภ.1'!P30)</f>
        <v/>
      </c>
      <c r="GE30" s="35" t="str">
        <f>IF('ต.ค. ภ.1'!Q30="","",'ต.ค. ภ.1'!Q30)</f>
        <v/>
      </c>
      <c r="GF30" s="35" t="str">
        <f>IF('ต.ค. ภ.1'!R30="","",'ต.ค. ภ.1'!R30)</f>
        <v/>
      </c>
      <c r="GG30" s="35" t="str">
        <f>IF('ต.ค. ภ.1'!S30="","",'ต.ค. ภ.1'!S30)</f>
        <v/>
      </c>
      <c r="GH30" s="35" t="str">
        <f>IF('ต.ค. ภ.1'!T30="","",'ต.ค. ภ.1'!T30)</f>
        <v/>
      </c>
      <c r="GI30" s="35" t="str">
        <f>IF('ต.ค. ภ.1'!U30="","",'ต.ค. ภ.1'!U30)</f>
        <v/>
      </c>
      <c r="GJ30" s="35" t="str">
        <f>IF('ต.ค. ภ.1'!V30="","",'ต.ค. ภ.1'!V30)</f>
        <v/>
      </c>
      <c r="GK30" s="35" t="str">
        <f>IF('ต.ค. ภ.1'!W30="","",'ต.ค. ภ.1'!W30)</f>
        <v/>
      </c>
      <c r="GL30" s="35" t="str">
        <f>IF('ต.ค. ภ.1'!X30="","",'ต.ค. ภ.1'!X30)</f>
        <v/>
      </c>
      <c r="GM30" s="35" t="str">
        <f>IF('ต.ค. ภ.1'!Y30="","",'ต.ค. ภ.1'!Y30)</f>
        <v/>
      </c>
      <c r="GN30" s="35" t="str">
        <f>IF('ต.ค. ภ.1'!Z30="","",'ต.ค. ภ.1'!Z30)</f>
        <v/>
      </c>
      <c r="GO30" s="35" t="str">
        <f>IF('ต.ค. ภ.1'!AA30="","",'ต.ค. ภ.1'!AA30)</f>
        <v/>
      </c>
      <c r="GP30" s="35" t="str">
        <f>IF('ต.ค. ภ.1'!AB30="","",'ต.ค. ภ.1'!AB30)</f>
        <v/>
      </c>
      <c r="GQ30" s="35" t="str">
        <f>IF('ต.ค. ภ.1'!AC30="","",'ต.ค. ภ.1'!AC30)</f>
        <v/>
      </c>
      <c r="GR30" s="35" t="str">
        <f>IF('ต.ค. ภ.1'!AD30="","",'ต.ค. ภ.1'!AD30)</f>
        <v/>
      </c>
      <c r="GS30" s="35" t="str">
        <f>IF('ต.ค. ภ.1'!AE30="","",'ต.ค. ภ.1'!AE30)</f>
        <v/>
      </c>
      <c r="GT30" s="35" t="str">
        <f>IF('ต.ค. ภ.1'!AF30="","",'ต.ค. ภ.1'!AF30)</f>
        <v/>
      </c>
      <c r="GU30" s="35" t="str">
        <f>IF('ต.ค. ภ.1'!AG30="","",'ต.ค. ภ.1'!AG30)</f>
        <v/>
      </c>
      <c r="GV30" s="35" t="str">
        <f>IF('ต.ค. ภ.1'!AH30="","",'ต.ค. ภ.1'!AH30)</f>
        <v/>
      </c>
      <c r="GW30" s="35">
        <f>IF('ต.ค. ภ.1'!AI30="","",'ต.ค. ภ.1'!AI30)</f>
        <v>0</v>
      </c>
      <c r="GX30" s="34">
        <f t="shared" si="44"/>
        <v>27</v>
      </c>
      <c r="GY30" s="35"/>
      <c r="GZ30" s="35" t="str">
        <f>IF('ต.ค. ภ.2'!D30="","",'ต.ค. ภ.2'!D30)</f>
        <v/>
      </c>
      <c r="HA30" s="35" t="str">
        <f>IF('ต.ค. ภ.2'!E30="","",'ต.ค. ภ.2'!E30)</f>
        <v/>
      </c>
      <c r="HB30" s="35" t="str">
        <f>IF('ต.ค. ภ.2'!F30="","",'ต.ค. ภ.2'!F30)</f>
        <v/>
      </c>
      <c r="HC30" s="35" t="str">
        <f>IF('ต.ค. ภ.2'!G30="","",'ต.ค. ภ.2'!G30)</f>
        <v/>
      </c>
      <c r="HD30" s="35" t="str">
        <f>IF('ต.ค. ภ.2'!H30="","",'ต.ค. ภ.2'!H30)</f>
        <v/>
      </c>
      <c r="HE30" s="35" t="str">
        <f>IF('ต.ค. ภ.2'!I30="","",'ต.ค. ภ.2'!I30)</f>
        <v/>
      </c>
      <c r="HF30" s="35" t="str">
        <f>IF('ต.ค. ภ.2'!J30="","",'ต.ค. ภ.2'!J30)</f>
        <v/>
      </c>
      <c r="HG30" s="35" t="str">
        <f>IF('ต.ค. ภ.2'!K30="","",'ต.ค. ภ.2'!K30)</f>
        <v/>
      </c>
      <c r="HH30" s="35" t="str">
        <f>IF('ต.ค. ภ.2'!L30="","",'ต.ค. ภ.2'!L30)</f>
        <v/>
      </c>
      <c r="HI30" s="35" t="str">
        <f>IF('ต.ค. ภ.2'!M30="","",'ต.ค. ภ.2'!M30)</f>
        <v/>
      </c>
      <c r="HJ30" s="35" t="str">
        <f>IF('ต.ค. ภ.2'!N30="","",'ต.ค. ภ.2'!N30)</f>
        <v/>
      </c>
      <c r="HK30" s="35" t="str">
        <f>IF('ต.ค. ภ.2'!O30="","",'ต.ค. ภ.2'!O30)</f>
        <v/>
      </c>
      <c r="HL30" s="35" t="str">
        <f>IF('ต.ค. ภ.2'!P30="","",'ต.ค. ภ.2'!P30)</f>
        <v/>
      </c>
      <c r="HM30" s="35" t="str">
        <f>IF('ต.ค. ภ.2'!Q30="","",'ต.ค. ภ.2'!Q30)</f>
        <v/>
      </c>
      <c r="HN30" s="35" t="str">
        <f>IF('ต.ค. ภ.2'!R30="","",'ต.ค. ภ.2'!R30)</f>
        <v/>
      </c>
      <c r="HO30" s="35" t="str">
        <f>IF('ต.ค. ภ.2'!S30="","",'ต.ค. ภ.2'!S30)</f>
        <v/>
      </c>
      <c r="HP30" s="35" t="str">
        <f>IF('ต.ค. ภ.2'!T30="","",'ต.ค. ภ.2'!T30)</f>
        <v/>
      </c>
      <c r="HQ30" s="35" t="str">
        <f>IF('ต.ค. ภ.2'!U30="","",'ต.ค. ภ.2'!U30)</f>
        <v/>
      </c>
      <c r="HR30" s="35" t="str">
        <f>IF('ต.ค. ภ.2'!V30="","",'ต.ค. ภ.2'!V30)</f>
        <v/>
      </c>
      <c r="HS30" s="35" t="str">
        <f>IF('ต.ค. ภ.2'!W30="","",'ต.ค. ภ.2'!W30)</f>
        <v/>
      </c>
      <c r="HT30" s="35" t="str">
        <f>IF('ต.ค. ภ.2'!X30="","",'ต.ค. ภ.2'!X30)</f>
        <v/>
      </c>
      <c r="HU30" s="35" t="str">
        <f>IF('ต.ค. ภ.2'!Y30="","",'ต.ค. ภ.2'!Y30)</f>
        <v/>
      </c>
      <c r="HV30" s="35" t="str">
        <f>IF('ต.ค. ภ.2'!Z30="","",'ต.ค. ภ.2'!Z30)</f>
        <v/>
      </c>
      <c r="HW30" s="35" t="str">
        <f>IF('ต.ค. ภ.2'!AA30="","",'ต.ค. ภ.2'!AA30)</f>
        <v/>
      </c>
      <c r="HX30" s="35" t="str">
        <f>IF('ต.ค. ภ.2'!AB30="","",'ต.ค. ภ.2'!AB30)</f>
        <v/>
      </c>
      <c r="HY30" s="35" t="str">
        <f>IF('ต.ค. ภ.2'!AC30="","",'ต.ค. ภ.2'!AC30)</f>
        <v/>
      </c>
      <c r="HZ30" s="35" t="str">
        <f>IF('ต.ค. ภ.2'!AD30="","",'ต.ค. ภ.2'!AD30)</f>
        <v/>
      </c>
      <c r="IA30" s="35" t="str">
        <f>IF('ต.ค. ภ.2'!AE30="","",'ต.ค. ภ.2'!AE30)</f>
        <v/>
      </c>
      <c r="IB30" s="35" t="str">
        <f>IF('ต.ค. ภ.2'!AF30="","",'ต.ค. ภ.2'!AF30)</f>
        <v/>
      </c>
      <c r="IC30" s="35" t="str">
        <f>IF('ต.ค. ภ.2'!AG30="","",'ต.ค. ภ.2'!AG30)</f>
        <v/>
      </c>
      <c r="ID30" s="35" t="str">
        <f>IF('ต.ค. ภ.2'!AH30="","",'ต.ค. ภ.2'!AH30)</f>
        <v/>
      </c>
      <c r="IE30" s="35">
        <f>IF('ต.ค. ภ.2'!AI30="","",'ต.ค. ภ.2'!AI30)</f>
        <v>0</v>
      </c>
      <c r="IF30" s="34">
        <f t="shared" si="45"/>
        <v>27</v>
      </c>
      <c r="IG30" s="35"/>
      <c r="IH30" s="35" t="str">
        <f>IF('พ.ย.'!D30="","",'พ.ย.'!D30)</f>
        <v/>
      </c>
      <c r="II30" s="35" t="str">
        <f>IF('พ.ย.'!E30="","",'พ.ย.'!E30)</f>
        <v/>
      </c>
      <c r="IJ30" s="35" t="str">
        <f>IF('พ.ย.'!F30="","",'พ.ย.'!F30)</f>
        <v/>
      </c>
      <c r="IK30" s="35" t="str">
        <f>IF('พ.ย.'!G30="","",'พ.ย.'!G30)</f>
        <v/>
      </c>
      <c r="IL30" s="35" t="str">
        <f>IF('พ.ย.'!H30="","",'พ.ย.'!H30)</f>
        <v/>
      </c>
      <c r="IM30" s="35" t="str">
        <f>IF('พ.ย.'!I30="","",'พ.ย.'!I30)</f>
        <v/>
      </c>
      <c r="IN30" s="35" t="str">
        <f>IF('พ.ย.'!J30="","",'พ.ย.'!J30)</f>
        <v/>
      </c>
      <c r="IO30" s="35" t="str">
        <f>IF('พ.ย.'!K30="","",'พ.ย.'!K30)</f>
        <v/>
      </c>
      <c r="IP30" s="35" t="str">
        <f>IF('พ.ย.'!L30="","",'พ.ย.'!L30)</f>
        <v/>
      </c>
      <c r="IQ30" s="35" t="str">
        <f>IF('พ.ย.'!M30="","",'พ.ย.'!M30)</f>
        <v/>
      </c>
      <c r="IR30" s="35" t="str">
        <f>IF('พ.ย.'!N30="","",'พ.ย.'!N30)</f>
        <v/>
      </c>
      <c r="IS30" s="35" t="str">
        <f>IF('พ.ย.'!O30="","",'พ.ย.'!O30)</f>
        <v/>
      </c>
      <c r="IT30" s="35" t="str">
        <f>IF('พ.ย.'!P30="","",'พ.ย.'!P30)</f>
        <v/>
      </c>
      <c r="IU30" s="35" t="str">
        <f>IF('พ.ย.'!Q30="","",'พ.ย.'!Q30)</f>
        <v/>
      </c>
      <c r="IV30" s="35" t="str">
        <f>IF('พ.ย.'!R30="","",'พ.ย.'!R30)</f>
        <v/>
      </c>
      <c r="IW30" s="35" t="str">
        <f>IF('พ.ย.'!S30="","",'พ.ย.'!S30)</f>
        <v/>
      </c>
      <c r="IX30" s="35" t="str">
        <f>IF('พ.ย.'!T30="","",'พ.ย.'!T30)</f>
        <v/>
      </c>
      <c r="IY30" s="35" t="str">
        <f>IF('พ.ย.'!U30="","",'พ.ย.'!U30)</f>
        <v/>
      </c>
      <c r="IZ30" s="35" t="str">
        <f>IF('พ.ย.'!V30="","",'พ.ย.'!V30)</f>
        <v/>
      </c>
      <c r="JA30" s="35" t="str">
        <f>IF('พ.ย.'!W30="","",'พ.ย.'!W30)</f>
        <v/>
      </c>
      <c r="JB30" s="35" t="str">
        <f>IF('พ.ย.'!X30="","",'พ.ย.'!X30)</f>
        <v/>
      </c>
      <c r="JC30" s="35" t="str">
        <f>IF('พ.ย.'!Y30="","",'พ.ย.'!Y30)</f>
        <v/>
      </c>
      <c r="JD30" s="35" t="str">
        <f>IF('พ.ย.'!Z30="","",'พ.ย.'!Z30)</f>
        <v/>
      </c>
      <c r="JE30" s="35" t="str">
        <f>IF('พ.ย.'!AA30="","",'พ.ย.'!AA30)</f>
        <v/>
      </c>
      <c r="JF30" s="35" t="str">
        <f>IF('พ.ย.'!AB30="","",'พ.ย.'!AB30)</f>
        <v/>
      </c>
      <c r="JG30" s="35" t="str">
        <f>IF('พ.ย.'!AC30="","",'พ.ย.'!AC30)</f>
        <v/>
      </c>
      <c r="JH30" s="35" t="str">
        <f>IF('พ.ย.'!AD30="","",'พ.ย.'!AD30)</f>
        <v/>
      </c>
      <c r="JI30" s="35" t="str">
        <f>IF('พ.ย.'!AE30="","",'พ.ย.'!AE30)</f>
        <v/>
      </c>
      <c r="JJ30" s="35" t="str">
        <f>IF('พ.ย.'!AF30="","",'พ.ย.'!AF30)</f>
        <v/>
      </c>
      <c r="JK30" s="35" t="str">
        <f>IF('พ.ย.'!AG30="","",'พ.ย.'!AG30)</f>
        <v/>
      </c>
      <c r="JL30" s="35" t="str">
        <f>IF('พ.ย.'!AH30="","",'พ.ย.'!AH30)</f>
        <v/>
      </c>
      <c r="JM30" s="35">
        <f>IF('พ.ย.'!AI30="","",'พ.ย.'!AI30)</f>
        <v>0</v>
      </c>
      <c r="JN30" s="34">
        <f t="shared" si="46"/>
        <v>27</v>
      </c>
      <c r="JO30" s="35"/>
      <c r="JP30" s="35" t="str">
        <f>IF('ธ.ค.'!D30="","",'ธ.ค.'!D30)</f>
        <v/>
      </c>
      <c r="JQ30" s="35" t="str">
        <f>IF('ธ.ค.'!E30="","",'ธ.ค.'!E30)</f>
        <v/>
      </c>
      <c r="JR30" s="35" t="str">
        <f>IF('ธ.ค.'!F30="","",'ธ.ค.'!F30)</f>
        <v/>
      </c>
      <c r="JS30" s="35" t="str">
        <f>IF('ธ.ค.'!G30="","",'ธ.ค.'!G30)</f>
        <v/>
      </c>
      <c r="JT30" s="35" t="str">
        <f>IF('ธ.ค.'!H30="","",'ธ.ค.'!H30)</f>
        <v/>
      </c>
      <c r="JU30" s="35" t="str">
        <f>IF('ธ.ค.'!I30="","",'ธ.ค.'!I30)</f>
        <v/>
      </c>
      <c r="JV30" s="35" t="str">
        <f>IF('ธ.ค.'!J30="","",'ธ.ค.'!J30)</f>
        <v/>
      </c>
      <c r="JW30" s="35" t="str">
        <f>IF('ธ.ค.'!K30="","",'ธ.ค.'!K30)</f>
        <v/>
      </c>
      <c r="JX30" s="35" t="str">
        <f>IF('ธ.ค.'!L30="","",'ธ.ค.'!L30)</f>
        <v/>
      </c>
      <c r="JY30" s="35" t="str">
        <f>IF('ธ.ค.'!M30="","",'ธ.ค.'!M30)</f>
        <v/>
      </c>
      <c r="JZ30" s="35" t="str">
        <f>IF('ธ.ค.'!N30="","",'ธ.ค.'!N30)</f>
        <v/>
      </c>
      <c r="KA30" s="35" t="str">
        <f>IF('ธ.ค.'!O30="","",'ธ.ค.'!O30)</f>
        <v/>
      </c>
      <c r="KB30" s="35" t="str">
        <f>IF('ธ.ค.'!P30="","",'ธ.ค.'!P30)</f>
        <v/>
      </c>
      <c r="KC30" s="35" t="str">
        <f>IF('ธ.ค.'!Q30="","",'ธ.ค.'!Q30)</f>
        <v/>
      </c>
      <c r="KD30" s="35" t="str">
        <f>IF('ธ.ค.'!R30="","",'ธ.ค.'!R30)</f>
        <v/>
      </c>
      <c r="KE30" s="35" t="str">
        <f>IF('ธ.ค.'!S30="","",'ธ.ค.'!S30)</f>
        <v/>
      </c>
      <c r="KF30" s="35" t="str">
        <f>IF('ธ.ค.'!T30="","",'ธ.ค.'!T30)</f>
        <v/>
      </c>
      <c r="KG30" s="35" t="str">
        <f>IF('ธ.ค.'!U30="","",'ธ.ค.'!U30)</f>
        <v/>
      </c>
      <c r="KH30" s="35" t="str">
        <f>IF('ธ.ค.'!V30="","",'ธ.ค.'!V30)</f>
        <v/>
      </c>
      <c r="KI30" s="35" t="str">
        <f>IF('ธ.ค.'!W30="","",'ธ.ค.'!W30)</f>
        <v/>
      </c>
      <c r="KJ30" s="35" t="str">
        <f>IF('ธ.ค.'!X30="","",'ธ.ค.'!X30)</f>
        <v/>
      </c>
      <c r="KK30" s="35" t="str">
        <f>IF('ธ.ค.'!Y30="","",'ธ.ค.'!Y30)</f>
        <v/>
      </c>
      <c r="KL30" s="35" t="str">
        <f>IF('ธ.ค.'!Z30="","",'ธ.ค.'!Z30)</f>
        <v/>
      </c>
      <c r="KM30" s="35" t="str">
        <f>IF('ธ.ค.'!AA30="","",'ธ.ค.'!AA30)</f>
        <v/>
      </c>
      <c r="KN30" s="35" t="str">
        <f>IF('ธ.ค.'!AB30="","",'ธ.ค.'!AB30)</f>
        <v/>
      </c>
      <c r="KO30" s="35" t="str">
        <f>IF('ธ.ค.'!AC30="","",'ธ.ค.'!AC30)</f>
        <v/>
      </c>
      <c r="KP30" s="35" t="str">
        <f>IF('ธ.ค.'!AD30="","",'ธ.ค.'!AD30)</f>
        <v/>
      </c>
      <c r="KQ30" s="35" t="str">
        <f>IF('ธ.ค.'!AE30="","",'ธ.ค.'!AE30)</f>
        <v/>
      </c>
      <c r="KR30" s="35" t="str">
        <f>IF('ธ.ค.'!AF30="","",'ธ.ค.'!AF30)</f>
        <v/>
      </c>
      <c r="KS30" s="35" t="str">
        <f>IF('ธ.ค.'!AG30="","",'ธ.ค.'!AG30)</f>
        <v/>
      </c>
      <c r="KT30" s="35" t="str">
        <f>IF('ธ.ค.'!AH30="","",'ธ.ค.'!AH30)</f>
        <v/>
      </c>
      <c r="KU30" s="35">
        <f>IF('ธ.ค.'!AI30="","",'ธ.ค.'!AI30)</f>
        <v>0</v>
      </c>
      <c r="KV30" s="34">
        <f t="shared" si="47"/>
        <v>27</v>
      </c>
      <c r="KW30" s="35"/>
      <c r="KX30" s="35" t="str">
        <f>IF('ม.ค.'!D30="","",'ม.ค.'!D30)</f>
        <v/>
      </c>
      <c r="KY30" s="35" t="str">
        <f>IF('ม.ค.'!E30="","",'ม.ค.'!E30)</f>
        <v/>
      </c>
      <c r="KZ30" s="35" t="str">
        <f>IF('ม.ค.'!F30="","",'ม.ค.'!F30)</f>
        <v/>
      </c>
      <c r="LA30" s="35" t="str">
        <f>IF('ม.ค.'!G30="","",'ม.ค.'!G30)</f>
        <v/>
      </c>
      <c r="LB30" s="35" t="str">
        <f>IF('ม.ค.'!H30="","",'ม.ค.'!H30)</f>
        <v/>
      </c>
      <c r="LC30" s="35" t="str">
        <f>IF('ม.ค.'!I30="","",'ม.ค.'!I30)</f>
        <v/>
      </c>
      <c r="LD30" s="35" t="str">
        <f>IF('ม.ค.'!J30="","",'ม.ค.'!J30)</f>
        <v/>
      </c>
      <c r="LE30" s="35" t="str">
        <f>IF('ม.ค.'!K30="","",'ม.ค.'!K30)</f>
        <v/>
      </c>
      <c r="LF30" s="35" t="str">
        <f>IF('ม.ค.'!L30="","",'ม.ค.'!L30)</f>
        <v/>
      </c>
      <c r="LG30" s="35" t="str">
        <f>IF('ม.ค.'!M30="","",'ม.ค.'!M30)</f>
        <v/>
      </c>
      <c r="LH30" s="35" t="str">
        <f>IF('ม.ค.'!N30="","",'ม.ค.'!N30)</f>
        <v/>
      </c>
      <c r="LI30" s="35" t="str">
        <f>IF('ม.ค.'!O30="","",'ม.ค.'!O30)</f>
        <v/>
      </c>
      <c r="LJ30" s="35" t="str">
        <f>IF('ม.ค.'!P30="","",'ม.ค.'!P30)</f>
        <v/>
      </c>
      <c r="LK30" s="35" t="str">
        <f>IF('ม.ค.'!Q30="","",'ม.ค.'!Q30)</f>
        <v/>
      </c>
      <c r="LL30" s="35" t="str">
        <f>IF('ม.ค.'!R30="","",'ม.ค.'!R30)</f>
        <v/>
      </c>
      <c r="LM30" s="35" t="str">
        <f>IF('ม.ค.'!S30="","",'ม.ค.'!S30)</f>
        <v/>
      </c>
      <c r="LN30" s="35" t="str">
        <f>IF('ม.ค.'!T30="","",'ม.ค.'!T30)</f>
        <v/>
      </c>
      <c r="LO30" s="35" t="str">
        <f>IF('ม.ค.'!U30="","",'ม.ค.'!U30)</f>
        <v/>
      </c>
      <c r="LP30" s="35" t="str">
        <f>IF('ม.ค.'!V30="","",'ม.ค.'!V30)</f>
        <v/>
      </c>
      <c r="LQ30" s="35" t="str">
        <f>IF('ม.ค.'!W30="","",'ม.ค.'!W30)</f>
        <v/>
      </c>
      <c r="LR30" s="35" t="str">
        <f>IF('ม.ค.'!X30="","",'ม.ค.'!X30)</f>
        <v/>
      </c>
      <c r="LS30" s="35" t="str">
        <f>IF('ม.ค.'!Y30="","",'ม.ค.'!Y30)</f>
        <v/>
      </c>
      <c r="LT30" s="35" t="str">
        <f>IF('ม.ค.'!Z30="","",'ม.ค.'!Z30)</f>
        <v/>
      </c>
      <c r="LU30" s="35" t="str">
        <f>IF('ม.ค.'!AA30="","",'ม.ค.'!AA30)</f>
        <v/>
      </c>
      <c r="LV30" s="35" t="str">
        <f>IF('ม.ค.'!AB30="","",'ม.ค.'!AB30)</f>
        <v/>
      </c>
      <c r="LW30" s="35" t="str">
        <f>IF('ม.ค.'!AC30="","",'ม.ค.'!AC30)</f>
        <v/>
      </c>
      <c r="LX30" s="35" t="str">
        <f>IF('ม.ค.'!AD30="","",'ม.ค.'!AD30)</f>
        <v/>
      </c>
      <c r="LY30" s="35" t="str">
        <f>IF('ม.ค.'!AE30="","",'ม.ค.'!AE30)</f>
        <v/>
      </c>
      <c r="LZ30" s="35" t="str">
        <f>IF('ม.ค.'!AF30="","",'ม.ค.'!AF30)</f>
        <v/>
      </c>
      <c r="MA30" s="35" t="str">
        <f>IF('ม.ค.'!AG30="","",'ม.ค.'!AG30)</f>
        <v/>
      </c>
      <c r="MB30" s="35" t="str">
        <f>IF('ม.ค.'!AH30="","",'ม.ค.'!AH30)</f>
        <v/>
      </c>
      <c r="MC30" s="35">
        <f>IF('ม.ค.'!AI30="","",'ม.ค.'!AI30)</f>
        <v>0</v>
      </c>
      <c r="MD30" s="34">
        <f t="shared" si="48"/>
        <v>27</v>
      </c>
      <c r="ME30" s="35"/>
      <c r="MF30" s="35" t="str">
        <f>IF('ก.พ.'!D30="","",'ก.พ.'!D30)</f>
        <v/>
      </c>
      <c r="MG30" s="35" t="str">
        <f>IF('ก.พ.'!E30="","",'ก.พ.'!E30)</f>
        <v/>
      </c>
      <c r="MH30" s="35" t="str">
        <f>IF('ก.พ.'!F30="","",'ก.พ.'!F30)</f>
        <v/>
      </c>
      <c r="MI30" s="35" t="str">
        <f>IF('ก.พ.'!G30="","",'ก.พ.'!G30)</f>
        <v/>
      </c>
      <c r="MJ30" s="35" t="str">
        <f>IF('ก.พ.'!H30="","",'ก.พ.'!H30)</f>
        <v/>
      </c>
      <c r="MK30" s="35" t="str">
        <f>IF('ก.พ.'!I30="","",'ก.พ.'!I30)</f>
        <v/>
      </c>
      <c r="ML30" s="35" t="str">
        <f>IF('ก.พ.'!J30="","",'ก.พ.'!J30)</f>
        <v/>
      </c>
      <c r="MM30" s="35" t="str">
        <f>IF('ก.พ.'!K30="","",'ก.พ.'!K30)</f>
        <v/>
      </c>
      <c r="MN30" s="35" t="str">
        <f>IF('ก.พ.'!L30="","",'ก.พ.'!L30)</f>
        <v/>
      </c>
      <c r="MO30" s="35" t="str">
        <f>IF('ก.พ.'!M30="","",'ก.พ.'!M30)</f>
        <v/>
      </c>
      <c r="MP30" s="35" t="str">
        <f>IF('ก.พ.'!N30="","",'ก.พ.'!N30)</f>
        <v/>
      </c>
      <c r="MQ30" s="35" t="str">
        <f>IF('ก.พ.'!O30="","",'ก.พ.'!O30)</f>
        <v/>
      </c>
      <c r="MR30" s="35" t="str">
        <f>IF('ก.พ.'!P30="","",'ก.พ.'!P30)</f>
        <v/>
      </c>
      <c r="MS30" s="35" t="str">
        <f>IF('ก.พ.'!Q30="","",'ก.พ.'!Q30)</f>
        <v/>
      </c>
      <c r="MT30" s="35" t="str">
        <f>IF('ก.พ.'!R30="","",'ก.พ.'!R30)</f>
        <v/>
      </c>
      <c r="MU30" s="35" t="str">
        <f>IF('ก.พ.'!S30="","",'ก.พ.'!S30)</f>
        <v/>
      </c>
      <c r="MV30" s="35" t="str">
        <f>IF('ก.พ.'!T30="","",'ก.พ.'!T30)</f>
        <v/>
      </c>
      <c r="MW30" s="35" t="str">
        <f>IF('ก.พ.'!U30="","",'ก.พ.'!U30)</f>
        <v/>
      </c>
      <c r="MX30" s="35" t="str">
        <f>IF('ก.พ.'!V30="","",'ก.พ.'!V30)</f>
        <v/>
      </c>
      <c r="MY30" s="35" t="str">
        <f>IF('ก.พ.'!W30="","",'ก.พ.'!W30)</f>
        <v/>
      </c>
      <c r="MZ30" s="35" t="str">
        <f>IF('ก.พ.'!X30="","",'ก.พ.'!X30)</f>
        <v/>
      </c>
      <c r="NA30" s="35" t="str">
        <f>IF('ก.พ.'!Y30="","",'ก.พ.'!Y30)</f>
        <v/>
      </c>
      <c r="NB30" s="35" t="str">
        <f>IF('ก.พ.'!Z30="","",'ก.พ.'!Z30)</f>
        <v/>
      </c>
      <c r="NC30" s="35" t="str">
        <f>IF('ก.พ.'!AA30="","",'ก.พ.'!AA30)</f>
        <v/>
      </c>
      <c r="ND30" s="35" t="str">
        <f>IF('ก.พ.'!AB30="","",'ก.พ.'!AB30)</f>
        <v/>
      </c>
      <c r="NE30" s="35" t="str">
        <f>IF('ก.พ.'!AC30="","",'ก.พ.'!AC30)</f>
        <v/>
      </c>
      <c r="NF30" s="35" t="str">
        <f>IF('ก.พ.'!AD30="","",'ก.พ.'!AD30)</f>
        <v/>
      </c>
      <c r="NG30" s="35" t="str">
        <f>IF('ก.พ.'!AE30="","",'ก.พ.'!AE30)</f>
        <v/>
      </c>
      <c r="NH30" s="35" t="str">
        <f>IF('ก.พ.'!AF30="","",'ก.พ.'!AF30)</f>
        <v/>
      </c>
      <c r="NI30" s="35" t="str">
        <f>IF('ก.พ.'!AG30="","",'ก.พ.'!AG30)</f>
        <v/>
      </c>
      <c r="NJ30" s="35" t="str">
        <f>IF('ก.พ.'!AH30="","",'ก.พ.'!AH30)</f>
        <v/>
      </c>
      <c r="NK30" s="35">
        <f>IF('ก.พ.'!AI30="","",'ก.พ.'!AI30)</f>
        <v>0</v>
      </c>
      <c r="NL30" s="34">
        <f t="shared" si="49"/>
        <v>27</v>
      </c>
      <c r="NM30" s="35"/>
      <c r="NN30" s="35" t="str">
        <f>IF('มี.ค.'!D30="","",'มี.ค.'!D30)</f>
        <v/>
      </c>
      <c r="NO30" s="35" t="str">
        <f>IF('มี.ค.'!E30="","",'มี.ค.'!E30)</f>
        <v/>
      </c>
      <c r="NP30" s="35" t="str">
        <f>IF('มี.ค.'!F30="","",'มี.ค.'!F30)</f>
        <v/>
      </c>
      <c r="NQ30" s="35" t="str">
        <f>IF('มี.ค.'!G30="","",'มี.ค.'!G30)</f>
        <v/>
      </c>
      <c r="NR30" s="35" t="str">
        <f>IF('มี.ค.'!H30="","",'มี.ค.'!H30)</f>
        <v/>
      </c>
      <c r="NS30" s="35" t="str">
        <f>IF('มี.ค.'!I30="","",'มี.ค.'!I30)</f>
        <v/>
      </c>
      <c r="NT30" s="35" t="str">
        <f>IF('มี.ค.'!J30="","",'มี.ค.'!J30)</f>
        <v/>
      </c>
      <c r="NU30" s="35" t="str">
        <f>IF('มี.ค.'!K30="","",'มี.ค.'!K30)</f>
        <v/>
      </c>
      <c r="NV30" s="35" t="str">
        <f>IF('มี.ค.'!L30="","",'มี.ค.'!L30)</f>
        <v/>
      </c>
      <c r="NW30" s="35" t="str">
        <f>IF('มี.ค.'!M30="","",'มี.ค.'!M30)</f>
        <v/>
      </c>
      <c r="NX30" s="35" t="str">
        <f>IF('มี.ค.'!N30="","",'มี.ค.'!N30)</f>
        <v/>
      </c>
      <c r="NY30" s="35" t="str">
        <f>IF('มี.ค.'!O30="","",'มี.ค.'!O30)</f>
        <v/>
      </c>
      <c r="NZ30" s="35" t="str">
        <f>IF('มี.ค.'!P30="","",'มี.ค.'!P30)</f>
        <v/>
      </c>
      <c r="OA30" s="35" t="str">
        <f>IF('มี.ค.'!Q30="","",'มี.ค.'!Q30)</f>
        <v/>
      </c>
      <c r="OB30" s="35" t="str">
        <f>IF('มี.ค.'!R30="","",'มี.ค.'!R30)</f>
        <v/>
      </c>
      <c r="OC30" s="35" t="str">
        <f>IF('มี.ค.'!S30="","",'มี.ค.'!S30)</f>
        <v/>
      </c>
      <c r="OD30" s="35" t="str">
        <f>IF('มี.ค.'!T30="","",'มี.ค.'!T30)</f>
        <v/>
      </c>
      <c r="OE30" s="35" t="str">
        <f>IF('มี.ค.'!U30="","",'มี.ค.'!U30)</f>
        <v/>
      </c>
      <c r="OF30" s="35" t="str">
        <f>IF('มี.ค.'!V30="","",'มี.ค.'!V30)</f>
        <v/>
      </c>
      <c r="OG30" s="35" t="str">
        <f>IF('มี.ค.'!W30="","",'มี.ค.'!W30)</f>
        <v/>
      </c>
      <c r="OH30" s="35" t="str">
        <f>IF('มี.ค.'!X30="","",'มี.ค.'!X30)</f>
        <v/>
      </c>
      <c r="OI30" s="35" t="str">
        <f>IF('มี.ค.'!Y30="","",'มี.ค.'!Y30)</f>
        <v/>
      </c>
      <c r="OJ30" s="35" t="str">
        <f>IF('มี.ค.'!Z30="","",'มี.ค.'!Z30)</f>
        <v/>
      </c>
      <c r="OK30" s="35" t="str">
        <f>IF('มี.ค.'!AA30="","",'มี.ค.'!AA30)</f>
        <v/>
      </c>
      <c r="OL30" s="35" t="str">
        <f>IF('มี.ค.'!AB30="","",'มี.ค.'!AB30)</f>
        <v/>
      </c>
      <c r="OM30" s="35" t="str">
        <f>IF('มี.ค.'!AC30="","",'มี.ค.'!AC30)</f>
        <v/>
      </c>
      <c r="ON30" s="35" t="str">
        <f>IF('มี.ค.'!AD30="","",'มี.ค.'!AD30)</f>
        <v/>
      </c>
      <c r="OO30" s="35" t="str">
        <f>IF('มี.ค.'!AE30="","",'มี.ค.'!AE30)</f>
        <v/>
      </c>
      <c r="OP30" s="35" t="str">
        <f>IF('มี.ค.'!AF30="","",'มี.ค.'!AF30)</f>
        <v/>
      </c>
      <c r="OQ30" s="35" t="str">
        <f>IF('มี.ค.'!AG30="","",'มี.ค.'!AG30)</f>
        <v/>
      </c>
      <c r="OR30" s="35" t="str">
        <f>IF('มี.ค.'!AH30="","",'มี.ค.'!AH30)</f>
        <v/>
      </c>
      <c r="OS30" s="35">
        <f>IF('มี.ค.'!AI30="","",'มี.ค.'!AI30)</f>
        <v>0</v>
      </c>
    </row>
    <row r="31" spans="2:409" ht="22.2" customHeight="1" x14ac:dyDescent="0.4">
      <c r="B31" s="34">
        <v>28</v>
      </c>
      <c r="C31" s="35"/>
      <c r="D31" s="35" t="str">
        <f>IF('พ.ค.'!D31="","",'พ.ค.'!D31)</f>
        <v/>
      </c>
      <c r="E31" s="35" t="str">
        <f>IF('พ.ค.'!E31="","",'พ.ค.'!E31)</f>
        <v/>
      </c>
      <c r="F31" s="35" t="str">
        <f>IF('พ.ค.'!F31="","",'พ.ค.'!F31)</f>
        <v/>
      </c>
      <c r="G31" s="35" t="str">
        <f>IF('พ.ค.'!G31="","",'พ.ค.'!G31)</f>
        <v/>
      </c>
      <c r="H31" s="35" t="str">
        <f>IF('พ.ค.'!H31="","",'พ.ค.'!H31)</f>
        <v/>
      </c>
      <c r="I31" s="35" t="str">
        <f>IF('พ.ค.'!I31="","",'พ.ค.'!I31)</f>
        <v/>
      </c>
      <c r="J31" s="35" t="str">
        <f>IF('พ.ค.'!J31="","",'พ.ค.'!J31)</f>
        <v/>
      </c>
      <c r="K31" s="35" t="str">
        <f>IF('พ.ค.'!K31="","",'พ.ค.'!K31)</f>
        <v/>
      </c>
      <c r="L31" s="35" t="str">
        <f>IF('พ.ค.'!L31="","",'พ.ค.'!L31)</f>
        <v/>
      </c>
      <c r="M31" s="35" t="str">
        <f>IF('พ.ค.'!M31="","",'พ.ค.'!M31)</f>
        <v/>
      </c>
      <c r="N31" s="35" t="str">
        <f>IF('พ.ค.'!N31="","",'พ.ค.'!N31)</f>
        <v/>
      </c>
      <c r="O31" s="35" t="str">
        <f>IF('พ.ค.'!O31="","",'พ.ค.'!O31)</f>
        <v/>
      </c>
      <c r="P31" s="35" t="str">
        <f>IF('พ.ค.'!P31="","",'พ.ค.'!P31)</f>
        <v/>
      </c>
      <c r="Q31" s="35" t="str">
        <f>IF('พ.ค.'!Q31="","",'พ.ค.'!Q31)</f>
        <v/>
      </c>
      <c r="R31" s="35" t="str">
        <f>IF('พ.ค.'!R31="","",'พ.ค.'!R31)</f>
        <v/>
      </c>
      <c r="S31" s="35" t="str">
        <f>IF('พ.ค.'!S31="","",'พ.ค.'!S31)</f>
        <v>/</v>
      </c>
      <c r="T31" s="35" t="str">
        <f>IF('พ.ค.'!T31="","",'พ.ค.'!T31)</f>
        <v/>
      </c>
      <c r="U31" s="35" t="str">
        <f>IF('พ.ค.'!U31="","",'พ.ค.'!U31)</f>
        <v/>
      </c>
      <c r="V31" s="35" t="str">
        <f>IF('พ.ค.'!V31="","",'พ.ค.'!V31)</f>
        <v>/</v>
      </c>
      <c r="W31" s="35" t="str">
        <f>IF('พ.ค.'!W31="","",'พ.ค.'!W31)</f>
        <v>/</v>
      </c>
      <c r="X31" s="35" t="str">
        <f>IF('พ.ค.'!X31="","",'พ.ค.'!X31)</f>
        <v>/</v>
      </c>
      <c r="Y31" s="35" t="str">
        <f>IF('พ.ค.'!Y31="","",'พ.ค.'!Y31)</f>
        <v>/</v>
      </c>
      <c r="Z31" s="35" t="str">
        <f>IF('พ.ค.'!Z31="","",'พ.ค.'!Z31)</f>
        <v>/</v>
      </c>
      <c r="AA31" s="35" t="str">
        <f>IF('พ.ค.'!AA31="","",'พ.ค.'!AA31)</f>
        <v/>
      </c>
      <c r="AB31" s="35" t="str">
        <f>IF('พ.ค.'!AB31="","",'พ.ค.'!AB31)</f>
        <v/>
      </c>
      <c r="AC31" s="35" t="str">
        <f>IF('พ.ค.'!AC31="","",'พ.ค.'!AC31)</f>
        <v>/</v>
      </c>
      <c r="AD31" s="35" t="str">
        <f>IF('พ.ค.'!AD31="","",'พ.ค.'!AD31)</f>
        <v>/</v>
      </c>
      <c r="AE31" s="35" t="str">
        <f>IF('พ.ค.'!AE31="","",'พ.ค.'!AE31)</f>
        <v>/</v>
      </c>
      <c r="AF31" s="35" t="str">
        <f>IF('พ.ค.'!AF31="","",'พ.ค.'!AF31)</f>
        <v>/</v>
      </c>
      <c r="AG31" s="35" t="str">
        <f>IF('พ.ค.'!AG31="","",'พ.ค.'!AG31)</f>
        <v>/</v>
      </c>
      <c r="AH31" s="35" t="str">
        <f>IF('พ.ค.'!AH31="","",'พ.ค.'!AH31)</f>
        <v/>
      </c>
      <c r="AI31" s="35">
        <f>IF('พ.ค.'!AI31="","",'พ.ค.'!AI31)</f>
        <v>11</v>
      </c>
      <c r="AJ31" s="34">
        <f t="shared" si="39"/>
        <v>28</v>
      </c>
      <c r="AK31" s="35"/>
      <c r="AL31" s="35" t="str">
        <f>IF('มิ.ย.'!D31="","",'มิ.ย.'!D31)</f>
        <v/>
      </c>
      <c r="AM31" s="35" t="str">
        <f>IF('มิ.ย.'!E31="","",'มิ.ย.'!E31)</f>
        <v/>
      </c>
      <c r="AN31" s="35" t="str">
        <f>IF('มิ.ย.'!F31="","",'มิ.ย.'!F31)</f>
        <v/>
      </c>
      <c r="AO31" s="35" t="str">
        <f>IF('มิ.ย.'!G31="","",'มิ.ย.'!G31)</f>
        <v/>
      </c>
      <c r="AP31" s="35" t="str">
        <f>IF('มิ.ย.'!H31="","",'มิ.ย.'!H31)</f>
        <v/>
      </c>
      <c r="AQ31" s="35" t="str">
        <f>IF('มิ.ย.'!I31="","",'มิ.ย.'!I31)</f>
        <v/>
      </c>
      <c r="AR31" s="35" t="str">
        <f>IF('มิ.ย.'!J31="","",'มิ.ย.'!J31)</f>
        <v/>
      </c>
      <c r="AS31" s="35" t="str">
        <f>IF('มิ.ย.'!K31="","",'มิ.ย.'!K31)</f>
        <v/>
      </c>
      <c r="AT31" s="35" t="str">
        <f>IF('มิ.ย.'!L31="","",'มิ.ย.'!L31)</f>
        <v/>
      </c>
      <c r="AU31" s="35" t="str">
        <f>IF('มิ.ย.'!M31="","",'มิ.ย.'!M31)</f>
        <v/>
      </c>
      <c r="AV31" s="35" t="str">
        <f>IF('มิ.ย.'!N31="","",'มิ.ย.'!N31)</f>
        <v/>
      </c>
      <c r="AW31" s="35" t="str">
        <f>IF('มิ.ย.'!O31="","",'มิ.ย.'!O31)</f>
        <v/>
      </c>
      <c r="AX31" s="35" t="str">
        <f>IF('มิ.ย.'!P31="","",'มิ.ย.'!P31)</f>
        <v/>
      </c>
      <c r="AY31" s="35" t="str">
        <f>IF('มิ.ย.'!Q31="","",'มิ.ย.'!Q31)</f>
        <v/>
      </c>
      <c r="AZ31" s="35" t="str">
        <f>IF('มิ.ย.'!R31="","",'มิ.ย.'!R31)</f>
        <v/>
      </c>
      <c r="BA31" s="35" t="str">
        <f>IF('มิ.ย.'!S31="","",'มิ.ย.'!S31)</f>
        <v/>
      </c>
      <c r="BB31" s="35" t="str">
        <f>IF('มิ.ย.'!T31="","",'มิ.ย.'!T31)</f>
        <v/>
      </c>
      <c r="BC31" s="35" t="str">
        <f>IF('มิ.ย.'!U31="","",'มิ.ย.'!U31)</f>
        <v/>
      </c>
      <c r="BD31" s="35" t="str">
        <f>IF('มิ.ย.'!V31="","",'มิ.ย.'!V31)</f>
        <v/>
      </c>
      <c r="BE31" s="35" t="str">
        <f>IF('มิ.ย.'!W31="","",'มิ.ย.'!W31)</f>
        <v/>
      </c>
      <c r="BF31" s="35" t="str">
        <f>IF('มิ.ย.'!X31="","",'มิ.ย.'!X31)</f>
        <v/>
      </c>
      <c r="BG31" s="35" t="str">
        <f>IF('มิ.ย.'!Y31="","",'มิ.ย.'!Y31)</f>
        <v/>
      </c>
      <c r="BH31" s="35" t="str">
        <f>IF('มิ.ย.'!Z31="","",'มิ.ย.'!Z31)</f>
        <v/>
      </c>
      <c r="BI31" s="35" t="str">
        <f>IF('มิ.ย.'!AA31="","",'มิ.ย.'!AA31)</f>
        <v/>
      </c>
      <c r="BJ31" s="35" t="str">
        <f>IF('มิ.ย.'!AB31="","",'มิ.ย.'!AB31)</f>
        <v/>
      </c>
      <c r="BK31" s="35" t="str">
        <f>IF('มิ.ย.'!AC31="","",'มิ.ย.'!AC31)</f>
        <v/>
      </c>
      <c r="BL31" s="35" t="str">
        <f>IF('มิ.ย.'!AD31="","",'มิ.ย.'!AD31)</f>
        <v/>
      </c>
      <c r="BM31" s="35" t="str">
        <f>IF('มิ.ย.'!AE31="","",'มิ.ย.'!AE31)</f>
        <v/>
      </c>
      <c r="BN31" s="35" t="str">
        <f>IF('มิ.ย.'!AF31="","",'มิ.ย.'!AF31)</f>
        <v/>
      </c>
      <c r="BO31" s="35" t="str">
        <f>IF('มิ.ย.'!AG31="","",'มิ.ย.'!AG31)</f>
        <v/>
      </c>
      <c r="BP31" s="35" t="str">
        <f>IF('มิ.ย.'!AH31="","",'มิ.ย.'!AH31)</f>
        <v/>
      </c>
      <c r="BQ31" s="35">
        <f>IF('มิ.ย.'!AI31="","",'มิ.ย.'!AI31)</f>
        <v>0</v>
      </c>
      <c r="BR31" s="34">
        <f t="shared" si="40"/>
        <v>28</v>
      </c>
      <c r="BS31" s="35"/>
      <c r="BT31" s="35" t="str">
        <f>IF('ก.ค.'!D31="","",'ก.ค.'!D31)</f>
        <v/>
      </c>
      <c r="BU31" s="35" t="str">
        <f>IF('ก.ค.'!E31="","",'ก.ค.'!E31)</f>
        <v/>
      </c>
      <c r="BV31" s="35" t="str">
        <f>IF('ก.ค.'!F31="","",'ก.ค.'!F31)</f>
        <v/>
      </c>
      <c r="BW31" s="35" t="str">
        <f>IF('ก.ค.'!G31="","",'ก.ค.'!G31)</f>
        <v/>
      </c>
      <c r="BX31" s="35" t="str">
        <f>IF('ก.ค.'!H31="","",'ก.ค.'!H31)</f>
        <v/>
      </c>
      <c r="BY31" s="35" t="str">
        <f>IF('ก.ค.'!I31="","",'ก.ค.'!I31)</f>
        <v/>
      </c>
      <c r="BZ31" s="35" t="str">
        <f>IF('ก.ค.'!J31="","",'ก.ค.'!J31)</f>
        <v/>
      </c>
      <c r="CA31" s="35" t="str">
        <f>IF('ก.ค.'!K31="","",'ก.ค.'!K31)</f>
        <v/>
      </c>
      <c r="CB31" s="35" t="str">
        <f>IF('ก.ค.'!L31="","",'ก.ค.'!L31)</f>
        <v/>
      </c>
      <c r="CC31" s="35" t="str">
        <f>IF('ก.ค.'!M31="","",'ก.ค.'!M31)</f>
        <v/>
      </c>
      <c r="CD31" s="35" t="str">
        <f>IF('ก.ค.'!N31="","",'ก.ค.'!N31)</f>
        <v/>
      </c>
      <c r="CE31" s="35" t="str">
        <f>IF('ก.ค.'!O31="","",'ก.ค.'!O31)</f>
        <v/>
      </c>
      <c r="CF31" s="35" t="str">
        <f>IF('ก.ค.'!P31="","",'ก.ค.'!P31)</f>
        <v/>
      </c>
      <c r="CG31" s="35" t="str">
        <f>IF('ก.ค.'!Q31="","",'ก.ค.'!Q31)</f>
        <v/>
      </c>
      <c r="CH31" s="35" t="str">
        <f>IF('ก.ค.'!R31="","",'ก.ค.'!R31)</f>
        <v/>
      </c>
      <c r="CI31" s="35" t="str">
        <f>IF('ก.ค.'!S31="","",'ก.ค.'!S31)</f>
        <v/>
      </c>
      <c r="CJ31" s="35" t="str">
        <f>IF('ก.ค.'!T31="","",'ก.ค.'!T31)</f>
        <v/>
      </c>
      <c r="CK31" s="35" t="str">
        <f>IF('ก.ค.'!U31="","",'ก.ค.'!U31)</f>
        <v/>
      </c>
      <c r="CL31" s="35" t="str">
        <f>IF('ก.ค.'!V31="","",'ก.ค.'!V31)</f>
        <v/>
      </c>
      <c r="CM31" s="35" t="str">
        <f>IF('ก.ค.'!W31="","",'ก.ค.'!W31)</f>
        <v/>
      </c>
      <c r="CN31" s="35" t="str">
        <f>IF('ก.ค.'!X31="","",'ก.ค.'!X31)</f>
        <v/>
      </c>
      <c r="CO31" s="35" t="str">
        <f>IF('ก.ค.'!Y31="","",'ก.ค.'!Y31)</f>
        <v/>
      </c>
      <c r="CP31" s="35" t="str">
        <f>IF('ก.ค.'!Z31="","",'ก.ค.'!Z31)</f>
        <v/>
      </c>
      <c r="CQ31" s="35" t="str">
        <f>IF('ก.ค.'!AA31="","",'ก.ค.'!AA31)</f>
        <v/>
      </c>
      <c r="CR31" s="35" t="str">
        <f>IF('ก.ค.'!AB31="","",'ก.ค.'!AB31)</f>
        <v/>
      </c>
      <c r="CS31" s="35" t="str">
        <f>IF('ก.ค.'!AC31="","",'ก.ค.'!AC31)</f>
        <v/>
      </c>
      <c r="CT31" s="35" t="str">
        <f>IF('ก.ค.'!AD31="","",'ก.ค.'!AD31)</f>
        <v/>
      </c>
      <c r="CU31" s="35" t="str">
        <f>IF('ก.ค.'!AE31="","",'ก.ค.'!AE31)</f>
        <v/>
      </c>
      <c r="CV31" s="35" t="str">
        <f>IF('ก.ค.'!AF31="","",'ก.ค.'!AF31)</f>
        <v/>
      </c>
      <c r="CW31" s="35" t="str">
        <f>IF('ก.ค.'!AG31="","",'ก.ค.'!AG31)</f>
        <v/>
      </c>
      <c r="CX31" s="35" t="str">
        <f>IF('ก.ค.'!AH31="","",'ก.ค.'!AH31)</f>
        <v/>
      </c>
      <c r="CY31" s="35">
        <f>IF('ก.ค.'!AI31="","",'ก.ค.'!AI31)</f>
        <v>0</v>
      </c>
      <c r="CZ31" s="34">
        <f t="shared" si="41"/>
        <v>28</v>
      </c>
      <c r="DA31" s="35"/>
      <c r="DB31" s="35" t="str">
        <f>IF('ส.ค.'!D31="","",'ส.ค.'!D31)</f>
        <v/>
      </c>
      <c r="DC31" s="35" t="str">
        <f>IF('ส.ค.'!E31="","",'ส.ค.'!E31)</f>
        <v/>
      </c>
      <c r="DD31" s="35" t="str">
        <f>IF('ส.ค.'!F31="","",'ส.ค.'!F31)</f>
        <v/>
      </c>
      <c r="DE31" s="35" t="str">
        <f>IF('ส.ค.'!G31="","",'ส.ค.'!G31)</f>
        <v/>
      </c>
      <c r="DF31" s="35" t="str">
        <f>IF('ส.ค.'!H31="","",'ส.ค.'!H31)</f>
        <v/>
      </c>
      <c r="DG31" s="35" t="str">
        <f>IF('ส.ค.'!I31="","",'ส.ค.'!I31)</f>
        <v/>
      </c>
      <c r="DH31" s="35" t="str">
        <f>IF('ส.ค.'!J31="","",'ส.ค.'!J31)</f>
        <v/>
      </c>
      <c r="DI31" s="35" t="str">
        <f>IF('ส.ค.'!K31="","",'ส.ค.'!K31)</f>
        <v/>
      </c>
      <c r="DJ31" s="35" t="str">
        <f>IF('ส.ค.'!L31="","",'ส.ค.'!L31)</f>
        <v/>
      </c>
      <c r="DK31" s="35" t="str">
        <f>IF('ส.ค.'!M31="","",'ส.ค.'!M31)</f>
        <v/>
      </c>
      <c r="DL31" s="35" t="str">
        <f>IF('ส.ค.'!N31="","",'ส.ค.'!N31)</f>
        <v/>
      </c>
      <c r="DM31" s="35" t="str">
        <f>IF('ส.ค.'!O31="","",'ส.ค.'!O31)</f>
        <v/>
      </c>
      <c r="DN31" s="35" t="str">
        <f>IF('ส.ค.'!P31="","",'ส.ค.'!P31)</f>
        <v/>
      </c>
      <c r="DO31" s="35" t="str">
        <f>IF('ส.ค.'!Q31="","",'ส.ค.'!Q31)</f>
        <v/>
      </c>
      <c r="DP31" s="35" t="str">
        <f>IF('ส.ค.'!R31="","",'ส.ค.'!R31)</f>
        <v/>
      </c>
      <c r="DQ31" s="35" t="str">
        <f>IF('ส.ค.'!S31="","",'ส.ค.'!S31)</f>
        <v/>
      </c>
      <c r="DR31" s="35" t="str">
        <f>IF('ส.ค.'!T31="","",'ส.ค.'!T31)</f>
        <v/>
      </c>
      <c r="DS31" s="35" t="str">
        <f>IF('ส.ค.'!U31="","",'ส.ค.'!U31)</f>
        <v/>
      </c>
      <c r="DT31" s="35" t="str">
        <f>IF('ส.ค.'!V31="","",'ส.ค.'!V31)</f>
        <v/>
      </c>
      <c r="DU31" s="35" t="str">
        <f>IF('ส.ค.'!W31="","",'ส.ค.'!W31)</f>
        <v/>
      </c>
      <c r="DV31" s="35" t="str">
        <f>IF('ส.ค.'!X31="","",'ส.ค.'!X31)</f>
        <v/>
      </c>
      <c r="DW31" s="35" t="str">
        <f>IF('ส.ค.'!Y31="","",'ส.ค.'!Y31)</f>
        <v/>
      </c>
      <c r="DX31" s="35" t="str">
        <f>IF('ส.ค.'!Z31="","",'ส.ค.'!Z31)</f>
        <v/>
      </c>
      <c r="DY31" s="35" t="str">
        <f>IF('ส.ค.'!AA31="","",'ส.ค.'!AA31)</f>
        <v/>
      </c>
      <c r="DZ31" s="35" t="str">
        <f>IF('ส.ค.'!AB31="","",'ส.ค.'!AB31)</f>
        <v/>
      </c>
      <c r="EA31" s="35" t="str">
        <f>IF('ส.ค.'!AC31="","",'ส.ค.'!AC31)</f>
        <v/>
      </c>
      <c r="EB31" s="35" t="str">
        <f>IF('ส.ค.'!AD31="","",'ส.ค.'!AD31)</f>
        <v/>
      </c>
      <c r="EC31" s="35" t="str">
        <f>IF('ส.ค.'!AE31="","",'ส.ค.'!AE31)</f>
        <v/>
      </c>
      <c r="ED31" s="35" t="str">
        <f>IF('ส.ค.'!AF31="","",'ส.ค.'!AF31)</f>
        <v/>
      </c>
      <c r="EE31" s="35" t="str">
        <f>IF('ส.ค.'!AG31="","",'ส.ค.'!AG31)</f>
        <v/>
      </c>
      <c r="EF31" s="35" t="str">
        <f>IF('ส.ค.'!AH31="","",'ส.ค.'!AH31)</f>
        <v/>
      </c>
      <c r="EG31" s="35">
        <f>IF('ส.ค.'!AI31="","",'ส.ค.'!AI31)</f>
        <v>0</v>
      </c>
      <c r="EH31" s="34">
        <f t="shared" si="42"/>
        <v>28</v>
      </c>
      <c r="EI31" s="35"/>
      <c r="EJ31" s="35" t="str">
        <f>IF('ก.ย.'!D31="","",'ก.ย.'!D31)</f>
        <v/>
      </c>
      <c r="EK31" s="35" t="str">
        <f>IF('ก.ย.'!E31="","",'ก.ย.'!E31)</f>
        <v/>
      </c>
      <c r="EL31" s="35" t="str">
        <f>IF('ก.ย.'!F31="","",'ก.ย.'!F31)</f>
        <v/>
      </c>
      <c r="EM31" s="35" t="str">
        <f>IF('ก.ย.'!G31="","",'ก.ย.'!G31)</f>
        <v/>
      </c>
      <c r="EN31" s="35" t="str">
        <f>IF('ก.ย.'!H31="","",'ก.ย.'!H31)</f>
        <v/>
      </c>
      <c r="EO31" s="35" t="str">
        <f>IF('ก.ย.'!I31="","",'ก.ย.'!I31)</f>
        <v/>
      </c>
      <c r="EP31" s="35" t="str">
        <f>IF('ก.ย.'!J31="","",'ก.ย.'!J31)</f>
        <v/>
      </c>
      <c r="EQ31" s="35" t="str">
        <f>IF('ก.ย.'!K31="","",'ก.ย.'!K31)</f>
        <v/>
      </c>
      <c r="ER31" s="35" t="str">
        <f>IF('ก.ย.'!L31="","",'ก.ย.'!L31)</f>
        <v/>
      </c>
      <c r="ES31" s="35" t="str">
        <f>IF('ก.ย.'!M31="","",'ก.ย.'!M31)</f>
        <v/>
      </c>
      <c r="ET31" s="35" t="str">
        <f>IF('ก.ย.'!N31="","",'ก.ย.'!N31)</f>
        <v/>
      </c>
      <c r="EU31" s="35" t="str">
        <f>IF('ก.ย.'!O31="","",'ก.ย.'!O31)</f>
        <v/>
      </c>
      <c r="EV31" s="35" t="str">
        <f>IF('ก.ย.'!P31="","",'ก.ย.'!P31)</f>
        <v/>
      </c>
      <c r="EW31" s="35" t="str">
        <f>IF('ก.ย.'!Q31="","",'ก.ย.'!Q31)</f>
        <v/>
      </c>
      <c r="EX31" s="35" t="str">
        <f>IF('ก.ย.'!R31="","",'ก.ย.'!R31)</f>
        <v/>
      </c>
      <c r="EY31" s="35" t="str">
        <f>IF('ก.ย.'!S31="","",'ก.ย.'!S31)</f>
        <v/>
      </c>
      <c r="EZ31" s="35" t="str">
        <f>IF('ก.ย.'!T31="","",'ก.ย.'!T31)</f>
        <v/>
      </c>
      <c r="FA31" s="35" t="str">
        <f>IF('ก.ย.'!U31="","",'ก.ย.'!U31)</f>
        <v/>
      </c>
      <c r="FB31" s="35" t="str">
        <f>IF('ก.ย.'!V31="","",'ก.ย.'!V31)</f>
        <v/>
      </c>
      <c r="FC31" s="35" t="str">
        <f>IF('ก.ย.'!W31="","",'ก.ย.'!W31)</f>
        <v/>
      </c>
      <c r="FD31" s="35" t="str">
        <f>IF('ก.ย.'!X31="","",'ก.ย.'!X31)</f>
        <v/>
      </c>
      <c r="FE31" s="35" t="str">
        <f>IF('ก.ย.'!Y31="","",'ก.ย.'!Y31)</f>
        <v/>
      </c>
      <c r="FF31" s="35" t="str">
        <f>IF('ก.ย.'!Z31="","",'ก.ย.'!Z31)</f>
        <v/>
      </c>
      <c r="FG31" s="35" t="str">
        <f>IF('ก.ย.'!AA31="","",'ก.ย.'!AA31)</f>
        <v/>
      </c>
      <c r="FH31" s="35" t="str">
        <f>IF('ก.ย.'!AB31="","",'ก.ย.'!AB31)</f>
        <v/>
      </c>
      <c r="FI31" s="35" t="str">
        <f>IF('ก.ย.'!AC31="","",'ก.ย.'!AC31)</f>
        <v/>
      </c>
      <c r="FJ31" s="35" t="str">
        <f>IF('ก.ย.'!AD31="","",'ก.ย.'!AD31)</f>
        <v/>
      </c>
      <c r="FK31" s="35" t="str">
        <f>IF('ก.ย.'!AE31="","",'ก.ย.'!AE31)</f>
        <v/>
      </c>
      <c r="FL31" s="35" t="str">
        <f>IF('ก.ย.'!AF31="","",'ก.ย.'!AF31)</f>
        <v/>
      </c>
      <c r="FM31" s="35" t="str">
        <f>IF('ก.ย.'!AG31="","",'ก.ย.'!AG31)</f>
        <v/>
      </c>
      <c r="FN31" s="35" t="str">
        <f>IF('ก.ย.'!AH31="","",'ก.ย.'!AH31)</f>
        <v/>
      </c>
      <c r="FO31" s="35">
        <f>IF('ก.ย.'!AI31="","",'ก.ย.'!AI31)</f>
        <v>0</v>
      </c>
      <c r="FP31" s="34">
        <f t="shared" si="43"/>
        <v>28</v>
      </c>
      <c r="FQ31" s="35"/>
      <c r="FR31" s="35" t="str">
        <f>IF('ต.ค. ภ.1'!D31="","",'ต.ค. ภ.1'!D31)</f>
        <v/>
      </c>
      <c r="FS31" s="35" t="str">
        <f>IF('ต.ค. ภ.1'!E31="","",'ต.ค. ภ.1'!E31)</f>
        <v/>
      </c>
      <c r="FT31" s="35" t="str">
        <f>IF('ต.ค. ภ.1'!F31="","",'ต.ค. ภ.1'!F31)</f>
        <v/>
      </c>
      <c r="FU31" s="35" t="str">
        <f>IF('ต.ค. ภ.1'!G31="","",'ต.ค. ภ.1'!G31)</f>
        <v/>
      </c>
      <c r="FV31" s="35" t="str">
        <f>IF('ต.ค. ภ.1'!H31="","",'ต.ค. ภ.1'!H31)</f>
        <v/>
      </c>
      <c r="FW31" s="35" t="str">
        <f>IF('ต.ค. ภ.1'!I31="","",'ต.ค. ภ.1'!I31)</f>
        <v/>
      </c>
      <c r="FX31" s="35" t="str">
        <f>IF('ต.ค. ภ.1'!J31="","",'ต.ค. ภ.1'!J31)</f>
        <v/>
      </c>
      <c r="FY31" s="35" t="str">
        <f>IF('ต.ค. ภ.1'!K31="","",'ต.ค. ภ.1'!K31)</f>
        <v/>
      </c>
      <c r="FZ31" s="35" t="str">
        <f>IF('ต.ค. ภ.1'!L31="","",'ต.ค. ภ.1'!L31)</f>
        <v/>
      </c>
      <c r="GA31" s="35" t="str">
        <f>IF('ต.ค. ภ.1'!M31="","",'ต.ค. ภ.1'!M31)</f>
        <v/>
      </c>
      <c r="GB31" s="35" t="str">
        <f>IF('ต.ค. ภ.1'!N31="","",'ต.ค. ภ.1'!N31)</f>
        <v/>
      </c>
      <c r="GC31" s="35" t="str">
        <f>IF('ต.ค. ภ.1'!O31="","",'ต.ค. ภ.1'!O31)</f>
        <v/>
      </c>
      <c r="GD31" s="35" t="str">
        <f>IF('ต.ค. ภ.1'!P31="","",'ต.ค. ภ.1'!P31)</f>
        <v/>
      </c>
      <c r="GE31" s="35" t="str">
        <f>IF('ต.ค. ภ.1'!Q31="","",'ต.ค. ภ.1'!Q31)</f>
        <v/>
      </c>
      <c r="GF31" s="35" t="str">
        <f>IF('ต.ค. ภ.1'!R31="","",'ต.ค. ภ.1'!R31)</f>
        <v/>
      </c>
      <c r="GG31" s="35" t="str">
        <f>IF('ต.ค. ภ.1'!S31="","",'ต.ค. ภ.1'!S31)</f>
        <v/>
      </c>
      <c r="GH31" s="35" t="str">
        <f>IF('ต.ค. ภ.1'!T31="","",'ต.ค. ภ.1'!T31)</f>
        <v/>
      </c>
      <c r="GI31" s="35" t="str">
        <f>IF('ต.ค. ภ.1'!U31="","",'ต.ค. ภ.1'!U31)</f>
        <v/>
      </c>
      <c r="GJ31" s="35" t="str">
        <f>IF('ต.ค. ภ.1'!V31="","",'ต.ค. ภ.1'!V31)</f>
        <v/>
      </c>
      <c r="GK31" s="35" t="str">
        <f>IF('ต.ค. ภ.1'!W31="","",'ต.ค. ภ.1'!W31)</f>
        <v/>
      </c>
      <c r="GL31" s="35" t="str">
        <f>IF('ต.ค. ภ.1'!X31="","",'ต.ค. ภ.1'!X31)</f>
        <v/>
      </c>
      <c r="GM31" s="35" t="str">
        <f>IF('ต.ค. ภ.1'!Y31="","",'ต.ค. ภ.1'!Y31)</f>
        <v/>
      </c>
      <c r="GN31" s="35" t="str">
        <f>IF('ต.ค. ภ.1'!Z31="","",'ต.ค. ภ.1'!Z31)</f>
        <v/>
      </c>
      <c r="GO31" s="35" t="str">
        <f>IF('ต.ค. ภ.1'!AA31="","",'ต.ค. ภ.1'!AA31)</f>
        <v/>
      </c>
      <c r="GP31" s="35" t="str">
        <f>IF('ต.ค. ภ.1'!AB31="","",'ต.ค. ภ.1'!AB31)</f>
        <v/>
      </c>
      <c r="GQ31" s="35" t="str">
        <f>IF('ต.ค. ภ.1'!AC31="","",'ต.ค. ภ.1'!AC31)</f>
        <v/>
      </c>
      <c r="GR31" s="35" t="str">
        <f>IF('ต.ค. ภ.1'!AD31="","",'ต.ค. ภ.1'!AD31)</f>
        <v/>
      </c>
      <c r="GS31" s="35" t="str">
        <f>IF('ต.ค. ภ.1'!AE31="","",'ต.ค. ภ.1'!AE31)</f>
        <v/>
      </c>
      <c r="GT31" s="35" t="str">
        <f>IF('ต.ค. ภ.1'!AF31="","",'ต.ค. ภ.1'!AF31)</f>
        <v/>
      </c>
      <c r="GU31" s="35" t="str">
        <f>IF('ต.ค. ภ.1'!AG31="","",'ต.ค. ภ.1'!AG31)</f>
        <v/>
      </c>
      <c r="GV31" s="35" t="str">
        <f>IF('ต.ค. ภ.1'!AH31="","",'ต.ค. ภ.1'!AH31)</f>
        <v/>
      </c>
      <c r="GW31" s="35">
        <f>IF('ต.ค. ภ.1'!AI31="","",'ต.ค. ภ.1'!AI31)</f>
        <v>0</v>
      </c>
      <c r="GX31" s="34">
        <f t="shared" si="44"/>
        <v>28</v>
      </c>
      <c r="GY31" s="35"/>
      <c r="GZ31" s="35" t="str">
        <f>IF('ต.ค. ภ.2'!D31="","",'ต.ค. ภ.2'!D31)</f>
        <v/>
      </c>
      <c r="HA31" s="35" t="str">
        <f>IF('ต.ค. ภ.2'!E31="","",'ต.ค. ภ.2'!E31)</f>
        <v/>
      </c>
      <c r="HB31" s="35" t="str">
        <f>IF('ต.ค. ภ.2'!F31="","",'ต.ค. ภ.2'!F31)</f>
        <v/>
      </c>
      <c r="HC31" s="35" t="str">
        <f>IF('ต.ค. ภ.2'!G31="","",'ต.ค. ภ.2'!G31)</f>
        <v/>
      </c>
      <c r="HD31" s="35" t="str">
        <f>IF('ต.ค. ภ.2'!H31="","",'ต.ค. ภ.2'!H31)</f>
        <v/>
      </c>
      <c r="HE31" s="35" t="str">
        <f>IF('ต.ค. ภ.2'!I31="","",'ต.ค. ภ.2'!I31)</f>
        <v/>
      </c>
      <c r="HF31" s="35" t="str">
        <f>IF('ต.ค. ภ.2'!J31="","",'ต.ค. ภ.2'!J31)</f>
        <v/>
      </c>
      <c r="HG31" s="35" t="str">
        <f>IF('ต.ค. ภ.2'!K31="","",'ต.ค. ภ.2'!K31)</f>
        <v/>
      </c>
      <c r="HH31" s="35" t="str">
        <f>IF('ต.ค. ภ.2'!L31="","",'ต.ค. ภ.2'!L31)</f>
        <v/>
      </c>
      <c r="HI31" s="35" t="str">
        <f>IF('ต.ค. ภ.2'!M31="","",'ต.ค. ภ.2'!M31)</f>
        <v/>
      </c>
      <c r="HJ31" s="35" t="str">
        <f>IF('ต.ค. ภ.2'!N31="","",'ต.ค. ภ.2'!N31)</f>
        <v/>
      </c>
      <c r="HK31" s="35" t="str">
        <f>IF('ต.ค. ภ.2'!O31="","",'ต.ค. ภ.2'!O31)</f>
        <v/>
      </c>
      <c r="HL31" s="35" t="str">
        <f>IF('ต.ค. ภ.2'!P31="","",'ต.ค. ภ.2'!P31)</f>
        <v/>
      </c>
      <c r="HM31" s="35" t="str">
        <f>IF('ต.ค. ภ.2'!Q31="","",'ต.ค. ภ.2'!Q31)</f>
        <v/>
      </c>
      <c r="HN31" s="35" t="str">
        <f>IF('ต.ค. ภ.2'!R31="","",'ต.ค. ภ.2'!R31)</f>
        <v/>
      </c>
      <c r="HO31" s="35" t="str">
        <f>IF('ต.ค. ภ.2'!S31="","",'ต.ค. ภ.2'!S31)</f>
        <v/>
      </c>
      <c r="HP31" s="35" t="str">
        <f>IF('ต.ค. ภ.2'!T31="","",'ต.ค. ภ.2'!T31)</f>
        <v/>
      </c>
      <c r="HQ31" s="35" t="str">
        <f>IF('ต.ค. ภ.2'!U31="","",'ต.ค. ภ.2'!U31)</f>
        <v/>
      </c>
      <c r="HR31" s="35" t="str">
        <f>IF('ต.ค. ภ.2'!V31="","",'ต.ค. ภ.2'!V31)</f>
        <v/>
      </c>
      <c r="HS31" s="35" t="str">
        <f>IF('ต.ค. ภ.2'!W31="","",'ต.ค. ภ.2'!W31)</f>
        <v/>
      </c>
      <c r="HT31" s="35" t="str">
        <f>IF('ต.ค. ภ.2'!X31="","",'ต.ค. ภ.2'!X31)</f>
        <v/>
      </c>
      <c r="HU31" s="35" t="str">
        <f>IF('ต.ค. ภ.2'!Y31="","",'ต.ค. ภ.2'!Y31)</f>
        <v/>
      </c>
      <c r="HV31" s="35" t="str">
        <f>IF('ต.ค. ภ.2'!Z31="","",'ต.ค. ภ.2'!Z31)</f>
        <v/>
      </c>
      <c r="HW31" s="35" t="str">
        <f>IF('ต.ค. ภ.2'!AA31="","",'ต.ค. ภ.2'!AA31)</f>
        <v/>
      </c>
      <c r="HX31" s="35" t="str">
        <f>IF('ต.ค. ภ.2'!AB31="","",'ต.ค. ภ.2'!AB31)</f>
        <v/>
      </c>
      <c r="HY31" s="35" t="str">
        <f>IF('ต.ค. ภ.2'!AC31="","",'ต.ค. ภ.2'!AC31)</f>
        <v/>
      </c>
      <c r="HZ31" s="35" t="str">
        <f>IF('ต.ค. ภ.2'!AD31="","",'ต.ค. ภ.2'!AD31)</f>
        <v/>
      </c>
      <c r="IA31" s="35" t="str">
        <f>IF('ต.ค. ภ.2'!AE31="","",'ต.ค. ภ.2'!AE31)</f>
        <v/>
      </c>
      <c r="IB31" s="35" t="str">
        <f>IF('ต.ค. ภ.2'!AF31="","",'ต.ค. ภ.2'!AF31)</f>
        <v/>
      </c>
      <c r="IC31" s="35" t="str">
        <f>IF('ต.ค. ภ.2'!AG31="","",'ต.ค. ภ.2'!AG31)</f>
        <v/>
      </c>
      <c r="ID31" s="35" t="str">
        <f>IF('ต.ค. ภ.2'!AH31="","",'ต.ค. ภ.2'!AH31)</f>
        <v/>
      </c>
      <c r="IE31" s="35">
        <f>IF('ต.ค. ภ.2'!AI31="","",'ต.ค. ภ.2'!AI31)</f>
        <v>0</v>
      </c>
      <c r="IF31" s="34">
        <f t="shared" si="45"/>
        <v>28</v>
      </c>
      <c r="IG31" s="35"/>
      <c r="IH31" s="35" t="str">
        <f>IF('พ.ย.'!D31="","",'พ.ย.'!D31)</f>
        <v/>
      </c>
      <c r="II31" s="35" t="str">
        <f>IF('พ.ย.'!E31="","",'พ.ย.'!E31)</f>
        <v/>
      </c>
      <c r="IJ31" s="35" t="str">
        <f>IF('พ.ย.'!F31="","",'พ.ย.'!F31)</f>
        <v/>
      </c>
      <c r="IK31" s="35" t="str">
        <f>IF('พ.ย.'!G31="","",'พ.ย.'!G31)</f>
        <v/>
      </c>
      <c r="IL31" s="35" t="str">
        <f>IF('พ.ย.'!H31="","",'พ.ย.'!H31)</f>
        <v/>
      </c>
      <c r="IM31" s="35" t="str">
        <f>IF('พ.ย.'!I31="","",'พ.ย.'!I31)</f>
        <v/>
      </c>
      <c r="IN31" s="35" t="str">
        <f>IF('พ.ย.'!J31="","",'พ.ย.'!J31)</f>
        <v/>
      </c>
      <c r="IO31" s="35" t="str">
        <f>IF('พ.ย.'!K31="","",'พ.ย.'!K31)</f>
        <v/>
      </c>
      <c r="IP31" s="35" t="str">
        <f>IF('พ.ย.'!L31="","",'พ.ย.'!L31)</f>
        <v/>
      </c>
      <c r="IQ31" s="35" t="str">
        <f>IF('พ.ย.'!M31="","",'พ.ย.'!M31)</f>
        <v/>
      </c>
      <c r="IR31" s="35" t="str">
        <f>IF('พ.ย.'!N31="","",'พ.ย.'!N31)</f>
        <v/>
      </c>
      <c r="IS31" s="35" t="str">
        <f>IF('พ.ย.'!O31="","",'พ.ย.'!O31)</f>
        <v/>
      </c>
      <c r="IT31" s="35" t="str">
        <f>IF('พ.ย.'!P31="","",'พ.ย.'!P31)</f>
        <v/>
      </c>
      <c r="IU31" s="35" t="str">
        <f>IF('พ.ย.'!Q31="","",'พ.ย.'!Q31)</f>
        <v/>
      </c>
      <c r="IV31" s="35" t="str">
        <f>IF('พ.ย.'!R31="","",'พ.ย.'!R31)</f>
        <v/>
      </c>
      <c r="IW31" s="35" t="str">
        <f>IF('พ.ย.'!S31="","",'พ.ย.'!S31)</f>
        <v/>
      </c>
      <c r="IX31" s="35" t="str">
        <f>IF('พ.ย.'!T31="","",'พ.ย.'!T31)</f>
        <v/>
      </c>
      <c r="IY31" s="35" t="str">
        <f>IF('พ.ย.'!U31="","",'พ.ย.'!U31)</f>
        <v/>
      </c>
      <c r="IZ31" s="35" t="str">
        <f>IF('พ.ย.'!V31="","",'พ.ย.'!V31)</f>
        <v/>
      </c>
      <c r="JA31" s="35" t="str">
        <f>IF('พ.ย.'!W31="","",'พ.ย.'!W31)</f>
        <v/>
      </c>
      <c r="JB31" s="35" t="str">
        <f>IF('พ.ย.'!X31="","",'พ.ย.'!X31)</f>
        <v/>
      </c>
      <c r="JC31" s="35" t="str">
        <f>IF('พ.ย.'!Y31="","",'พ.ย.'!Y31)</f>
        <v/>
      </c>
      <c r="JD31" s="35" t="str">
        <f>IF('พ.ย.'!Z31="","",'พ.ย.'!Z31)</f>
        <v/>
      </c>
      <c r="JE31" s="35" t="str">
        <f>IF('พ.ย.'!AA31="","",'พ.ย.'!AA31)</f>
        <v/>
      </c>
      <c r="JF31" s="35" t="str">
        <f>IF('พ.ย.'!AB31="","",'พ.ย.'!AB31)</f>
        <v/>
      </c>
      <c r="JG31" s="35" t="str">
        <f>IF('พ.ย.'!AC31="","",'พ.ย.'!AC31)</f>
        <v/>
      </c>
      <c r="JH31" s="35" t="str">
        <f>IF('พ.ย.'!AD31="","",'พ.ย.'!AD31)</f>
        <v/>
      </c>
      <c r="JI31" s="35" t="str">
        <f>IF('พ.ย.'!AE31="","",'พ.ย.'!AE31)</f>
        <v/>
      </c>
      <c r="JJ31" s="35" t="str">
        <f>IF('พ.ย.'!AF31="","",'พ.ย.'!AF31)</f>
        <v/>
      </c>
      <c r="JK31" s="35" t="str">
        <f>IF('พ.ย.'!AG31="","",'พ.ย.'!AG31)</f>
        <v/>
      </c>
      <c r="JL31" s="35" t="str">
        <f>IF('พ.ย.'!AH31="","",'พ.ย.'!AH31)</f>
        <v/>
      </c>
      <c r="JM31" s="35">
        <f>IF('พ.ย.'!AI31="","",'พ.ย.'!AI31)</f>
        <v>0</v>
      </c>
      <c r="JN31" s="34">
        <f t="shared" si="46"/>
        <v>28</v>
      </c>
      <c r="JO31" s="35"/>
      <c r="JP31" s="35" t="str">
        <f>IF('ธ.ค.'!D31="","",'ธ.ค.'!D31)</f>
        <v/>
      </c>
      <c r="JQ31" s="35" t="str">
        <f>IF('ธ.ค.'!E31="","",'ธ.ค.'!E31)</f>
        <v/>
      </c>
      <c r="JR31" s="35" t="str">
        <f>IF('ธ.ค.'!F31="","",'ธ.ค.'!F31)</f>
        <v/>
      </c>
      <c r="JS31" s="35" t="str">
        <f>IF('ธ.ค.'!G31="","",'ธ.ค.'!G31)</f>
        <v/>
      </c>
      <c r="JT31" s="35" t="str">
        <f>IF('ธ.ค.'!H31="","",'ธ.ค.'!H31)</f>
        <v/>
      </c>
      <c r="JU31" s="35" t="str">
        <f>IF('ธ.ค.'!I31="","",'ธ.ค.'!I31)</f>
        <v/>
      </c>
      <c r="JV31" s="35" t="str">
        <f>IF('ธ.ค.'!J31="","",'ธ.ค.'!J31)</f>
        <v/>
      </c>
      <c r="JW31" s="35" t="str">
        <f>IF('ธ.ค.'!K31="","",'ธ.ค.'!K31)</f>
        <v/>
      </c>
      <c r="JX31" s="35" t="str">
        <f>IF('ธ.ค.'!L31="","",'ธ.ค.'!L31)</f>
        <v/>
      </c>
      <c r="JY31" s="35" t="str">
        <f>IF('ธ.ค.'!M31="","",'ธ.ค.'!M31)</f>
        <v/>
      </c>
      <c r="JZ31" s="35" t="str">
        <f>IF('ธ.ค.'!N31="","",'ธ.ค.'!N31)</f>
        <v/>
      </c>
      <c r="KA31" s="35" t="str">
        <f>IF('ธ.ค.'!O31="","",'ธ.ค.'!O31)</f>
        <v/>
      </c>
      <c r="KB31" s="35" t="str">
        <f>IF('ธ.ค.'!P31="","",'ธ.ค.'!P31)</f>
        <v/>
      </c>
      <c r="KC31" s="35" t="str">
        <f>IF('ธ.ค.'!Q31="","",'ธ.ค.'!Q31)</f>
        <v/>
      </c>
      <c r="KD31" s="35" t="str">
        <f>IF('ธ.ค.'!R31="","",'ธ.ค.'!R31)</f>
        <v/>
      </c>
      <c r="KE31" s="35" t="str">
        <f>IF('ธ.ค.'!S31="","",'ธ.ค.'!S31)</f>
        <v/>
      </c>
      <c r="KF31" s="35" t="str">
        <f>IF('ธ.ค.'!T31="","",'ธ.ค.'!T31)</f>
        <v/>
      </c>
      <c r="KG31" s="35" t="str">
        <f>IF('ธ.ค.'!U31="","",'ธ.ค.'!U31)</f>
        <v/>
      </c>
      <c r="KH31" s="35" t="str">
        <f>IF('ธ.ค.'!V31="","",'ธ.ค.'!V31)</f>
        <v/>
      </c>
      <c r="KI31" s="35" t="str">
        <f>IF('ธ.ค.'!W31="","",'ธ.ค.'!W31)</f>
        <v/>
      </c>
      <c r="KJ31" s="35" t="str">
        <f>IF('ธ.ค.'!X31="","",'ธ.ค.'!X31)</f>
        <v/>
      </c>
      <c r="KK31" s="35" t="str">
        <f>IF('ธ.ค.'!Y31="","",'ธ.ค.'!Y31)</f>
        <v/>
      </c>
      <c r="KL31" s="35" t="str">
        <f>IF('ธ.ค.'!Z31="","",'ธ.ค.'!Z31)</f>
        <v/>
      </c>
      <c r="KM31" s="35" t="str">
        <f>IF('ธ.ค.'!AA31="","",'ธ.ค.'!AA31)</f>
        <v/>
      </c>
      <c r="KN31" s="35" t="str">
        <f>IF('ธ.ค.'!AB31="","",'ธ.ค.'!AB31)</f>
        <v/>
      </c>
      <c r="KO31" s="35" t="str">
        <f>IF('ธ.ค.'!AC31="","",'ธ.ค.'!AC31)</f>
        <v/>
      </c>
      <c r="KP31" s="35" t="str">
        <f>IF('ธ.ค.'!AD31="","",'ธ.ค.'!AD31)</f>
        <v/>
      </c>
      <c r="KQ31" s="35" t="str">
        <f>IF('ธ.ค.'!AE31="","",'ธ.ค.'!AE31)</f>
        <v/>
      </c>
      <c r="KR31" s="35" t="str">
        <f>IF('ธ.ค.'!AF31="","",'ธ.ค.'!AF31)</f>
        <v/>
      </c>
      <c r="KS31" s="35" t="str">
        <f>IF('ธ.ค.'!AG31="","",'ธ.ค.'!AG31)</f>
        <v/>
      </c>
      <c r="KT31" s="35" t="str">
        <f>IF('ธ.ค.'!AH31="","",'ธ.ค.'!AH31)</f>
        <v/>
      </c>
      <c r="KU31" s="35">
        <f>IF('ธ.ค.'!AI31="","",'ธ.ค.'!AI31)</f>
        <v>0</v>
      </c>
      <c r="KV31" s="34">
        <f t="shared" si="47"/>
        <v>28</v>
      </c>
      <c r="KW31" s="35"/>
      <c r="KX31" s="35" t="str">
        <f>IF('ม.ค.'!D31="","",'ม.ค.'!D31)</f>
        <v/>
      </c>
      <c r="KY31" s="35" t="str">
        <f>IF('ม.ค.'!E31="","",'ม.ค.'!E31)</f>
        <v/>
      </c>
      <c r="KZ31" s="35" t="str">
        <f>IF('ม.ค.'!F31="","",'ม.ค.'!F31)</f>
        <v/>
      </c>
      <c r="LA31" s="35" t="str">
        <f>IF('ม.ค.'!G31="","",'ม.ค.'!G31)</f>
        <v/>
      </c>
      <c r="LB31" s="35" t="str">
        <f>IF('ม.ค.'!H31="","",'ม.ค.'!H31)</f>
        <v/>
      </c>
      <c r="LC31" s="35" t="str">
        <f>IF('ม.ค.'!I31="","",'ม.ค.'!I31)</f>
        <v/>
      </c>
      <c r="LD31" s="35" t="str">
        <f>IF('ม.ค.'!J31="","",'ม.ค.'!J31)</f>
        <v/>
      </c>
      <c r="LE31" s="35" t="str">
        <f>IF('ม.ค.'!K31="","",'ม.ค.'!K31)</f>
        <v/>
      </c>
      <c r="LF31" s="35" t="str">
        <f>IF('ม.ค.'!L31="","",'ม.ค.'!L31)</f>
        <v/>
      </c>
      <c r="LG31" s="35" t="str">
        <f>IF('ม.ค.'!M31="","",'ม.ค.'!M31)</f>
        <v/>
      </c>
      <c r="LH31" s="35" t="str">
        <f>IF('ม.ค.'!N31="","",'ม.ค.'!N31)</f>
        <v/>
      </c>
      <c r="LI31" s="35" t="str">
        <f>IF('ม.ค.'!O31="","",'ม.ค.'!O31)</f>
        <v/>
      </c>
      <c r="LJ31" s="35" t="str">
        <f>IF('ม.ค.'!P31="","",'ม.ค.'!P31)</f>
        <v/>
      </c>
      <c r="LK31" s="35" t="str">
        <f>IF('ม.ค.'!Q31="","",'ม.ค.'!Q31)</f>
        <v/>
      </c>
      <c r="LL31" s="35" t="str">
        <f>IF('ม.ค.'!R31="","",'ม.ค.'!R31)</f>
        <v/>
      </c>
      <c r="LM31" s="35" t="str">
        <f>IF('ม.ค.'!S31="","",'ม.ค.'!S31)</f>
        <v/>
      </c>
      <c r="LN31" s="35" t="str">
        <f>IF('ม.ค.'!T31="","",'ม.ค.'!T31)</f>
        <v/>
      </c>
      <c r="LO31" s="35" t="str">
        <f>IF('ม.ค.'!U31="","",'ม.ค.'!U31)</f>
        <v/>
      </c>
      <c r="LP31" s="35" t="str">
        <f>IF('ม.ค.'!V31="","",'ม.ค.'!V31)</f>
        <v/>
      </c>
      <c r="LQ31" s="35" t="str">
        <f>IF('ม.ค.'!W31="","",'ม.ค.'!W31)</f>
        <v/>
      </c>
      <c r="LR31" s="35" t="str">
        <f>IF('ม.ค.'!X31="","",'ม.ค.'!X31)</f>
        <v/>
      </c>
      <c r="LS31" s="35" t="str">
        <f>IF('ม.ค.'!Y31="","",'ม.ค.'!Y31)</f>
        <v/>
      </c>
      <c r="LT31" s="35" t="str">
        <f>IF('ม.ค.'!Z31="","",'ม.ค.'!Z31)</f>
        <v/>
      </c>
      <c r="LU31" s="35" t="str">
        <f>IF('ม.ค.'!AA31="","",'ม.ค.'!AA31)</f>
        <v/>
      </c>
      <c r="LV31" s="35" t="str">
        <f>IF('ม.ค.'!AB31="","",'ม.ค.'!AB31)</f>
        <v/>
      </c>
      <c r="LW31" s="35" t="str">
        <f>IF('ม.ค.'!AC31="","",'ม.ค.'!AC31)</f>
        <v/>
      </c>
      <c r="LX31" s="35" t="str">
        <f>IF('ม.ค.'!AD31="","",'ม.ค.'!AD31)</f>
        <v/>
      </c>
      <c r="LY31" s="35" t="str">
        <f>IF('ม.ค.'!AE31="","",'ม.ค.'!AE31)</f>
        <v/>
      </c>
      <c r="LZ31" s="35" t="str">
        <f>IF('ม.ค.'!AF31="","",'ม.ค.'!AF31)</f>
        <v/>
      </c>
      <c r="MA31" s="35" t="str">
        <f>IF('ม.ค.'!AG31="","",'ม.ค.'!AG31)</f>
        <v/>
      </c>
      <c r="MB31" s="35" t="str">
        <f>IF('ม.ค.'!AH31="","",'ม.ค.'!AH31)</f>
        <v/>
      </c>
      <c r="MC31" s="35">
        <f>IF('ม.ค.'!AI31="","",'ม.ค.'!AI31)</f>
        <v>0</v>
      </c>
      <c r="MD31" s="34">
        <f t="shared" si="48"/>
        <v>28</v>
      </c>
      <c r="ME31" s="35"/>
      <c r="MF31" s="35" t="str">
        <f>IF('ก.พ.'!D31="","",'ก.พ.'!D31)</f>
        <v/>
      </c>
      <c r="MG31" s="35" t="str">
        <f>IF('ก.พ.'!E31="","",'ก.พ.'!E31)</f>
        <v/>
      </c>
      <c r="MH31" s="35" t="str">
        <f>IF('ก.พ.'!F31="","",'ก.พ.'!F31)</f>
        <v/>
      </c>
      <c r="MI31" s="35" t="str">
        <f>IF('ก.พ.'!G31="","",'ก.พ.'!G31)</f>
        <v/>
      </c>
      <c r="MJ31" s="35" t="str">
        <f>IF('ก.พ.'!H31="","",'ก.พ.'!H31)</f>
        <v/>
      </c>
      <c r="MK31" s="35" t="str">
        <f>IF('ก.พ.'!I31="","",'ก.พ.'!I31)</f>
        <v/>
      </c>
      <c r="ML31" s="35" t="str">
        <f>IF('ก.พ.'!J31="","",'ก.พ.'!J31)</f>
        <v/>
      </c>
      <c r="MM31" s="35" t="str">
        <f>IF('ก.พ.'!K31="","",'ก.พ.'!K31)</f>
        <v/>
      </c>
      <c r="MN31" s="35" t="str">
        <f>IF('ก.พ.'!L31="","",'ก.พ.'!L31)</f>
        <v/>
      </c>
      <c r="MO31" s="35" t="str">
        <f>IF('ก.พ.'!M31="","",'ก.พ.'!M31)</f>
        <v/>
      </c>
      <c r="MP31" s="35" t="str">
        <f>IF('ก.พ.'!N31="","",'ก.พ.'!N31)</f>
        <v/>
      </c>
      <c r="MQ31" s="35" t="str">
        <f>IF('ก.พ.'!O31="","",'ก.พ.'!O31)</f>
        <v/>
      </c>
      <c r="MR31" s="35" t="str">
        <f>IF('ก.พ.'!P31="","",'ก.พ.'!P31)</f>
        <v/>
      </c>
      <c r="MS31" s="35" t="str">
        <f>IF('ก.พ.'!Q31="","",'ก.พ.'!Q31)</f>
        <v/>
      </c>
      <c r="MT31" s="35" t="str">
        <f>IF('ก.พ.'!R31="","",'ก.พ.'!R31)</f>
        <v/>
      </c>
      <c r="MU31" s="35" t="str">
        <f>IF('ก.พ.'!S31="","",'ก.พ.'!S31)</f>
        <v/>
      </c>
      <c r="MV31" s="35" t="str">
        <f>IF('ก.พ.'!T31="","",'ก.พ.'!T31)</f>
        <v/>
      </c>
      <c r="MW31" s="35" t="str">
        <f>IF('ก.พ.'!U31="","",'ก.พ.'!U31)</f>
        <v/>
      </c>
      <c r="MX31" s="35" t="str">
        <f>IF('ก.พ.'!V31="","",'ก.พ.'!V31)</f>
        <v/>
      </c>
      <c r="MY31" s="35" t="str">
        <f>IF('ก.พ.'!W31="","",'ก.พ.'!W31)</f>
        <v/>
      </c>
      <c r="MZ31" s="35" t="str">
        <f>IF('ก.พ.'!X31="","",'ก.พ.'!X31)</f>
        <v/>
      </c>
      <c r="NA31" s="35" t="str">
        <f>IF('ก.พ.'!Y31="","",'ก.พ.'!Y31)</f>
        <v/>
      </c>
      <c r="NB31" s="35" t="str">
        <f>IF('ก.พ.'!Z31="","",'ก.พ.'!Z31)</f>
        <v/>
      </c>
      <c r="NC31" s="35" t="str">
        <f>IF('ก.พ.'!AA31="","",'ก.พ.'!AA31)</f>
        <v/>
      </c>
      <c r="ND31" s="35" t="str">
        <f>IF('ก.พ.'!AB31="","",'ก.พ.'!AB31)</f>
        <v/>
      </c>
      <c r="NE31" s="35" t="str">
        <f>IF('ก.พ.'!AC31="","",'ก.พ.'!AC31)</f>
        <v/>
      </c>
      <c r="NF31" s="35" t="str">
        <f>IF('ก.พ.'!AD31="","",'ก.พ.'!AD31)</f>
        <v/>
      </c>
      <c r="NG31" s="35" t="str">
        <f>IF('ก.พ.'!AE31="","",'ก.พ.'!AE31)</f>
        <v/>
      </c>
      <c r="NH31" s="35" t="str">
        <f>IF('ก.พ.'!AF31="","",'ก.พ.'!AF31)</f>
        <v/>
      </c>
      <c r="NI31" s="35" t="str">
        <f>IF('ก.พ.'!AG31="","",'ก.พ.'!AG31)</f>
        <v/>
      </c>
      <c r="NJ31" s="35" t="str">
        <f>IF('ก.พ.'!AH31="","",'ก.พ.'!AH31)</f>
        <v/>
      </c>
      <c r="NK31" s="35">
        <f>IF('ก.พ.'!AI31="","",'ก.พ.'!AI31)</f>
        <v>0</v>
      </c>
      <c r="NL31" s="34">
        <f t="shared" si="49"/>
        <v>28</v>
      </c>
      <c r="NM31" s="35"/>
      <c r="NN31" s="35" t="str">
        <f>IF('มี.ค.'!D31="","",'มี.ค.'!D31)</f>
        <v/>
      </c>
      <c r="NO31" s="35" t="str">
        <f>IF('มี.ค.'!E31="","",'มี.ค.'!E31)</f>
        <v/>
      </c>
      <c r="NP31" s="35" t="str">
        <f>IF('มี.ค.'!F31="","",'มี.ค.'!F31)</f>
        <v/>
      </c>
      <c r="NQ31" s="35" t="str">
        <f>IF('มี.ค.'!G31="","",'มี.ค.'!G31)</f>
        <v/>
      </c>
      <c r="NR31" s="35" t="str">
        <f>IF('มี.ค.'!H31="","",'มี.ค.'!H31)</f>
        <v/>
      </c>
      <c r="NS31" s="35" t="str">
        <f>IF('มี.ค.'!I31="","",'มี.ค.'!I31)</f>
        <v/>
      </c>
      <c r="NT31" s="35" t="str">
        <f>IF('มี.ค.'!J31="","",'มี.ค.'!J31)</f>
        <v/>
      </c>
      <c r="NU31" s="35" t="str">
        <f>IF('มี.ค.'!K31="","",'มี.ค.'!K31)</f>
        <v/>
      </c>
      <c r="NV31" s="35" t="str">
        <f>IF('มี.ค.'!L31="","",'มี.ค.'!L31)</f>
        <v/>
      </c>
      <c r="NW31" s="35" t="str">
        <f>IF('มี.ค.'!M31="","",'มี.ค.'!M31)</f>
        <v/>
      </c>
      <c r="NX31" s="35" t="str">
        <f>IF('มี.ค.'!N31="","",'มี.ค.'!N31)</f>
        <v/>
      </c>
      <c r="NY31" s="35" t="str">
        <f>IF('มี.ค.'!O31="","",'มี.ค.'!O31)</f>
        <v/>
      </c>
      <c r="NZ31" s="35" t="str">
        <f>IF('มี.ค.'!P31="","",'มี.ค.'!P31)</f>
        <v/>
      </c>
      <c r="OA31" s="35" t="str">
        <f>IF('มี.ค.'!Q31="","",'มี.ค.'!Q31)</f>
        <v/>
      </c>
      <c r="OB31" s="35" t="str">
        <f>IF('มี.ค.'!R31="","",'มี.ค.'!R31)</f>
        <v/>
      </c>
      <c r="OC31" s="35" t="str">
        <f>IF('มี.ค.'!S31="","",'มี.ค.'!S31)</f>
        <v/>
      </c>
      <c r="OD31" s="35" t="str">
        <f>IF('มี.ค.'!T31="","",'มี.ค.'!T31)</f>
        <v/>
      </c>
      <c r="OE31" s="35" t="str">
        <f>IF('มี.ค.'!U31="","",'มี.ค.'!U31)</f>
        <v/>
      </c>
      <c r="OF31" s="35" t="str">
        <f>IF('มี.ค.'!V31="","",'มี.ค.'!V31)</f>
        <v/>
      </c>
      <c r="OG31" s="35" t="str">
        <f>IF('มี.ค.'!W31="","",'มี.ค.'!W31)</f>
        <v/>
      </c>
      <c r="OH31" s="35" t="str">
        <f>IF('มี.ค.'!X31="","",'มี.ค.'!X31)</f>
        <v/>
      </c>
      <c r="OI31" s="35" t="str">
        <f>IF('มี.ค.'!Y31="","",'มี.ค.'!Y31)</f>
        <v/>
      </c>
      <c r="OJ31" s="35" t="str">
        <f>IF('มี.ค.'!Z31="","",'มี.ค.'!Z31)</f>
        <v/>
      </c>
      <c r="OK31" s="35" t="str">
        <f>IF('มี.ค.'!AA31="","",'มี.ค.'!AA31)</f>
        <v/>
      </c>
      <c r="OL31" s="35" t="str">
        <f>IF('มี.ค.'!AB31="","",'มี.ค.'!AB31)</f>
        <v/>
      </c>
      <c r="OM31" s="35" t="str">
        <f>IF('มี.ค.'!AC31="","",'มี.ค.'!AC31)</f>
        <v/>
      </c>
      <c r="ON31" s="35" t="str">
        <f>IF('มี.ค.'!AD31="","",'มี.ค.'!AD31)</f>
        <v/>
      </c>
      <c r="OO31" s="35" t="str">
        <f>IF('มี.ค.'!AE31="","",'มี.ค.'!AE31)</f>
        <v/>
      </c>
      <c r="OP31" s="35" t="str">
        <f>IF('มี.ค.'!AF31="","",'มี.ค.'!AF31)</f>
        <v/>
      </c>
      <c r="OQ31" s="35" t="str">
        <f>IF('มี.ค.'!AG31="","",'มี.ค.'!AG31)</f>
        <v/>
      </c>
      <c r="OR31" s="35" t="str">
        <f>IF('มี.ค.'!AH31="","",'มี.ค.'!AH31)</f>
        <v/>
      </c>
      <c r="OS31" s="35">
        <f>IF('มี.ค.'!AI31="","",'มี.ค.'!AI31)</f>
        <v>0</v>
      </c>
    </row>
    <row r="32" spans="2:409" ht="22.2" customHeight="1" x14ac:dyDescent="0.4">
      <c r="B32" s="34">
        <v>29</v>
      </c>
      <c r="C32" s="35"/>
      <c r="D32" s="35" t="str">
        <f>IF('พ.ค.'!D32="","",'พ.ค.'!D32)</f>
        <v/>
      </c>
      <c r="E32" s="35" t="str">
        <f>IF('พ.ค.'!E32="","",'พ.ค.'!E32)</f>
        <v/>
      </c>
      <c r="F32" s="35" t="str">
        <f>IF('พ.ค.'!F32="","",'พ.ค.'!F32)</f>
        <v/>
      </c>
      <c r="G32" s="35" t="str">
        <f>IF('พ.ค.'!G32="","",'พ.ค.'!G32)</f>
        <v/>
      </c>
      <c r="H32" s="35" t="str">
        <f>IF('พ.ค.'!H32="","",'พ.ค.'!H32)</f>
        <v/>
      </c>
      <c r="I32" s="35" t="str">
        <f>IF('พ.ค.'!I32="","",'พ.ค.'!I32)</f>
        <v/>
      </c>
      <c r="J32" s="35" t="str">
        <f>IF('พ.ค.'!J32="","",'พ.ค.'!J32)</f>
        <v/>
      </c>
      <c r="K32" s="35" t="str">
        <f>IF('พ.ค.'!K32="","",'พ.ค.'!K32)</f>
        <v/>
      </c>
      <c r="L32" s="35" t="str">
        <f>IF('พ.ค.'!L32="","",'พ.ค.'!L32)</f>
        <v/>
      </c>
      <c r="M32" s="35" t="str">
        <f>IF('พ.ค.'!M32="","",'พ.ค.'!M32)</f>
        <v/>
      </c>
      <c r="N32" s="35" t="str">
        <f>IF('พ.ค.'!N32="","",'พ.ค.'!N32)</f>
        <v/>
      </c>
      <c r="O32" s="35" t="str">
        <f>IF('พ.ค.'!O32="","",'พ.ค.'!O32)</f>
        <v/>
      </c>
      <c r="P32" s="35" t="str">
        <f>IF('พ.ค.'!P32="","",'พ.ค.'!P32)</f>
        <v/>
      </c>
      <c r="Q32" s="35" t="str">
        <f>IF('พ.ค.'!Q32="","",'พ.ค.'!Q32)</f>
        <v/>
      </c>
      <c r="R32" s="35" t="str">
        <f>IF('พ.ค.'!R32="","",'พ.ค.'!R32)</f>
        <v/>
      </c>
      <c r="S32" s="35" t="str">
        <f>IF('พ.ค.'!S32="","",'พ.ค.'!S32)</f>
        <v>/</v>
      </c>
      <c r="T32" s="35" t="str">
        <f>IF('พ.ค.'!T32="","",'พ.ค.'!T32)</f>
        <v/>
      </c>
      <c r="U32" s="35" t="str">
        <f>IF('พ.ค.'!U32="","",'พ.ค.'!U32)</f>
        <v/>
      </c>
      <c r="V32" s="35" t="str">
        <f>IF('พ.ค.'!V32="","",'พ.ค.'!V32)</f>
        <v>/</v>
      </c>
      <c r="W32" s="35" t="str">
        <f>IF('พ.ค.'!W32="","",'พ.ค.'!W32)</f>
        <v>/</v>
      </c>
      <c r="X32" s="35" t="str">
        <f>IF('พ.ค.'!X32="","",'พ.ค.'!X32)</f>
        <v>/</v>
      </c>
      <c r="Y32" s="35" t="str">
        <f>IF('พ.ค.'!Y32="","",'พ.ค.'!Y32)</f>
        <v>/</v>
      </c>
      <c r="Z32" s="35" t="str">
        <f>IF('พ.ค.'!Z32="","",'พ.ค.'!Z32)</f>
        <v>/</v>
      </c>
      <c r="AA32" s="35" t="str">
        <f>IF('พ.ค.'!AA32="","",'พ.ค.'!AA32)</f>
        <v/>
      </c>
      <c r="AB32" s="35" t="str">
        <f>IF('พ.ค.'!AB32="","",'พ.ค.'!AB32)</f>
        <v/>
      </c>
      <c r="AC32" s="35" t="str">
        <f>IF('พ.ค.'!AC32="","",'พ.ค.'!AC32)</f>
        <v>/</v>
      </c>
      <c r="AD32" s="35" t="str">
        <f>IF('พ.ค.'!AD32="","",'พ.ค.'!AD32)</f>
        <v>/</v>
      </c>
      <c r="AE32" s="35" t="str">
        <f>IF('พ.ค.'!AE32="","",'พ.ค.'!AE32)</f>
        <v>/</v>
      </c>
      <c r="AF32" s="35" t="str">
        <f>IF('พ.ค.'!AF32="","",'พ.ค.'!AF32)</f>
        <v>/</v>
      </c>
      <c r="AG32" s="35" t="str">
        <f>IF('พ.ค.'!AG32="","",'พ.ค.'!AG32)</f>
        <v>/</v>
      </c>
      <c r="AH32" s="35" t="str">
        <f>IF('พ.ค.'!AH32="","",'พ.ค.'!AH32)</f>
        <v/>
      </c>
      <c r="AI32" s="35">
        <f>IF('พ.ค.'!AI32="","",'พ.ค.'!AI32)</f>
        <v>11</v>
      </c>
      <c r="AJ32" s="34">
        <f t="shared" si="39"/>
        <v>29</v>
      </c>
      <c r="AK32" s="35"/>
      <c r="AL32" s="35" t="str">
        <f>IF('มิ.ย.'!D32="","",'มิ.ย.'!D32)</f>
        <v/>
      </c>
      <c r="AM32" s="35" t="str">
        <f>IF('มิ.ย.'!E32="","",'มิ.ย.'!E32)</f>
        <v/>
      </c>
      <c r="AN32" s="35" t="str">
        <f>IF('มิ.ย.'!F32="","",'มิ.ย.'!F32)</f>
        <v/>
      </c>
      <c r="AO32" s="35" t="str">
        <f>IF('มิ.ย.'!G32="","",'มิ.ย.'!G32)</f>
        <v/>
      </c>
      <c r="AP32" s="35" t="str">
        <f>IF('มิ.ย.'!H32="","",'มิ.ย.'!H32)</f>
        <v/>
      </c>
      <c r="AQ32" s="35" t="str">
        <f>IF('มิ.ย.'!I32="","",'มิ.ย.'!I32)</f>
        <v/>
      </c>
      <c r="AR32" s="35" t="str">
        <f>IF('มิ.ย.'!J32="","",'มิ.ย.'!J32)</f>
        <v/>
      </c>
      <c r="AS32" s="35" t="str">
        <f>IF('มิ.ย.'!K32="","",'มิ.ย.'!K32)</f>
        <v/>
      </c>
      <c r="AT32" s="35" t="str">
        <f>IF('มิ.ย.'!L32="","",'มิ.ย.'!L32)</f>
        <v/>
      </c>
      <c r="AU32" s="35" t="str">
        <f>IF('มิ.ย.'!M32="","",'มิ.ย.'!M32)</f>
        <v/>
      </c>
      <c r="AV32" s="35" t="str">
        <f>IF('มิ.ย.'!N32="","",'มิ.ย.'!N32)</f>
        <v/>
      </c>
      <c r="AW32" s="35" t="str">
        <f>IF('มิ.ย.'!O32="","",'มิ.ย.'!O32)</f>
        <v/>
      </c>
      <c r="AX32" s="35" t="str">
        <f>IF('มิ.ย.'!P32="","",'มิ.ย.'!P32)</f>
        <v/>
      </c>
      <c r="AY32" s="35" t="str">
        <f>IF('มิ.ย.'!Q32="","",'มิ.ย.'!Q32)</f>
        <v/>
      </c>
      <c r="AZ32" s="35" t="str">
        <f>IF('มิ.ย.'!R32="","",'มิ.ย.'!R32)</f>
        <v/>
      </c>
      <c r="BA32" s="35" t="str">
        <f>IF('มิ.ย.'!S32="","",'มิ.ย.'!S32)</f>
        <v/>
      </c>
      <c r="BB32" s="35" t="str">
        <f>IF('มิ.ย.'!T32="","",'มิ.ย.'!T32)</f>
        <v/>
      </c>
      <c r="BC32" s="35" t="str">
        <f>IF('มิ.ย.'!U32="","",'มิ.ย.'!U32)</f>
        <v/>
      </c>
      <c r="BD32" s="35" t="str">
        <f>IF('มิ.ย.'!V32="","",'มิ.ย.'!V32)</f>
        <v/>
      </c>
      <c r="BE32" s="35" t="str">
        <f>IF('มิ.ย.'!W32="","",'มิ.ย.'!W32)</f>
        <v/>
      </c>
      <c r="BF32" s="35" t="str">
        <f>IF('มิ.ย.'!X32="","",'มิ.ย.'!X32)</f>
        <v/>
      </c>
      <c r="BG32" s="35" t="str">
        <f>IF('มิ.ย.'!Y32="","",'มิ.ย.'!Y32)</f>
        <v/>
      </c>
      <c r="BH32" s="35" t="str">
        <f>IF('มิ.ย.'!Z32="","",'มิ.ย.'!Z32)</f>
        <v/>
      </c>
      <c r="BI32" s="35" t="str">
        <f>IF('มิ.ย.'!AA32="","",'มิ.ย.'!AA32)</f>
        <v/>
      </c>
      <c r="BJ32" s="35" t="str">
        <f>IF('มิ.ย.'!AB32="","",'มิ.ย.'!AB32)</f>
        <v/>
      </c>
      <c r="BK32" s="35" t="str">
        <f>IF('มิ.ย.'!AC32="","",'มิ.ย.'!AC32)</f>
        <v/>
      </c>
      <c r="BL32" s="35" t="str">
        <f>IF('มิ.ย.'!AD32="","",'มิ.ย.'!AD32)</f>
        <v/>
      </c>
      <c r="BM32" s="35" t="str">
        <f>IF('มิ.ย.'!AE32="","",'มิ.ย.'!AE32)</f>
        <v/>
      </c>
      <c r="BN32" s="35" t="str">
        <f>IF('มิ.ย.'!AF32="","",'มิ.ย.'!AF32)</f>
        <v/>
      </c>
      <c r="BO32" s="35" t="str">
        <f>IF('มิ.ย.'!AG32="","",'มิ.ย.'!AG32)</f>
        <v/>
      </c>
      <c r="BP32" s="35" t="str">
        <f>IF('มิ.ย.'!AH32="","",'มิ.ย.'!AH32)</f>
        <v/>
      </c>
      <c r="BQ32" s="35">
        <f>IF('มิ.ย.'!AI32="","",'มิ.ย.'!AI32)</f>
        <v>0</v>
      </c>
      <c r="BR32" s="34">
        <f t="shared" si="40"/>
        <v>29</v>
      </c>
      <c r="BS32" s="35"/>
      <c r="BT32" s="35" t="str">
        <f>IF('ก.ค.'!D32="","",'ก.ค.'!D32)</f>
        <v/>
      </c>
      <c r="BU32" s="35" t="str">
        <f>IF('ก.ค.'!E32="","",'ก.ค.'!E32)</f>
        <v/>
      </c>
      <c r="BV32" s="35" t="str">
        <f>IF('ก.ค.'!F32="","",'ก.ค.'!F32)</f>
        <v/>
      </c>
      <c r="BW32" s="35" t="str">
        <f>IF('ก.ค.'!G32="","",'ก.ค.'!G32)</f>
        <v/>
      </c>
      <c r="BX32" s="35" t="str">
        <f>IF('ก.ค.'!H32="","",'ก.ค.'!H32)</f>
        <v/>
      </c>
      <c r="BY32" s="35" t="str">
        <f>IF('ก.ค.'!I32="","",'ก.ค.'!I32)</f>
        <v/>
      </c>
      <c r="BZ32" s="35" t="str">
        <f>IF('ก.ค.'!J32="","",'ก.ค.'!J32)</f>
        <v/>
      </c>
      <c r="CA32" s="35" t="str">
        <f>IF('ก.ค.'!K32="","",'ก.ค.'!K32)</f>
        <v/>
      </c>
      <c r="CB32" s="35" t="str">
        <f>IF('ก.ค.'!L32="","",'ก.ค.'!L32)</f>
        <v/>
      </c>
      <c r="CC32" s="35" t="str">
        <f>IF('ก.ค.'!M32="","",'ก.ค.'!M32)</f>
        <v/>
      </c>
      <c r="CD32" s="35" t="str">
        <f>IF('ก.ค.'!N32="","",'ก.ค.'!N32)</f>
        <v/>
      </c>
      <c r="CE32" s="35" t="str">
        <f>IF('ก.ค.'!O32="","",'ก.ค.'!O32)</f>
        <v/>
      </c>
      <c r="CF32" s="35" t="str">
        <f>IF('ก.ค.'!P32="","",'ก.ค.'!P32)</f>
        <v/>
      </c>
      <c r="CG32" s="35" t="str">
        <f>IF('ก.ค.'!Q32="","",'ก.ค.'!Q32)</f>
        <v/>
      </c>
      <c r="CH32" s="35" t="str">
        <f>IF('ก.ค.'!R32="","",'ก.ค.'!R32)</f>
        <v/>
      </c>
      <c r="CI32" s="35" t="str">
        <f>IF('ก.ค.'!S32="","",'ก.ค.'!S32)</f>
        <v/>
      </c>
      <c r="CJ32" s="35" t="str">
        <f>IF('ก.ค.'!T32="","",'ก.ค.'!T32)</f>
        <v/>
      </c>
      <c r="CK32" s="35" t="str">
        <f>IF('ก.ค.'!U32="","",'ก.ค.'!U32)</f>
        <v/>
      </c>
      <c r="CL32" s="35" t="str">
        <f>IF('ก.ค.'!V32="","",'ก.ค.'!V32)</f>
        <v/>
      </c>
      <c r="CM32" s="35" t="str">
        <f>IF('ก.ค.'!W32="","",'ก.ค.'!W32)</f>
        <v/>
      </c>
      <c r="CN32" s="35" t="str">
        <f>IF('ก.ค.'!X32="","",'ก.ค.'!X32)</f>
        <v/>
      </c>
      <c r="CO32" s="35" t="str">
        <f>IF('ก.ค.'!Y32="","",'ก.ค.'!Y32)</f>
        <v/>
      </c>
      <c r="CP32" s="35" t="str">
        <f>IF('ก.ค.'!Z32="","",'ก.ค.'!Z32)</f>
        <v/>
      </c>
      <c r="CQ32" s="35" t="str">
        <f>IF('ก.ค.'!AA32="","",'ก.ค.'!AA32)</f>
        <v/>
      </c>
      <c r="CR32" s="35" t="str">
        <f>IF('ก.ค.'!AB32="","",'ก.ค.'!AB32)</f>
        <v/>
      </c>
      <c r="CS32" s="35" t="str">
        <f>IF('ก.ค.'!AC32="","",'ก.ค.'!AC32)</f>
        <v/>
      </c>
      <c r="CT32" s="35" t="str">
        <f>IF('ก.ค.'!AD32="","",'ก.ค.'!AD32)</f>
        <v/>
      </c>
      <c r="CU32" s="35" t="str">
        <f>IF('ก.ค.'!AE32="","",'ก.ค.'!AE32)</f>
        <v/>
      </c>
      <c r="CV32" s="35" t="str">
        <f>IF('ก.ค.'!AF32="","",'ก.ค.'!AF32)</f>
        <v/>
      </c>
      <c r="CW32" s="35" t="str">
        <f>IF('ก.ค.'!AG32="","",'ก.ค.'!AG32)</f>
        <v/>
      </c>
      <c r="CX32" s="35" t="str">
        <f>IF('ก.ค.'!AH32="","",'ก.ค.'!AH32)</f>
        <v/>
      </c>
      <c r="CY32" s="35">
        <f>IF('ก.ค.'!AI32="","",'ก.ค.'!AI32)</f>
        <v>0</v>
      </c>
      <c r="CZ32" s="34">
        <f t="shared" si="41"/>
        <v>29</v>
      </c>
      <c r="DA32" s="35"/>
      <c r="DB32" s="35" t="str">
        <f>IF('ส.ค.'!D32="","",'ส.ค.'!D32)</f>
        <v/>
      </c>
      <c r="DC32" s="35" t="str">
        <f>IF('ส.ค.'!E32="","",'ส.ค.'!E32)</f>
        <v/>
      </c>
      <c r="DD32" s="35" t="str">
        <f>IF('ส.ค.'!F32="","",'ส.ค.'!F32)</f>
        <v/>
      </c>
      <c r="DE32" s="35" t="str">
        <f>IF('ส.ค.'!G32="","",'ส.ค.'!G32)</f>
        <v/>
      </c>
      <c r="DF32" s="35" t="str">
        <f>IF('ส.ค.'!H32="","",'ส.ค.'!H32)</f>
        <v/>
      </c>
      <c r="DG32" s="35" t="str">
        <f>IF('ส.ค.'!I32="","",'ส.ค.'!I32)</f>
        <v/>
      </c>
      <c r="DH32" s="35" t="str">
        <f>IF('ส.ค.'!J32="","",'ส.ค.'!J32)</f>
        <v/>
      </c>
      <c r="DI32" s="35" t="str">
        <f>IF('ส.ค.'!K32="","",'ส.ค.'!K32)</f>
        <v/>
      </c>
      <c r="DJ32" s="35" t="str">
        <f>IF('ส.ค.'!L32="","",'ส.ค.'!L32)</f>
        <v/>
      </c>
      <c r="DK32" s="35" t="str">
        <f>IF('ส.ค.'!M32="","",'ส.ค.'!M32)</f>
        <v/>
      </c>
      <c r="DL32" s="35" t="str">
        <f>IF('ส.ค.'!N32="","",'ส.ค.'!N32)</f>
        <v/>
      </c>
      <c r="DM32" s="35" t="str">
        <f>IF('ส.ค.'!O32="","",'ส.ค.'!O32)</f>
        <v/>
      </c>
      <c r="DN32" s="35" t="str">
        <f>IF('ส.ค.'!P32="","",'ส.ค.'!P32)</f>
        <v/>
      </c>
      <c r="DO32" s="35" t="str">
        <f>IF('ส.ค.'!Q32="","",'ส.ค.'!Q32)</f>
        <v/>
      </c>
      <c r="DP32" s="35" t="str">
        <f>IF('ส.ค.'!R32="","",'ส.ค.'!R32)</f>
        <v/>
      </c>
      <c r="DQ32" s="35" t="str">
        <f>IF('ส.ค.'!S32="","",'ส.ค.'!S32)</f>
        <v/>
      </c>
      <c r="DR32" s="35" t="str">
        <f>IF('ส.ค.'!T32="","",'ส.ค.'!T32)</f>
        <v/>
      </c>
      <c r="DS32" s="35" t="str">
        <f>IF('ส.ค.'!U32="","",'ส.ค.'!U32)</f>
        <v/>
      </c>
      <c r="DT32" s="35" t="str">
        <f>IF('ส.ค.'!V32="","",'ส.ค.'!V32)</f>
        <v/>
      </c>
      <c r="DU32" s="35" t="str">
        <f>IF('ส.ค.'!W32="","",'ส.ค.'!W32)</f>
        <v/>
      </c>
      <c r="DV32" s="35" t="str">
        <f>IF('ส.ค.'!X32="","",'ส.ค.'!X32)</f>
        <v/>
      </c>
      <c r="DW32" s="35" t="str">
        <f>IF('ส.ค.'!Y32="","",'ส.ค.'!Y32)</f>
        <v/>
      </c>
      <c r="DX32" s="35" t="str">
        <f>IF('ส.ค.'!Z32="","",'ส.ค.'!Z32)</f>
        <v/>
      </c>
      <c r="DY32" s="35" t="str">
        <f>IF('ส.ค.'!AA32="","",'ส.ค.'!AA32)</f>
        <v/>
      </c>
      <c r="DZ32" s="35" t="str">
        <f>IF('ส.ค.'!AB32="","",'ส.ค.'!AB32)</f>
        <v/>
      </c>
      <c r="EA32" s="35" t="str">
        <f>IF('ส.ค.'!AC32="","",'ส.ค.'!AC32)</f>
        <v/>
      </c>
      <c r="EB32" s="35" t="str">
        <f>IF('ส.ค.'!AD32="","",'ส.ค.'!AD32)</f>
        <v/>
      </c>
      <c r="EC32" s="35" t="str">
        <f>IF('ส.ค.'!AE32="","",'ส.ค.'!AE32)</f>
        <v/>
      </c>
      <c r="ED32" s="35" t="str">
        <f>IF('ส.ค.'!AF32="","",'ส.ค.'!AF32)</f>
        <v/>
      </c>
      <c r="EE32" s="35" t="str">
        <f>IF('ส.ค.'!AG32="","",'ส.ค.'!AG32)</f>
        <v/>
      </c>
      <c r="EF32" s="35" t="str">
        <f>IF('ส.ค.'!AH32="","",'ส.ค.'!AH32)</f>
        <v/>
      </c>
      <c r="EG32" s="35">
        <f>IF('ส.ค.'!AI32="","",'ส.ค.'!AI32)</f>
        <v>0</v>
      </c>
      <c r="EH32" s="34">
        <f t="shared" si="42"/>
        <v>29</v>
      </c>
      <c r="EI32" s="35"/>
      <c r="EJ32" s="35" t="str">
        <f>IF('ก.ย.'!D32="","",'ก.ย.'!D32)</f>
        <v/>
      </c>
      <c r="EK32" s="35" t="str">
        <f>IF('ก.ย.'!E32="","",'ก.ย.'!E32)</f>
        <v/>
      </c>
      <c r="EL32" s="35" t="str">
        <f>IF('ก.ย.'!F32="","",'ก.ย.'!F32)</f>
        <v/>
      </c>
      <c r="EM32" s="35" t="str">
        <f>IF('ก.ย.'!G32="","",'ก.ย.'!G32)</f>
        <v/>
      </c>
      <c r="EN32" s="35" t="str">
        <f>IF('ก.ย.'!H32="","",'ก.ย.'!H32)</f>
        <v/>
      </c>
      <c r="EO32" s="35" t="str">
        <f>IF('ก.ย.'!I32="","",'ก.ย.'!I32)</f>
        <v/>
      </c>
      <c r="EP32" s="35" t="str">
        <f>IF('ก.ย.'!J32="","",'ก.ย.'!J32)</f>
        <v/>
      </c>
      <c r="EQ32" s="35" t="str">
        <f>IF('ก.ย.'!K32="","",'ก.ย.'!K32)</f>
        <v/>
      </c>
      <c r="ER32" s="35" t="str">
        <f>IF('ก.ย.'!L32="","",'ก.ย.'!L32)</f>
        <v/>
      </c>
      <c r="ES32" s="35" t="str">
        <f>IF('ก.ย.'!M32="","",'ก.ย.'!M32)</f>
        <v/>
      </c>
      <c r="ET32" s="35" t="str">
        <f>IF('ก.ย.'!N32="","",'ก.ย.'!N32)</f>
        <v/>
      </c>
      <c r="EU32" s="35" t="str">
        <f>IF('ก.ย.'!O32="","",'ก.ย.'!O32)</f>
        <v/>
      </c>
      <c r="EV32" s="35" t="str">
        <f>IF('ก.ย.'!P32="","",'ก.ย.'!P32)</f>
        <v/>
      </c>
      <c r="EW32" s="35" t="str">
        <f>IF('ก.ย.'!Q32="","",'ก.ย.'!Q32)</f>
        <v/>
      </c>
      <c r="EX32" s="35" t="str">
        <f>IF('ก.ย.'!R32="","",'ก.ย.'!R32)</f>
        <v/>
      </c>
      <c r="EY32" s="35" t="str">
        <f>IF('ก.ย.'!S32="","",'ก.ย.'!S32)</f>
        <v/>
      </c>
      <c r="EZ32" s="35" t="str">
        <f>IF('ก.ย.'!T32="","",'ก.ย.'!T32)</f>
        <v/>
      </c>
      <c r="FA32" s="35" t="str">
        <f>IF('ก.ย.'!U32="","",'ก.ย.'!U32)</f>
        <v/>
      </c>
      <c r="FB32" s="35" t="str">
        <f>IF('ก.ย.'!V32="","",'ก.ย.'!V32)</f>
        <v/>
      </c>
      <c r="FC32" s="35" t="str">
        <f>IF('ก.ย.'!W32="","",'ก.ย.'!W32)</f>
        <v/>
      </c>
      <c r="FD32" s="35" t="str">
        <f>IF('ก.ย.'!X32="","",'ก.ย.'!X32)</f>
        <v/>
      </c>
      <c r="FE32" s="35" t="str">
        <f>IF('ก.ย.'!Y32="","",'ก.ย.'!Y32)</f>
        <v/>
      </c>
      <c r="FF32" s="35" t="str">
        <f>IF('ก.ย.'!Z32="","",'ก.ย.'!Z32)</f>
        <v/>
      </c>
      <c r="FG32" s="35" t="str">
        <f>IF('ก.ย.'!AA32="","",'ก.ย.'!AA32)</f>
        <v/>
      </c>
      <c r="FH32" s="35" t="str">
        <f>IF('ก.ย.'!AB32="","",'ก.ย.'!AB32)</f>
        <v/>
      </c>
      <c r="FI32" s="35" t="str">
        <f>IF('ก.ย.'!AC32="","",'ก.ย.'!AC32)</f>
        <v/>
      </c>
      <c r="FJ32" s="35" t="str">
        <f>IF('ก.ย.'!AD32="","",'ก.ย.'!AD32)</f>
        <v/>
      </c>
      <c r="FK32" s="35" t="str">
        <f>IF('ก.ย.'!AE32="","",'ก.ย.'!AE32)</f>
        <v/>
      </c>
      <c r="FL32" s="35" t="str">
        <f>IF('ก.ย.'!AF32="","",'ก.ย.'!AF32)</f>
        <v/>
      </c>
      <c r="FM32" s="35" t="str">
        <f>IF('ก.ย.'!AG32="","",'ก.ย.'!AG32)</f>
        <v/>
      </c>
      <c r="FN32" s="35" t="str">
        <f>IF('ก.ย.'!AH32="","",'ก.ย.'!AH32)</f>
        <v/>
      </c>
      <c r="FO32" s="35">
        <f>IF('ก.ย.'!AI32="","",'ก.ย.'!AI32)</f>
        <v>0</v>
      </c>
      <c r="FP32" s="34">
        <f t="shared" si="43"/>
        <v>29</v>
      </c>
      <c r="FQ32" s="35"/>
      <c r="FR32" s="35" t="str">
        <f>IF('ต.ค. ภ.1'!D32="","",'ต.ค. ภ.1'!D32)</f>
        <v/>
      </c>
      <c r="FS32" s="35" t="str">
        <f>IF('ต.ค. ภ.1'!E32="","",'ต.ค. ภ.1'!E32)</f>
        <v/>
      </c>
      <c r="FT32" s="35" t="str">
        <f>IF('ต.ค. ภ.1'!F32="","",'ต.ค. ภ.1'!F32)</f>
        <v/>
      </c>
      <c r="FU32" s="35" t="str">
        <f>IF('ต.ค. ภ.1'!G32="","",'ต.ค. ภ.1'!G32)</f>
        <v/>
      </c>
      <c r="FV32" s="35" t="str">
        <f>IF('ต.ค. ภ.1'!H32="","",'ต.ค. ภ.1'!H32)</f>
        <v/>
      </c>
      <c r="FW32" s="35" t="str">
        <f>IF('ต.ค. ภ.1'!I32="","",'ต.ค. ภ.1'!I32)</f>
        <v/>
      </c>
      <c r="FX32" s="35" t="str">
        <f>IF('ต.ค. ภ.1'!J32="","",'ต.ค. ภ.1'!J32)</f>
        <v/>
      </c>
      <c r="FY32" s="35" t="str">
        <f>IF('ต.ค. ภ.1'!K32="","",'ต.ค. ภ.1'!K32)</f>
        <v/>
      </c>
      <c r="FZ32" s="35" t="str">
        <f>IF('ต.ค. ภ.1'!L32="","",'ต.ค. ภ.1'!L32)</f>
        <v/>
      </c>
      <c r="GA32" s="35" t="str">
        <f>IF('ต.ค. ภ.1'!M32="","",'ต.ค. ภ.1'!M32)</f>
        <v/>
      </c>
      <c r="GB32" s="35" t="str">
        <f>IF('ต.ค. ภ.1'!N32="","",'ต.ค. ภ.1'!N32)</f>
        <v/>
      </c>
      <c r="GC32" s="35" t="str">
        <f>IF('ต.ค. ภ.1'!O32="","",'ต.ค. ภ.1'!O32)</f>
        <v/>
      </c>
      <c r="GD32" s="35" t="str">
        <f>IF('ต.ค. ภ.1'!P32="","",'ต.ค. ภ.1'!P32)</f>
        <v/>
      </c>
      <c r="GE32" s="35" t="str">
        <f>IF('ต.ค. ภ.1'!Q32="","",'ต.ค. ภ.1'!Q32)</f>
        <v/>
      </c>
      <c r="GF32" s="35" t="str">
        <f>IF('ต.ค. ภ.1'!R32="","",'ต.ค. ภ.1'!R32)</f>
        <v/>
      </c>
      <c r="GG32" s="35" t="str">
        <f>IF('ต.ค. ภ.1'!S32="","",'ต.ค. ภ.1'!S32)</f>
        <v/>
      </c>
      <c r="GH32" s="35" t="str">
        <f>IF('ต.ค. ภ.1'!T32="","",'ต.ค. ภ.1'!T32)</f>
        <v/>
      </c>
      <c r="GI32" s="35" t="str">
        <f>IF('ต.ค. ภ.1'!U32="","",'ต.ค. ภ.1'!U32)</f>
        <v/>
      </c>
      <c r="GJ32" s="35" t="str">
        <f>IF('ต.ค. ภ.1'!V32="","",'ต.ค. ภ.1'!V32)</f>
        <v/>
      </c>
      <c r="GK32" s="35" t="str">
        <f>IF('ต.ค. ภ.1'!W32="","",'ต.ค. ภ.1'!W32)</f>
        <v/>
      </c>
      <c r="GL32" s="35" t="str">
        <f>IF('ต.ค. ภ.1'!X32="","",'ต.ค. ภ.1'!X32)</f>
        <v/>
      </c>
      <c r="GM32" s="35" t="str">
        <f>IF('ต.ค. ภ.1'!Y32="","",'ต.ค. ภ.1'!Y32)</f>
        <v/>
      </c>
      <c r="GN32" s="35" t="str">
        <f>IF('ต.ค. ภ.1'!Z32="","",'ต.ค. ภ.1'!Z32)</f>
        <v/>
      </c>
      <c r="GO32" s="35" t="str">
        <f>IF('ต.ค. ภ.1'!AA32="","",'ต.ค. ภ.1'!AA32)</f>
        <v/>
      </c>
      <c r="GP32" s="35" t="str">
        <f>IF('ต.ค. ภ.1'!AB32="","",'ต.ค. ภ.1'!AB32)</f>
        <v/>
      </c>
      <c r="GQ32" s="35" t="str">
        <f>IF('ต.ค. ภ.1'!AC32="","",'ต.ค. ภ.1'!AC32)</f>
        <v/>
      </c>
      <c r="GR32" s="35" t="str">
        <f>IF('ต.ค. ภ.1'!AD32="","",'ต.ค. ภ.1'!AD32)</f>
        <v/>
      </c>
      <c r="GS32" s="35" t="str">
        <f>IF('ต.ค. ภ.1'!AE32="","",'ต.ค. ภ.1'!AE32)</f>
        <v/>
      </c>
      <c r="GT32" s="35" t="str">
        <f>IF('ต.ค. ภ.1'!AF32="","",'ต.ค. ภ.1'!AF32)</f>
        <v/>
      </c>
      <c r="GU32" s="35" t="str">
        <f>IF('ต.ค. ภ.1'!AG32="","",'ต.ค. ภ.1'!AG32)</f>
        <v/>
      </c>
      <c r="GV32" s="35" t="str">
        <f>IF('ต.ค. ภ.1'!AH32="","",'ต.ค. ภ.1'!AH32)</f>
        <v/>
      </c>
      <c r="GW32" s="35">
        <f>IF('ต.ค. ภ.1'!AI32="","",'ต.ค. ภ.1'!AI32)</f>
        <v>0</v>
      </c>
      <c r="GX32" s="34">
        <f t="shared" si="44"/>
        <v>29</v>
      </c>
      <c r="GY32" s="35"/>
      <c r="GZ32" s="35" t="str">
        <f>IF('ต.ค. ภ.2'!D32="","",'ต.ค. ภ.2'!D32)</f>
        <v/>
      </c>
      <c r="HA32" s="35" t="str">
        <f>IF('ต.ค. ภ.2'!E32="","",'ต.ค. ภ.2'!E32)</f>
        <v/>
      </c>
      <c r="HB32" s="35" t="str">
        <f>IF('ต.ค. ภ.2'!F32="","",'ต.ค. ภ.2'!F32)</f>
        <v/>
      </c>
      <c r="HC32" s="35" t="str">
        <f>IF('ต.ค. ภ.2'!G32="","",'ต.ค. ภ.2'!G32)</f>
        <v/>
      </c>
      <c r="HD32" s="35" t="str">
        <f>IF('ต.ค. ภ.2'!H32="","",'ต.ค. ภ.2'!H32)</f>
        <v/>
      </c>
      <c r="HE32" s="35" t="str">
        <f>IF('ต.ค. ภ.2'!I32="","",'ต.ค. ภ.2'!I32)</f>
        <v/>
      </c>
      <c r="HF32" s="35" t="str">
        <f>IF('ต.ค. ภ.2'!J32="","",'ต.ค. ภ.2'!J32)</f>
        <v/>
      </c>
      <c r="HG32" s="35" t="str">
        <f>IF('ต.ค. ภ.2'!K32="","",'ต.ค. ภ.2'!K32)</f>
        <v/>
      </c>
      <c r="HH32" s="35" t="str">
        <f>IF('ต.ค. ภ.2'!L32="","",'ต.ค. ภ.2'!L32)</f>
        <v/>
      </c>
      <c r="HI32" s="35" t="str">
        <f>IF('ต.ค. ภ.2'!M32="","",'ต.ค. ภ.2'!M32)</f>
        <v/>
      </c>
      <c r="HJ32" s="35" t="str">
        <f>IF('ต.ค. ภ.2'!N32="","",'ต.ค. ภ.2'!N32)</f>
        <v/>
      </c>
      <c r="HK32" s="35" t="str">
        <f>IF('ต.ค. ภ.2'!O32="","",'ต.ค. ภ.2'!O32)</f>
        <v/>
      </c>
      <c r="HL32" s="35" t="str">
        <f>IF('ต.ค. ภ.2'!P32="","",'ต.ค. ภ.2'!P32)</f>
        <v/>
      </c>
      <c r="HM32" s="35" t="str">
        <f>IF('ต.ค. ภ.2'!Q32="","",'ต.ค. ภ.2'!Q32)</f>
        <v/>
      </c>
      <c r="HN32" s="35" t="str">
        <f>IF('ต.ค. ภ.2'!R32="","",'ต.ค. ภ.2'!R32)</f>
        <v/>
      </c>
      <c r="HO32" s="35" t="str">
        <f>IF('ต.ค. ภ.2'!S32="","",'ต.ค. ภ.2'!S32)</f>
        <v/>
      </c>
      <c r="HP32" s="35" t="str">
        <f>IF('ต.ค. ภ.2'!T32="","",'ต.ค. ภ.2'!T32)</f>
        <v/>
      </c>
      <c r="HQ32" s="35" t="str">
        <f>IF('ต.ค. ภ.2'!U32="","",'ต.ค. ภ.2'!U32)</f>
        <v/>
      </c>
      <c r="HR32" s="35" t="str">
        <f>IF('ต.ค. ภ.2'!V32="","",'ต.ค. ภ.2'!V32)</f>
        <v/>
      </c>
      <c r="HS32" s="35" t="str">
        <f>IF('ต.ค. ภ.2'!W32="","",'ต.ค. ภ.2'!W32)</f>
        <v/>
      </c>
      <c r="HT32" s="35" t="str">
        <f>IF('ต.ค. ภ.2'!X32="","",'ต.ค. ภ.2'!X32)</f>
        <v/>
      </c>
      <c r="HU32" s="35" t="str">
        <f>IF('ต.ค. ภ.2'!Y32="","",'ต.ค. ภ.2'!Y32)</f>
        <v/>
      </c>
      <c r="HV32" s="35" t="str">
        <f>IF('ต.ค. ภ.2'!Z32="","",'ต.ค. ภ.2'!Z32)</f>
        <v/>
      </c>
      <c r="HW32" s="35" t="str">
        <f>IF('ต.ค. ภ.2'!AA32="","",'ต.ค. ภ.2'!AA32)</f>
        <v/>
      </c>
      <c r="HX32" s="35" t="str">
        <f>IF('ต.ค. ภ.2'!AB32="","",'ต.ค. ภ.2'!AB32)</f>
        <v/>
      </c>
      <c r="HY32" s="35" t="str">
        <f>IF('ต.ค. ภ.2'!AC32="","",'ต.ค. ภ.2'!AC32)</f>
        <v/>
      </c>
      <c r="HZ32" s="35" t="str">
        <f>IF('ต.ค. ภ.2'!AD32="","",'ต.ค. ภ.2'!AD32)</f>
        <v/>
      </c>
      <c r="IA32" s="35" t="str">
        <f>IF('ต.ค. ภ.2'!AE32="","",'ต.ค. ภ.2'!AE32)</f>
        <v/>
      </c>
      <c r="IB32" s="35" t="str">
        <f>IF('ต.ค. ภ.2'!AF32="","",'ต.ค. ภ.2'!AF32)</f>
        <v/>
      </c>
      <c r="IC32" s="35" t="str">
        <f>IF('ต.ค. ภ.2'!AG32="","",'ต.ค. ภ.2'!AG32)</f>
        <v/>
      </c>
      <c r="ID32" s="35" t="str">
        <f>IF('ต.ค. ภ.2'!AH32="","",'ต.ค. ภ.2'!AH32)</f>
        <v/>
      </c>
      <c r="IE32" s="35">
        <f>IF('ต.ค. ภ.2'!AI32="","",'ต.ค. ภ.2'!AI32)</f>
        <v>0</v>
      </c>
      <c r="IF32" s="34">
        <f t="shared" si="45"/>
        <v>29</v>
      </c>
      <c r="IG32" s="35"/>
      <c r="IH32" s="35" t="str">
        <f>IF('พ.ย.'!D32="","",'พ.ย.'!D32)</f>
        <v/>
      </c>
      <c r="II32" s="35" t="str">
        <f>IF('พ.ย.'!E32="","",'พ.ย.'!E32)</f>
        <v/>
      </c>
      <c r="IJ32" s="35" t="str">
        <f>IF('พ.ย.'!F32="","",'พ.ย.'!F32)</f>
        <v/>
      </c>
      <c r="IK32" s="35" t="str">
        <f>IF('พ.ย.'!G32="","",'พ.ย.'!G32)</f>
        <v/>
      </c>
      <c r="IL32" s="35" t="str">
        <f>IF('พ.ย.'!H32="","",'พ.ย.'!H32)</f>
        <v/>
      </c>
      <c r="IM32" s="35" t="str">
        <f>IF('พ.ย.'!I32="","",'พ.ย.'!I32)</f>
        <v/>
      </c>
      <c r="IN32" s="35" t="str">
        <f>IF('พ.ย.'!J32="","",'พ.ย.'!J32)</f>
        <v/>
      </c>
      <c r="IO32" s="35" t="str">
        <f>IF('พ.ย.'!K32="","",'พ.ย.'!K32)</f>
        <v/>
      </c>
      <c r="IP32" s="35" t="str">
        <f>IF('พ.ย.'!L32="","",'พ.ย.'!L32)</f>
        <v/>
      </c>
      <c r="IQ32" s="35" t="str">
        <f>IF('พ.ย.'!M32="","",'พ.ย.'!M32)</f>
        <v/>
      </c>
      <c r="IR32" s="35" t="str">
        <f>IF('พ.ย.'!N32="","",'พ.ย.'!N32)</f>
        <v/>
      </c>
      <c r="IS32" s="35" t="str">
        <f>IF('พ.ย.'!O32="","",'พ.ย.'!O32)</f>
        <v/>
      </c>
      <c r="IT32" s="35" t="str">
        <f>IF('พ.ย.'!P32="","",'พ.ย.'!P32)</f>
        <v/>
      </c>
      <c r="IU32" s="35" t="str">
        <f>IF('พ.ย.'!Q32="","",'พ.ย.'!Q32)</f>
        <v/>
      </c>
      <c r="IV32" s="35" t="str">
        <f>IF('พ.ย.'!R32="","",'พ.ย.'!R32)</f>
        <v/>
      </c>
      <c r="IW32" s="35" t="str">
        <f>IF('พ.ย.'!S32="","",'พ.ย.'!S32)</f>
        <v/>
      </c>
      <c r="IX32" s="35" t="str">
        <f>IF('พ.ย.'!T32="","",'พ.ย.'!T32)</f>
        <v/>
      </c>
      <c r="IY32" s="35" t="str">
        <f>IF('พ.ย.'!U32="","",'พ.ย.'!U32)</f>
        <v/>
      </c>
      <c r="IZ32" s="35" t="str">
        <f>IF('พ.ย.'!V32="","",'พ.ย.'!V32)</f>
        <v/>
      </c>
      <c r="JA32" s="35" t="str">
        <f>IF('พ.ย.'!W32="","",'พ.ย.'!W32)</f>
        <v/>
      </c>
      <c r="JB32" s="35" t="str">
        <f>IF('พ.ย.'!X32="","",'พ.ย.'!X32)</f>
        <v/>
      </c>
      <c r="JC32" s="35" t="str">
        <f>IF('พ.ย.'!Y32="","",'พ.ย.'!Y32)</f>
        <v/>
      </c>
      <c r="JD32" s="35" t="str">
        <f>IF('พ.ย.'!Z32="","",'พ.ย.'!Z32)</f>
        <v/>
      </c>
      <c r="JE32" s="35" t="str">
        <f>IF('พ.ย.'!AA32="","",'พ.ย.'!AA32)</f>
        <v/>
      </c>
      <c r="JF32" s="35" t="str">
        <f>IF('พ.ย.'!AB32="","",'พ.ย.'!AB32)</f>
        <v/>
      </c>
      <c r="JG32" s="35" t="str">
        <f>IF('พ.ย.'!AC32="","",'พ.ย.'!AC32)</f>
        <v/>
      </c>
      <c r="JH32" s="35" t="str">
        <f>IF('พ.ย.'!AD32="","",'พ.ย.'!AD32)</f>
        <v/>
      </c>
      <c r="JI32" s="35" t="str">
        <f>IF('พ.ย.'!AE32="","",'พ.ย.'!AE32)</f>
        <v/>
      </c>
      <c r="JJ32" s="35" t="str">
        <f>IF('พ.ย.'!AF32="","",'พ.ย.'!AF32)</f>
        <v/>
      </c>
      <c r="JK32" s="35" t="str">
        <f>IF('พ.ย.'!AG32="","",'พ.ย.'!AG32)</f>
        <v/>
      </c>
      <c r="JL32" s="35" t="str">
        <f>IF('พ.ย.'!AH32="","",'พ.ย.'!AH32)</f>
        <v/>
      </c>
      <c r="JM32" s="35">
        <f>IF('พ.ย.'!AI32="","",'พ.ย.'!AI32)</f>
        <v>0</v>
      </c>
      <c r="JN32" s="34">
        <f t="shared" si="46"/>
        <v>29</v>
      </c>
      <c r="JO32" s="35"/>
      <c r="JP32" s="35" t="str">
        <f>IF('ธ.ค.'!D32="","",'ธ.ค.'!D32)</f>
        <v/>
      </c>
      <c r="JQ32" s="35" t="str">
        <f>IF('ธ.ค.'!E32="","",'ธ.ค.'!E32)</f>
        <v/>
      </c>
      <c r="JR32" s="35" t="str">
        <f>IF('ธ.ค.'!F32="","",'ธ.ค.'!F32)</f>
        <v/>
      </c>
      <c r="JS32" s="35" t="str">
        <f>IF('ธ.ค.'!G32="","",'ธ.ค.'!G32)</f>
        <v/>
      </c>
      <c r="JT32" s="35" t="str">
        <f>IF('ธ.ค.'!H32="","",'ธ.ค.'!H32)</f>
        <v/>
      </c>
      <c r="JU32" s="35" t="str">
        <f>IF('ธ.ค.'!I32="","",'ธ.ค.'!I32)</f>
        <v/>
      </c>
      <c r="JV32" s="35" t="str">
        <f>IF('ธ.ค.'!J32="","",'ธ.ค.'!J32)</f>
        <v/>
      </c>
      <c r="JW32" s="35" t="str">
        <f>IF('ธ.ค.'!K32="","",'ธ.ค.'!K32)</f>
        <v/>
      </c>
      <c r="JX32" s="35" t="str">
        <f>IF('ธ.ค.'!L32="","",'ธ.ค.'!L32)</f>
        <v/>
      </c>
      <c r="JY32" s="35" t="str">
        <f>IF('ธ.ค.'!M32="","",'ธ.ค.'!M32)</f>
        <v/>
      </c>
      <c r="JZ32" s="35" t="str">
        <f>IF('ธ.ค.'!N32="","",'ธ.ค.'!N32)</f>
        <v/>
      </c>
      <c r="KA32" s="35" t="str">
        <f>IF('ธ.ค.'!O32="","",'ธ.ค.'!O32)</f>
        <v/>
      </c>
      <c r="KB32" s="35" t="str">
        <f>IF('ธ.ค.'!P32="","",'ธ.ค.'!P32)</f>
        <v/>
      </c>
      <c r="KC32" s="35" t="str">
        <f>IF('ธ.ค.'!Q32="","",'ธ.ค.'!Q32)</f>
        <v/>
      </c>
      <c r="KD32" s="35" t="str">
        <f>IF('ธ.ค.'!R32="","",'ธ.ค.'!R32)</f>
        <v/>
      </c>
      <c r="KE32" s="35" t="str">
        <f>IF('ธ.ค.'!S32="","",'ธ.ค.'!S32)</f>
        <v/>
      </c>
      <c r="KF32" s="35" t="str">
        <f>IF('ธ.ค.'!T32="","",'ธ.ค.'!T32)</f>
        <v/>
      </c>
      <c r="KG32" s="35" t="str">
        <f>IF('ธ.ค.'!U32="","",'ธ.ค.'!U32)</f>
        <v/>
      </c>
      <c r="KH32" s="35" t="str">
        <f>IF('ธ.ค.'!V32="","",'ธ.ค.'!V32)</f>
        <v/>
      </c>
      <c r="KI32" s="35" t="str">
        <f>IF('ธ.ค.'!W32="","",'ธ.ค.'!W32)</f>
        <v/>
      </c>
      <c r="KJ32" s="35" t="str">
        <f>IF('ธ.ค.'!X32="","",'ธ.ค.'!X32)</f>
        <v/>
      </c>
      <c r="KK32" s="35" t="str">
        <f>IF('ธ.ค.'!Y32="","",'ธ.ค.'!Y32)</f>
        <v/>
      </c>
      <c r="KL32" s="35" t="str">
        <f>IF('ธ.ค.'!Z32="","",'ธ.ค.'!Z32)</f>
        <v/>
      </c>
      <c r="KM32" s="35" t="str">
        <f>IF('ธ.ค.'!AA32="","",'ธ.ค.'!AA32)</f>
        <v/>
      </c>
      <c r="KN32" s="35" t="str">
        <f>IF('ธ.ค.'!AB32="","",'ธ.ค.'!AB32)</f>
        <v/>
      </c>
      <c r="KO32" s="35" t="str">
        <f>IF('ธ.ค.'!AC32="","",'ธ.ค.'!AC32)</f>
        <v/>
      </c>
      <c r="KP32" s="35" t="str">
        <f>IF('ธ.ค.'!AD32="","",'ธ.ค.'!AD32)</f>
        <v/>
      </c>
      <c r="KQ32" s="35" t="str">
        <f>IF('ธ.ค.'!AE32="","",'ธ.ค.'!AE32)</f>
        <v/>
      </c>
      <c r="KR32" s="35" t="str">
        <f>IF('ธ.ค.'!AF32="","",'ธ.ค.'!AF32)</f>
        <v/>
      </c>
      <c r="KS32" s="35" t="str">
        <f>IF('ธ.ค.'!AG32="","",'ธ.ค.'!AG32)</f>
        <v/>
      </c>
      <c r="KT32" s="35" t="str">
        <f>IF('ธ.ค.'!AH32="","",'ธ.ค.'!AH32)</f>
        <v/>
      </c>
      <c r="KU32" s="35">
        <f>IF('ธ.ค.'!AI32="","",'ธ.ค.'!AI32)</f>
        <v>0</v>
      </c>
      <c r="KV32" s="34">
        <f t="shared" si="47"/>
        <v>29</v>
      </c>
      <c r="KW32" s="35"/>
      <c r="KX32" s="35" t="str">
        <f>IF('ม.ค.'!D32="","",'ม.ค.'!D32)</f>
        <v/>
      </c>
      <c r="KY32" s="35" t="str">
        <f>IF('ม.ค.'!E32="","",'ม.ค.'!E32)</f>
        <v/>
      </c>
      <c r="KZ32" s="35" t="str">
        <f>IF('ม.ค.'!F32="","",'ม.ค.'!F32)</f>
        <v/>
      </c>
      <c r="LA32" s="35" t="str">
        <f>IF('ม.ค.'!G32="","",'ม.ค.'!G32)</f>
        <v/>
      </c>
      <c r="LB32" s="35" t="str">
        <f>IF('ม.ค.'!H32="","",'ม.ค.'!H32)</f>
        <v/>
      </c>
      <c r="LC32" s="35" t="str">
        <f>IF('ม.ค.'!I32="","",'ม.ค.'!I32)</f>
        <v/>
      </c>
      <c r="LD32" s="35" t="str">
        <f>IF('ม.ค.'!J32="","",'ม.ค.'!J32)</f>
        <v/>
      </c>
      <c r="LE32" s="35" t="str">
        <f>IF('ม.ค.'!K32="","",'ม.ค.'!K32)</f>
        <v/>
      </c>
      <c r="LF32" s="35" t="str">
        <f>IF('ม.ค.'!L32="","",'ม.ค.'!L32)</f>
        <v/>
      </c>
      <c r="LG32" s="35" t="str">
        <f>IF('ม.ค.'!M32="","",'ม.ค.'!M32)</f>
        <v/>
      </c>
      <c r="LH32" s="35" t="str">
        <f>IF('ม.ค.'!N32="","",'ม.ค.'!N32)</f>
        <v/>
      </c>
      <c r="LI32" s="35" t="str">
        <f>IF('ม.ค.'!O32="","",'ม.ค.'!O32)</f>
        <v/>
      </c>
      <c r="LJ32" s="35" t="str">
        <f>IF('ม.ค.'!P32="","",'ม.ค.'!P32)</f>
        <v/>
      </c>
      <c r="LK32" s="35" t="str">
        <f>IF('ม.ค.'!Q32="","",'ม.ค.'!Q32)</f>
        <v/>
      </c>
      <c r="LL32" s="35" t="str">
        <f>IF('ม.ค.'!R32="","",'ม.ค.'!R32)</f>
        <v/>
      </c>
      <c r="LM32" s="35" t="str">
        <f>IF('ม.ค.'!S32="","",'ม.ค.'!S32)</f>
        <v/>
      </c>
      <c r="LN32" s="35" t="str">
        <f>IF('ม.ค.'!T32="","",'ม.ค.'!T32)</f>
        <v/>
      </c>
      <c r="LO32" s="35" t="str">
        <f>IF('ม.ค.'!U32="","",'ม.ค.'!U32)</f>
        <v/>
      </c>
      <c r="LP32" s="35" t="str">
        <f>IF('ม.ค.'!V32="","",'ม.ค.'!V32)</f>
        <v/>
      </c>
      <c r="LQ32" s="35" t="str">
        <f>IF('ม.ค.'!W32="","",'ม.ค.'!W32)</f>
        <v/>
      </c>
      <c r="LR32" s="35" t="str">
        <f>IF('ม.ค.'!X32="","",'ม.ค.'!X32)</f>
        <v/>
      </c>
      <c r="LS32" s="35" t="str">
        <f>IF('ม.ค.'!Y32="","",'ม.ค.'!Y32)</f>
        <v/>
      </c>
      <c r="LT32" s="35" t="str">
        <f>IF('ม.ค.'!Z32="","",'ม.ค.'!Z32)</f>
        <v/>
      </c>
      <c r="LU32" s="35" t="str">
        <f>IF('ม.ค.'!AA32="","",'ม.ค.'!AA32)</f>
        <v/>
      </c>
      <c r="LV32" s="35" t="str">
        <f>IF('ม.ค.'!AB32="","",'ม.ค.'!AB32)</f>
        <v/>
      </c>
      <c r="LW32" s="35" t="str">
        <f>IF('ม.ค.'!AC32="","",'ม.ค.'!AC32)</f>
        <v/>
      </c>
      <c r="LX32" s="35" t="str">
        <f>IF('ม.ค.'!AD32="","",'ม.ค.'!AD32)</f>
        <v/>
      </c>
      <c r="LY32" s="35" t="str">
        <f>IF('ม.ค.'!AE32="","",'ม.ค.'!AE32)</f>
        <v/>
      </c>
      <c r="LZ32" s="35" t="str">
        <f>IF('ม.ค.'!AF32="","",'ม.ค.'!AF32)</f>
        <v/>
      </c>
      <c r="MA32" s="35" t="str">
        <f>IF('ม.ค.'!AG32="","",'ม.ค.'!AG32)</f>
        <v/>
      </c>
      <c r="MB32" s="35" t="str">
        <f>IF('ม.ค.'!AH32="","",'ม.ค.'!AH32)</f>
        <v/>
      </c>
      <c r="MC32" s="35">
        <f>IF('ม.ค.'!AI32="","",'ม.ค.'!AI32)</f>
        <v>0</v>
      </c>
      <c r="MD32" s="34">
        <f t="shared" si="48"/>
        <v>29</v>
      </c>
      <c r="ME32" s="35"/>
      <c r="MF32" s="35" t="str">
        <f>IF('ก.พ.'!D32="","",'ก.พ.'!D32)</f>
        <v/>
      </c>
      <c r="MG32" s="35" t="str">
        <f>IF('ก.พ.'!E32="","",'ก.พ.'!E32)</f>
        <v/>
      </c>
      <c r="MH32" s="35" t="str">
        <f>IF('ก.พ.'!F32="","",'ก.พ.'!F32)</f>
        <v/>
      </c>
      <c r="MI32" s="35" t="str">
        <f>IF('ก.พ.'!G32="","",'ก.พ.'!G32)</f>
        <v/>
      </c>
      <c r="MJ32" s="35" t="str">
        <f>IF('ก.พ.'!H32="","",'ก.พ.'!H32)</f>
        <v/>
      </c>
      <c r="MK32" s="35" t="str">
        <f>IF('ก.พ.'!I32="","",'ก.พ.'!I32)</f>
        <v/>
      </c>
      <c r="ML32" s="35" t="str">
        <f>IF('ก.พ.'!J32="","",'ก.พ.'!J32)</f>
        <v/>
      </c>
      <c r="MM32" s="35" t="str">
        <f>IF('ก.พ.'!K32="","",'ก.พ.'!K32)</f>
        <v/>
      </c>
      <c r="MN32" s="35" t="str">
        <f>IF('ก.พ.'!L32="","",'ก.พ.'!L32)</f>
        <v/>
      </c>
      <c r="MO32" s="35" t="str">
        <f>IF('ก.พ.'!M32="","",'ก.พ.'!M32)</f>
        <v/>
      </c>
      <c r="MP32" s="35" t="str">
        <f>IF('ก.พ.'!N32="","",'ก.พ.'!N32)</f>
        <v/>
      </c>
      <c r="MQ32" s="35" t="str">
        <f>IF('ก.พ.'!O32="","",'ก.พ.'!O32)</f>
        <v/>
      </c>
      <c r="MR32" s="35" t="str">
        <f>IF('ก.พ.'!P32="","",'ก.พ.'!P32)</f>
        <v/>
      </c>
      <c r="MS32" s="35" t="str">
        <f>IF('ก.พ.'!Q32="","",'ก.พ.'!Q32)</f>
        <v/>
      </c>
      <c r="MT32" s="35" t="str">
        <f>IF('ก.พ.'!R32="","",'ก.พ.'!R32)</f>
        <v/>
      </c>
      <c r="MU32" s="35" t="str">
        <f>IF('ก.พ.'!S32="","",'ก.พ.'!S32)</f>
        <v/>
      </c>
      <c r="MV32" s="35" t="str">
        <f>IF('ก.พ.'!T32="","",'ก.พ.'!T32)</f>
        <v/>
      </c>
      <c r="MW32" s="35" t="str">
        <f>IF('ก.พ.'!U32="","",'ก.พ.'!U32)</f>
        <v/>
      </c>
      <c r="MX32" s="35" t="str">
        <f>IF('ก.พ.'!V32="","",'ก.พ.'!V32)</f>
        <v/>
      </c>
      <c r="MY32" s="35" t="str">
        <f>IF('ก.พ.'!W32="","",'ก.พ.'!W32)</f>
        <v/>
      </c>
      <c r="MZ32" s="35" t="str">
        <f>IF('ก.พ.'!X32="","",'ก.พ.'!X32)</f>
        <v/>
      </c>
      <c r="NA32" s="35" t="str">
        <f>IF('ก.พ.'!Y32="","",'ก.พ.'!Y32)</f>
        <v/>
      </c>
      <c r="NB32" s="35" t="str">
        <f>IF('ก.พ.'!Z32="","",'ก.พ.'!Z32)</f>
        <v/>
      </c>
      <c r="NC32" s="35" t="str">
        <f>IF('ก.พ.'!AA32="","",'ก.พ.'!AA32)</f>
        <v/>
      </c>
      <c r="ND32" s="35" t="str">
        <f>IF('ก.พ.'!AB32="","",'ก.พ.'!AB32)</f>
        <v/>
      </c>
      <c r="NE32" s="35" t="str">
        <f>IF('ก.พ.'!AC32="","",'ก.พ.'!AC32)</f>
        <v/>
      </c>
      <c r="NF32" s="35" t="str">
        <f>IF('ก.พ.'!AD32="","",'ก.พ.'!AD32)</f>
        <v/>
      </c>
      <c r="NG32" s="35" t="str">
        <f>IF('ก.พ.'!AE32="","",'ก.พ.'!AE32)</f>
        <v/>
      </c>
      <c r="NH32" s="35" t="str">
        <f>IF('ก.พ.'!AF32="","",'ก.พ.'!AF32)</f>
        <v/>
      </c>
      <c r="NI32" s="35" t="str">
        <f>IF('ก.พ.'!AG32="","",'ก.พ.'!AG32)</f>
        <v/>
      </c>
      <c r="NJ32" s="35" t="str">
        <f>IF('ก.พ.'!AH32="","",'ก.พ.'!AH32)</f>
        <v/>
      </c>
      <c r="NK32" s="35">
        <f>IF('ก.พ.'!AI32="","",'ก.พ.'!AI32)</f>
        <v>0</v>
      </c>
      <c r="NL32" s="34">
        <f t="shared" si="49"/>
        <v>29</v>
      </c>
      <c r="NM32" s="35"/>
      <c r="NN32" s="35" t="str">
        <f>IF('มี.ค.'!D32="","",'มี.ค.'!D32)</f>
        <v/>
      </c>
      <c r="NO32" s="35" t="str">
        <f>IF('มี.ค.'!E32="","",'มี.ค.'!E32)</f>
        <v/>
      </c>
      <c r="NP32" s="35" t="str">
        <f>IF('มี.ค.'!F32="","",'มี.ค.'!F32)</f>
        <v/>
      </c>
      <c r="NQ32" s="35" t="str">
        <f>IF('มี.ค.'!G32="","",'มี.ค.'!G32)</f>
        <v/>
      </c>
      <c r="NR32" s="35" t="str">
        <f>IF('มี.ค.'!H32="","",'มี.ค.'!H32)</f>
        <v/>
      </c>
      <c r="NS32" s="35" t="str">
        <f>IF('มี.ค.'!I32="","",'มี.ค.'!I32)</f>
        <v/>
      </c>
      <c r="NT32" s="35" t="str">
        <f>IF('มี.ค.'!J32="","",'มี.ค.'!J32)</f>
        <v/>
      </c>
      <c r="NU32" s="35" t="str">
        <f>IF('มี.ค.'!K32="","",'มี.ค.'!K32)</f>
        <v/>
      </c>
      <c r="NV32" s="35" t="str">
        <f>IF('มี.ค.'!L32="","",'มี.ค.'!L32)</f>
        <v/>
      </c>
      <c r="NW32" s="35" t="str">
        <f>IF('มี.ค.'!M32="","",'มี.ค.'!M32)</f>
        <v/>
      </c>
      <c r="NX32" s="35" t="str">
        <f>IF('มี.ค.'!N32="","",'มี.ค.'!N32)</f>
        <v/>
      </c>
      <c r="NY32" s="35" t="str">
        <f>IF('มี.ค.'!O32="","",'มี.ค.'!O32)</f>
        <v/>
      </c>
      <c r="NZ32" s="35" t="str">
        <f>IF('มี.ค.'!P32="","",'มี.ค.'!P32)</f>
        <v/>
      </c>
      <c r="OA32" s="35" t="str">
        <f>IF('มี.ค.'!Q32="","",'มี.ค.'!Q32)</f>
        <v/>
      </c>
      <c r="OB32" s="35" t="str">
        <f>IF('มี.ค.'!R32="","",'มี.ค.'!R32)</f>
        <v/>
      </c>
      <c r="OC32" s="35" t="str">
        <f>IF('มี.ค.'!S32="","",'มี.ค.'!S32)</f>
        <v/>
      </c>
      <c r="OD32" s="35" t="str">
        <f>IF('มี.ค.'!T32="","",'มี.ค.'!T32)</f>
        <v/>
      </c>
      <c r="OE32" s="35" t="str">
        <f>IF('มี.ค.'!U32="","",'มี.ค.'!U32)</f>
        <v/>
      </c>
      <c r="OF32" s="35" t="str">
        <f>IF('มี.ค.'!V32="","",'มี.ค.'!V32)</f>
        <v/>
      </c>
      <c r="OG32" s="35" t="str">
        <f>IF('มี.ค.'!W32="","",'มี.ค.'!W32)</f>
        <v/>
      </c>
      <c r="OH32" s="35" t="str">
        <f>IF('มี.ค.'!X32="","",'มี.ค.'!X32)</f>
        <v/>
      </c>
      <c r="OI32" s="35" t="str">
        <f>IF('มี.ค.'!Y32="","",'มี.ค.'!Y32)</f>
        <v/>
      </c>
      <c r="OJ32" s="35" t="str">
        <f>IF('มี.ค.'!Z32="","",'มี.ค.'!Z32)</f>
        <v/>
      </c>
      <c r="OK32" s="35" t="str">
        <f>IF('มี.ค.'!AA32="","",'มี.ค.'!AA32)</f>
        <v/>
      </c>
      <c r="OL32" s="35" t="str">
        <f>IF('มี.ค.'!AB32="","",'มี.ค.'!AB32)</f>
        <v/>
      </c>
      <c r="OM32" s="35" t="str">
        <f>IF('มี.ค.'!AC32="","",'มี.ค.'!AC32)</f>
        <v/>
      </c>
      <c r="ON32" s="35" t="str">
        <f>IF('มี.ค.'!AD32="","",'มี.ค.'!AD32)</f>
        <v/>
      </c>
      <c r="OO32" s="35" t="str">
        <f>IF('มี.ค.'!AE32="","",'มี.ค.'!AE32)</f>
        <v/>
      </c>
      <c r="OP32" s="35" t="str">
        <f>IF('มี.ค.'!AF32="","",'มี.ค.'!AF32)</f>
        <v/>
      </c>
      <c r="OQ32" s="35" t="str">
        <f>IF('มี.ค.'!AG32="","",'มี.ค.'!AG32)</f>
        <v/>
      </c>
      <c r="OR32" s="35" t="str">
        <f>IF('มี.ค.'!AH32="","",'มี.ค.'!AH32)</f>
        <v/>
      </c>
      <c r="OS32" s="35">
        <f>IF('มี.ค.'!AI32="","",'มี.ค.'!AI32)</f>
        <v>0</v>
      </c>
    </row>
    <row r="33" spans="2:409" ht="22.2" customHeight="1" x14ac:dyDescent="0.4">
      <c r="B33" s="34">
        <v>30</v>
      </c>
      <c r="C33" s="35"/>
      <c r="D33" s="35" t="str">
        <f>IF('พ.ค.'!D33="","",'พ.ค.'!D33)</f>
        <v/>
      </c>
      <c r="E33" s="35" t="str">
        <f>IF('พ.ค.'!E33="","",'พ.ค.'!E33)</f>
        <v/>
      </c>
      <c r="F33" s="35" t="str">
        <f>IF('พ.ค.'!F33="","",'พ.ค.'!F33)</f>
        <v/>
      </c>
      <c r="G33" s="35" t="str">
        <f>IF('พ.ค.'!G33="","",'พ.ค.'!G33)</f>
        <v/>
      </c>
      <c r="H33" s="35" t="str">
        <f>IF('พ.ค.'!H33="","",'พ.ค.'!H33)</f>
        <v/>
      </c>
      <c r="I33" s="35" t="str">
        <f>IF('พ.ค.'!I33="","",'พ.ค.'!I33)</f>
        <v/>
      </c>
      <c r="J33" s="35" t="str">
        <f>IF('พ.ค.'!J33="","",'พ.ค.'!J33)</f>
        <v/>
      </c>
      <c r="K33" s="35" t="str">
        <f>IF('พ.ค.'!K33="","",'พ.ค.'!K33)</f>
        <v/>
      </c>
      <c r="L33" s="35" t="str">
        <f>IF('พ.ค.'!L33="","",'พ.ค.'!L33)</f>
        <v/>
      </c>
      <c r="M33" s="35" t="str">
        <f>IF('พ.ค.'!M33="","",'พ.ค.'!M33)</f>
        <v/>
      </c>
      <c r="N33" s="35" t="str">
        <f>IF('พ.ค.'!N33="","",'พ.ค.'!N33)</f>
        <v/>
      </c>
      <c r="O33" s="35" t="str">
        <f>IF('พ.ค.'!O33="","",'พ.ค.'!O33)</f>
        <v/>
      </c>
      <c r="P33" s="35" t="str">
        <f>IF('พ.ค.'!P33="","",'พ.ค.'!P33)</f>
        <v/>
      </c>
      <c r="Q33" s="35" t="str">
        <f>IF('พ.ค.'!Q33="","",'พ.ค.'!Q33)</f>
        <v/>
      </c>
      <c r="R33" s="35" t="str">
        <f>IF('พ.ค.'!R33="","",'พ.ค.'!R33)</f>
        <v/>
      </c>
      <c r="S33" s="35" t="str">
        <f>IF('พ.ค.'!S33="","",'พ.ค.'!S33)</f>
        <v>/</v>
      </c>
      <c r="T33" s="35" t="str">
        <f>IF('พ.ค.'!T33="","",'พ.ค.'!T33)</f>
        <v/>
      </c>
      <c r="U33" s="35" t="str">
        <f>IF('พ.ค.'!U33="","",'พ.ค.'!U33)</f>
        <v/>
      </c>
      <c r="V33" s="35" t="str">
        <f>IF('พ.ค.'!V33="","",'พ.ค.'!V33)</f>
        <v>/</v>
      </c>
      <c r="W33" s="35" t="str">
        <f>IF('พ.ค.'!W33="","",'พ.ค.'!W33)</f>
        <v>/</v>
      </c>
      <c r="X33" s="35" t="str">
        <f>IF('พ.ค.'!X33="","",'พ.ค.'!X33)</f>
        <v>/</v>
      </c>
      <c r="Y33" s="35" t="str">
        <f>IF('พ.ค.'!Y33="","",'พ.ค.'!Y33)</f>
        <v>/</v>
      </c>
      <c r="Z33" s="35" t="str">
        <f>IF('พ.ค.'!Z33="","",'พ.ค.'!Z33)</f>
        <v>/</v>
      </c>
      <c r="AA33" s="35" t="str">
        <f>IF('พ.ค.'!AA33="","",'พ.ค.'!AA33)</f>
        <v/>
      </c>
      <c r="AB33" s="35" t="str">
        <f>IF('พ.ค.'!AB33="","",'พ.ค.'!AB33)</f>
        <v/>
      </c>
      <c r="AC33" s="35" t="str">
        <f>IF('พ.ค.'!AC33="","",'พ.ค.'!AC33)</f>
        <v>/</v>
      </c>
      <c r="AD33" s="35" t="str">
        <f>IF('พ.ค.'!AD33="","",'พ.ค.'!AD33)</f>
        <v>/</v>
      </c>
      <c r="AE33" s="35" t="str">
        <f>IF('พ.ค.'!AE33="","",'พ.ค.'!AE33)</f>
        <v>/</v>
      </c>
      <c r="AF33" s="35" t="str">
        <f>IF('พ.ค.'!AF33="","",'พ.ค.'!AF33)</f>
        <v>/</v>
      </c>
      <c r="AG33" s="35" t="str">
        <f>IF('พ.ค.'!AG33="","",'พ.ค.'!AG33)</f>
        <v>/</v>
      </c>
      <c r="AH33" s="35" t="str">
        <f>IF('พ.ค.'!AH33="","",'พ.ค.'!AH33)</f>
        <v/>
      </c>
      <c r="AI33" s="35">
        <f>IF('พ.ค.'!AI33="","",'พ.ค.'!AI33)</f>
        <v>11</v>
      </c>
      <c r="AJ33" s="34">
        <f t="shared" si="39"/>
        <v>30</v>
      </c>
      <c r="AK33" s="35"/>
      <c r="AL33" s="35" t="str">
        <f>IF('มิ.ย.'!D33="","",'มิ.ย.'!D33)</f>
        <v/>
      </c>
      <c r="AM33" s="35" t="str">
        <f>IF('มิ.ย.'!E33="","",'มิ.ย.'!E33)</f>
        <v/>
      </c>
      <c r="AN33" s="35" t="str">
        <f>IF('มิ.ย.'!F33="","",'มิ.ย.'!F33)</f>
        <v/>
      </c>
      <c r="AO33" s="35" t="str">
        <f>IF('มิ.ย.'!G33="","",'มิ.ย.'!G33)</f>
        <v/>
      </c>
      <c r="AP33" s="35" t="str">
        <f>IF('มิ.ย.'!H33="","",'มิ.ย.'!H33)</f>
        <v/>
      </c>
      <c r="AQ33" s="35" t="str">
        <f>IF('มิ.ย.'!I33="","",'มิ.ย.'!I33)</f>
        <v/>
      </c>
      <c r="AR33" s="35" t="str">
        <f>IF('มิ.ย.'!J33="","",'มิ.ย.'!J33)</f>
        <v/>
      </c>
      <c r="AS33" s="35" t="str">
        <f>IF('มิ.ย.'!K33="","",'มิ.ย.'!K33)</f>
        <v/>
      </c>
      <c r="AT33" s="35" t="str">
        <f>IF('มิ.ย.'!L33="","",'มิ.ย.'!L33)</f>
        <v/>
      </c>
      <c r="AU33" s="35" t="str">
        <f>IF('มิ.ย.'!M33="","",'มิ.ย.'!M33)</f>
        <v/>
      </c>
      <c r="AV33" s="35" t="str">
        <f>IF('มิ.ย.'!N33="","",'มิ.ย.'!N33)</f>
        <v/>
      </c>
      <c r="AW33" s="35" t="str">
        <f>IF('มิ.ย.'!O33="","",'มิ.ย.'!O33)</f>
        <v/>
      </c>
      <c r="AX33" s="35" t="str">
        <f>IF('มิ.ย.'!P33="","",'มิ.ย.'!P33)</f>
        <v/>
      </c>
      <c r="AY33" s="35" t="str">
        <f>IF('มิ.ย.'!Q33="","",'มิ.ย.'!Q33)</f>
        <v/>
      </c>
      <c r="AZ33" s="35" t="str">
        <f>IF('มิ.ย.'!R33="","",'มิ.ย.'!R33)</f>
        <v/>
      </c>
      <c r="BA33" s="35" t="str">
        <f>IF('มิ.ย.'!S33="","",'มิ.ย.'!S33)</f>
        <v/>
      </c>
      <c r="BB33" s="35" t="str">
        <f>IF('มิ.ย.'!T33="","",'มิ.ย.'!T33)</f>
        <v/>
      </c>
      <c r="BC33" s="35" t="str">
        <f>IF('มิ.ย.'!U33="","",'มิ.ย.'!U33)</f>
        <v/>
      </c>
      <c r="BD33" s="35" t="str">
        <f>IF('มิ.ย.'!V33="","",'มิ.ย.'!V33)</f>
        <v/>
      </c>
      <c r="BE33" s="35" t="str">
        <f>IF('มิ.ย.'!W33="","",'มิ.ย.'!W33)</f>
        <v/>
      </c>
      <c r="BF33" s="35" t="str">
        <f>IF('มิ.ย.'!X33="","",'มิ.ย.'!X33)</f>
        <v/>
      </c>
      <c r="BG33" s="35" t="str">
        <f>IF('มิ.ย.'!Y33="","",'มิ.ย.'!Y33)</f>
        <v/>
      </c>
      <c r="BH33" s="35" t="str">
        <f>IF('มิ.ย.'!Z33="","",'มิ.ย.'!Z33)</f>
        <v/>
      </c>
      <c r="BI33" s="35" t="str">
        <f>IF('มิ.ย.'!AA33="","",'มิ.ย.'!AA33)</f>
        <v/>
      </c>
      <c r="BJ33" s="35" t="str">
        <f>IF('มิ.ย.'!AB33="","",'มิ.ย.'!AB33)</f>
        <v/>
      </c>
      <c r="BK33" s="35" t="str">
        <f>IF('มิ.ย.'!AC33="","",'มิ.ย.'!AC33)</f>
        <v/>
      </c>
      <c r="BL33" s="35" t="str">
        <f>IF('มิ.ย.'!AD33="","",'มิ.ย.'!AD33)</f>
        <v/>
      </c>
      <c r="BM33" s="35" t="str">
        <f>IF('มิ.ย.'!AE33="","",'มิ.ย.'!AE33)</f>
        <v/>
      </c>
      <c r="BN33" s="35" t="str">
        <f>IF('มิ.ย.'!AF33="","",'มิ.ย.'!AF33)</f>
        <v/>
      </c>
      <c r="BO33" s="35" t="str">
        <f>IF('มิ.ย.'!AG33="","",'มิ.ย.'!AG33)</f>
        <v/>
      </c>
      <c r="BP33" s="35" t="str">
        <f>IF('มิ.ย.'!AH33="","",'มิ.ย.'!AH33)</f>
        <v/>
      </c>
      <c r="BQ33" s="35">
        <f>IF('มิ.ย.'!AI33="","",'มิ.ย.'!AI33)</f>
        <v>0</v>
      </c>
      <c r="BR33" s="34">
        <f t="shared" si="40"/>
        <v>30</v>
      </c>
      <c r="BS33" s="35"/>
      <c r="BT33" s="35" t="str">
        <f>IF('ก.ค.'!D33="","",'ก.ค.'!D33)</f>
        <v/>
      </c>
      <c r="BU33" s="35" t="str">
        <f>IF('ก.ค.'!E33="","",'ก.ค.'!E33)</f>
        <v/>
      </c>
      <c r="BV33" s="35" t="str">
        <f>IF('ก.ค.'!F33="","",'ก.ค.'!F33)</f>
        <v/>
      </c>
      <c r="BW33" s="35" t="str">
        <f>IF('ก.ค.'!G33="","",'ก.ค.'!G33)</f>
        <v/>
      </c>
      <c r="BX33" s="35" t="str">
        <f>IF('ก.ค.'!H33="","",'ก.ค.'!H33)</f>
        <v/>
      </c>
      <c r="BY33" s="35" t="str">
        <f>IF('ก.ค.'!I33="","",'ก.ค.'!I33)</f>
        <v/>
      </c>
      <c r="BZ33" s="35" t="str">
        <f>IF('ก.ค.'!J33="","",'ก.ค.'!J33)</f>
        <v/>
      </c>
      <c r="CA33" s="35" t="str">
        <f>IF('ก.ค.'!K33="","",'ก.ค.'!K33)</f>
        <v/>
      </c>
      <c r="CB33" s="35" t="str">
        <f>IF('ก.ค.'!L33="","",'ก.ค.'!L33)</f>
        <v/>
      </c>
      <c r="CC33" s="35" t="str">
        <f>IF('ก.ค.'!M33="","",'ก.ค.'!M33)</f>
        <v/>
      </c>
      <c r="CD33" s="35" t="str">
        <f>IF('ก.ค.'!N33="","",'ก.ค.'!N33)</f>
        <v/>
      </c>
      <c r="CE33" s="35" t="str">
        <f>IF('ก.ค.'!O33="","",'ก.ค.'!O33)</f>
        <v/>
      </c>
      <c r="CF33" s="35" t="str">
        <f>IF('ก.ค.'!P33="","",'ก.ค.'!P33)</f>
        <v/>
      </c>
      <c r="CG33" s="35" t="str">
        <f>IF('ก.ค.'!Q33="","",'ก.ค.'!Q33)</f>
        <v/>
      </c>
      <c r="CH33" s="35" t="str">
        <f>IF('ก.ค.'!R33="","",'ก.ค.'!R33)</f>
        <v/>
      </c>
      <c r="CI33" s="35" t="str">
        <f>IF('ก.ค.'!S33="","",'ก.ค.'!S33)</f>
        <v/>
      </c>
      <c r="CJ33" s="35" t="str">
        <f>IF('ก.ค.'!T33="","",'ก.ค.'!T33)</f>
        <v/>
      </c>
      <c r="CK33" s="35" t="str">
        <f>IF('ก.ค.'!U33="","",'ก.ค.'!U33)</f>
        <v/>
      </c>
      <c r="CL33" s="35" t="str">
        <f>IF('ก.ค.'!V33="","",'ก.ค.'!V33)</f>
        <v/>
      </c>
      <c r="CM33" s="35" t="str">
        <f>IF('ก.ค.'!W33="","",'ก.ค.'!W33)</f>
        <v/>
      </c>
      <c r="CN33" s="35" t="str">
        <f>IF('ก.ค.'!X33="","",'ก.ค.'!X33)</f>
        <v/>
      </c>
      <c r="CO33" s="35" t="str">
        <f>IF('ก.ค.'!Y33="","",'ก.ค.'!Y33)</f>
        <v/>
      </c>
      <c r="CP33" s="35" t="str">
        <f>IF('ก.ค.'!Z33="","",'ก.ค.'!Z33)</f>
        <v/>
      </c>
      <c r="CQ33" s="35" t="str">
        <f>IF('ก.ค.'!AA33="","",'ก.ค.'!AA33)</f>
        <v/>
      </c>
      <c r="CR33" s="35" t="str">
        <f>IF('ก.ค.'!AB33="","",'ก.ค.'!AB33)</f>
        <v/>
      </c>
      <c r="CS33" s="35" t="str">
        <f>IF('ก.ค.'!AC33="","",'ก.ค.'!AC33)</f>
        <v/>
      </c>
      <c r="CT33" s="35" t="str">
        <f>IF('ก.ค.'!AD33="","",'ก.ค.'!AD33)</f>
        <v/>
      </c>
      <c r="CU33" s="35" t="str">
        <f>IF('ก.ค.'!AE33="","",'ก.ค.'!AE33)</f>
        <v/>
      </c>
      <c r="CV33" s="35" t="str">
        <f>IF('ก.ค.'!AF33="","",'ก.ค.'!AF33)</f>
        <v/>
      </c>
      <c r="CW33" s="35" t="str">
        <f>IF('ก.ค.'!AG33="","",'ก.ค.'!AG33)</f>
        <v/>
      </c>
      <c r="CX33" s="35" t="str">
        <f>IF('ก.ค.'!AH33="","",'ก.ค.'!AH33)</f>
        <v/>
      </c>
      <c r="CY33" s="35">
        <f>IF('ก.ค.'!AI33="","",'ก.ค.'!AI33)</f>
        <v>0</v>
      </c>
      <c r="CZ33" s="34">
        <f t="shared" si="41"/>
        <v>30</v>
      </c>
      <c r="DA33" s="35"/>
      <c r="DB33" s="35" t="str">
        <f>IF('ส.ค.'!D33="","",'ส.ค.'!D33)</f>
        <v/>
      </c>
      <c r="DC33" s="35" t="str">
        <f>IF('ส.ค.'!E33="","",'ส.ค.'!E33)</f>
        <v/>
      </c>
      <c r="DD33" s="35" t="str">
        <f>IF('ส.ค.'!F33="","",'ส.ค.'!F33)</f>
        <v/>
      </c>
      <c r="DE33" s="35" t="str">
        <f>IF('ส.ค.'!G33="","",'ส.ค.'!G33)</f>
        <v/>
      </c>
      <c r="DF33" s="35" t="str">
        <f>IF('ส.ค.'!H33="","",'ส.ค.'!H33)</f>
        <v/>
      </c>
      <c r="DG33" s="35" t="str">
        <f>IF('ส.ค.'!I33="","",'ส.ค.'!I33)</f>
        <v/>
      </c>
      <c r="DH33" s="35" t="str">
        <f>IF('ส.ค.'!J33="","",'ส.ค.'!J33)</f>
        <v/>
      </c>
      <c r="DI33" s="35" t="str">
        <f>IF('ส.ค.'!K33="","",'ส.ค.'!K33)</f>
        <v/>
      </c>
      <c r="DJ33" s="35" t="str">
        <f>IF('ส.ค.'!L33="","",'ส.ค.'!L33)</f>
        <v/>
      </c>
      <c r="DK33" s="35" t="str">
        <f>IF('ส.ค.'!M33="","",'ส.ค.'!M33)</f>
        <v/>
      </c>
      <c r="DL33" s="35" t="str">
        <f>IF('ส.ค.'!N33="","",'ส.ค.'!N33)</f>
        <v/>
      </c>
      <c r="DM33" s="35" t="str">
        <f>IF('ส.ค.'!O33="","",'ส.ค.'!O33)</f>
        <v/>
      </c>
      <c r="DN33" s="35" t="str">
        <f>IF('ส.ค.'!P33="","",'ส.ค.'!P33)</f>
        <v/>
      </c>
      <c r="DO33" s="35" t="str">
        <f>IF('ส.ค.'!Q33="","",'ส.ค.'!Q33)</f>
        <v/>
      </c>
      <c r="DP33" s="35" t="str">
        <f>IF('ส.ค.'!R33="","",'ส.ค.'!R33)</f>
        <v/>
      </c>
      <c r="DQ33" s="35" t="str">
        <f>IF('ส.ค.'!S33="","",'ส.ค.'!S33)</f>
        <v/>
      </c>
      <c r="DR33" s="35" t="str">
        <f>IF('ส.ค.'!T33="","",'ส.ค.'!T33)</f>
        <v/>
      </c>
      <c r="DS33" s="35" t="str">
        <f>IF('ส.ค.'!U33="","",'ส.ค.'!U33)</f>
        <v/>
      </c>
      <c r="DT33" s="35" t="str">
        <f>IF('ส.ค.'!V33="","",'ส.ค.'!V33)</f>
        <v/>
      </c>
      <c r="DU33" s="35" t="str">
        <f>IF('ส.ค.'!W33="","",'ส.ค.'!W33)</f>
        <v/>
      </c>
      <c r="DV33" s="35" t="str">
        <f>IF('ส.ค.'!X33="","",'ส.ค.'!X33)</f>
        <v/>
      </c>
      <c r="DW33" s="35" t="str">
        <f>IF('ส.ค.'!Y33="","",'ส.ค.'!Y33)</f>
        <v/>
      </c>
      <c r="DX33" s="35" t="str">
        <f>IF('ส.ค.'!Z33="","",'ส.ค.'!Z33)</f>
        <v/>
      </c>
      <c r="DY33" s="35" t="str">
        <f>IF('ส.ค.'!AA33="","",'ส.ค.'!AA33)</f>
        <v/>
      </c>
      <c r="DZ33" s="35" t="str">
        <f>IF('ส.ค.'!AB33="","",'ส.ค.'!AB33)</f>
        <v/>
      </c>
      <c r="EA33" s="35" t="str">
        <f>IF('ส.ค.'!AC33="","",'ส.ค.'!AC33)</f>
        <v/>
      </c>
      <c r="EB33" s="35" t="str">
        <f>IF('ส.ค.'!AD33="","",'ส.ค.'!AD33)</f>
        <v/>
      </c>
      <c r="EC33" s="35" t="str">
        <f>IF('ส.ค.'!AE33="","",'ส.ค.'!AE33)</f>
        <v/>
      </c>
      <c r="ED33" s="35" t="str">
        <f>IF('ส.ค.'!AF33="","",'ส.ค.'!AF33)</f>
        <v/>
      </c>
      <c r="EE33" s="35" t="str">
        <f>IF('ส.ค.'!AG33="","",'ส.ค.'!AG33)</f>
        <v/>
      </c>
      <c r="EF33" s="35" t="str">
        <f>IF('ส.ค.'!AH33="","",'ส.ค.'!AH33)</f>
        <v/>
      </c>
      <c r="EG33" s="35">
        <f>IF('ส.ค.'!AI33="","",'ส.ค.'!AI33)</f>
        <v>0</v>
      </c>
      <c r="EH33" s="34">
        <f t="shared" si="42"/>
        <v>30</v>
      </c>
      <c r="EI33" s="35"/>
      <c r="EJ33" s="35" t="str">
        <f>IF('ก.ย.'!D33="","",'ก.ย.'!D33)</f>
        <v/>
      </c>
      <c r="EK33" s="35" t="str">
        <f>IF('ก.ย.'!E33="","",'ก.ย.'!E33)</f>
        <v/>
      </c>
      <c r="EL33" s="35" t="str">
        <f>IF('ก.ย.'!F33="","",'ก.ย.'!F33)</f>
        <v/>
      </c>
      <c r="EM33" s="35" t="str">
        <f>IF('ก.ย.'!G33="","",'ก.ย.'!G33)</f>
        <v/>
      </c>
      <c r="EN33" s="35" t="str">
        <f>IF('ก.ย.'!H33="","",'ก.ย.'!H33)</f>
        <v/>
      </c>
      <c r="EO33" s="35" t="str">
        <f>IF('ก.ย.'!I33="","",'ก.ย.'!I33)</f>
        <v/>
      </c>
      <c r="EP33" s="35" t="str">
        <f>IF('ก.ย.'!J33="","",'ก.ย.'!J33)</f>
        <v/>
      </c>
      <c r="EQ33" s="35" t="str">
        <f>IF('ก.ย.'!K33="","",'ก.ย.'!K33)</f>
        <v/>
      </c>
      <c r="ER33" s="35" t="str">
        <f>IF('ก.ย.'!L33="","",'ก.ย.'!L33)</f>
        <v/>
      </c>
      <c r="ES33" s="35" t="str">
        <f>IF('ก.ย.'!M33="","",'ก.ย.'!M33)</f>
        <v/>
      </c>
      <c r="ET33" s="35" t="str">
        <f>IF('ก.ย.'!N33="","",'ก.ย.'!N33)</f>
        <v/>
      </c>
      <c r="EU33" s="35" t="str">
        <f>IF('ก.ย.'!O33="","",'ก.ย.'!O33)</f>
        <v/>
      </c>
      <c r="EV33" s="35" t="str">
        <f>IF('ก.ย.'!P33="","",'ก.ย.'!P33)</f>
        <v/>
      </c>
      <c r="EW33" s="35" t="str">
        <f>IF('ก.ย.'!Q33="","",'ก.ย.'!Q33)</f>
        <v/>
      </c>
      <c r="EX33" s="35" t="str">
        <f>IF('ก.ย.'!R33="","",'ก.ย.'!R33)</f>
        <v/>
      </c>
      <c r="EY33" s="35" t="str">
        <f>IF('ก.ย.'!S33="","",'ก.ย.'!S33)</f>
        <v/>
      </c>
      <c r="EZ33" s="35" t="str">
        <f>IF('ก.ย.'!T33="","",'ก.ย.'!T33)</f>
        <v/>
      </c>
      <c r="FA33" s="35" t="str">
        <f>IF('ก.ย.'!U33="","",'ก.ย.'!U33)</f>
        <v/>
      </c>
      <c r="FB33" s="35" t="str">
        <f>IF('ก.ย.'!V33="","",'ก.ย.'!V33)</f>
        <v/>
      </c>
      <c r="FC33" s="35" t="str">
        <f>IF('ก.ย.'!W33="","",'ก.ย.'!W33)</f>
        <v/>
      </c>
      <c r="FD33" s="35" t="str">
        <f>IF('ก.ย.'!X33="","",'ก.ย.'!X33)</f>
        <v/>
      </c>
      <c r="FE33" s="35" t="str">
        <f>IF('ก.ย.'!Y33="","",'ก.ย.'!Y33)</f>
        <v/>
      </c>
      <c r="FF33" s="35" t="str">
        <f>IF('ก.ย.'!Z33="","",'ก.ย.'!Z33)</f>
        <v/>
      </c>
      <c r="FG33" s="35" t="str">
        <f>IF('ก.ย.'!AA33="","",'ก.ย.'!AA33)</f>
        <v/>
      </c>
      <c r="FH33" s="35" t="str">
        <f>IF('ก.ย.'!AB33="","",'ก.ย.'!AB33)</f>
        <v/>
      </c>
      <c r="FI33" s="35" t="str">
        <f>IF('ก.ย.'!AC33="","",'ก.ย.'!AC33)</f>
        <v/>
      </c>
      <c r="FJ33" s="35" t="str">
        <f>IF('ก.ย.'!AD33="","",'ก.ย.'!AD33)</f>
        <v/>
      </c>
      <c r="FK33" s="35" t="str">
        <f>IF('ก.ย.'!AE33="","",'ก.ย.'!AE33)</f>
        <v/>
      </c>
      <c r="FL33" s="35" t="str">
        <f>IF('ก.ย.'!AF33="","",'ก.ย.'!AF33)</f>
        <v/>
      </c>
      <c r="FM33" s="35" t="str">
        <f>IF('ก.ย.'!AG33="","",'ก.ย.'!AG33)</f>
        <v/>
      </c>
      <c r="FN33" s="35" t="str">
        <f>IF('ก.ย.'!AH33="","",'ก.ย.'!AH33)</f>
        <v/>
      </c>
      <c r="FO33" s="35">
        <f>IF('ก.ย.'!AI33="","",'ก.ย.'!AI33)</f>
        <v>0</v>
      </c>
      <c r="FP33" s="34">
        <f t="shared" si="43"/>
        <v>30</v>
      </c>
      <c r="FQ33" s="35"/>
      <c r="FR33" s="35" t="str">
        <f>IF('ต.ค. ภ.1'!D33="","",'ต.ค. ภ.1'!D33)</f>
        <v/>
      </c>
      <c r="FS33" s="35" t="str">
        <f>IF('ต.ค. ภ.1'!E33="","",'ต.ค. ภ.1'!E33)</f>
        <v/>
      </c>
      <c r="FT33" s="35" t="str">
        <f>IF('ต.ค. ภ.1'!F33="","",'ต.ค. ภ.1'!F33)</f>
        <v/>
      </c>
      <c r="FU33" s="35" t="str">
        <f>IF('ต.ค. ภ.1'!G33="","",'ต.ค. ภ.1'!G33)</f>
        <v/>
      </c>
      <c r="FV33" s="35" t="str">
        <f>IF('ต.ค. ภ.1'!H33="","",'ต.ค. ภ.1'!H33)</f>
        <v/>
      </c>
      <c r="FW33" s="35" t="str">
        <f>IF('ต.ค. ภ.1'!I33="","",'ต.ค. ภ.1'!I33)</f>
        <v/>
      </c>
      <c r="FX33" s="35" t="str">
        <f>IF('ต.ค. ภ.1'!J33="","",'ต.ค. ภ.1'!J33)</f>
        <v/>
      </c>
      <c r="FY33" s="35" t="str">
        <f>IF('ต.ค. ภ.1'!K33="","",'ต.ค. ภ.1'!K33)</f>
        <v/>
      </c>
      <c r="FZ33" s="35" t="str">
        <f>IF('ต.ค. ภ.1'!L33="","",'ต.ค. ภ.1'!L33)</f>
        <v/>
      </c>
      <c r="GA33" s="35" t="str">
        <f>IF('ต.ค. ภ.1'!M33="","",'ต.ค. ภ.1'!M33)</f>
        <v/>
      </c>
      <c r="GB33" s="35" t="str">
        <f>IF('ต.ค. ภ.1'!N33="","",'ต.ค. ภ.1'!N33)</f>
        <v/>
      </c>
      <c r="GC33" s="35" t="str">
        <f>IF('ต.ค. ภ.1'!O33="","",'ต.ค. ภ.1'!O33)</f>
        <v/>
      </c>
      <c r="GD33" s="35" t="str">
        <f>IF('ต.ค. ภ.1'!P33="","",'ต.ค. ภ.1'!P33)</f>
        <v/>
      </c>
      <c r="GE33" s="35" t="str">
        <f>IF('ต.ค. ภ.1'!Q33="","",'ต.ค. ภ.1'!Q33)</f>
        <v/>
      </c>
      <c r="GF33" s="35" t="str">
        <f>IF('ต.ค. ภ.1'!R33="","",'ต.ค. ภ.1'!R33)</f>
        <v/>
      </c>
      <c r="GG33" s="35" t="str">
        <f>IF('ต.ค. ภ.1'!S33="","",'ต.ค. ภ.1'!S33)</f>
        <v/>
      </c>
      <c r="GH33" s="35" t="str">
        <f>IF('ต.ค. ภ.1'!T33="","",'ต.ค. ภ.1'!T33)</f>
        <v/>
      </c>
      <c r="GI33" s="35" t="str">
        <f>IF('ต.ค. ภ.1'!U33="","",'ต.ค. ภ.1'!U33)</f>
        <v/>
      </c>
      <c r="GJ33" s="35" t="str">
        <f>IF('ต.ค. ภ.1'!V33="","",'ต.ค. ภ.1'!V33)</f>
        <v/>
      </c>
      <c r="GK33" s="35" t="str">
        <f>IF('ต.ค. ภ.1'!W33="","",'ต.ค. ภ.1'!W33)</f>
        <v/>
      </c>
      <c r="GL33" s="35" t="str">
        <f>IF('ต.ค. ภ.1'!X33="","",'ต.ค. ภ.1'!X33)</f>
        <v/>
      </c>
      <c r="GM33" s="35" t="str">
        <f>IF('ต.ค. ภ.1'!Y33="","",'ต.ค. ภ.1'!Y33)</f>
        <v/>
      </c>
      <c r="GN33" s="35" t="str">
        <f>IF('ต.ค. ภ.1'!Z33="","",'ต.ค. ภ.1'!Z33)</f>
        <v/>
      </c>
      <c r="GO33" s="35" t="str">
        <f>IF('ต.ค. ภ.1'!AA33="","",'ต.ค. ภ.1'!AA33)</f>
        <v/>
      </c>
      <c r="GP33" s="35" t="str">
        <f>IF('ต.ค. ภ.1'!AB33="","",'ต.ค. ภ.1'!AB33)</f>
        <v/>
      </c>
      <c r="GQ33" s="35" t="str">
        <f>IF('ต.ค. ภ.1'!AC33="","",'ต.ค. ภ.1'!AC33)</f>
        <v/>
      </c>
      <c r="GR33" s="35" t="str">
        <f>IF('ต.ค. ภ.1'!AD33="","",'ต.ค. ภ.1'!AD33)</f>
        <v/>
      </c>
      <c r="GS33" s="35" t="str">
        <f>IF('ต.ค. ภ.1'!AE33="","",'ต.ค. ภ.1'!AE33)</f>
        <v/>
      </c>
      <c r="GT33" s="35" t="str">
        <f>IF('ต.ค. ภ.1'!AF33="","",'ต.ค. ภ.1'!AF33)</f>
        <v/>
      </c>
      <c r="GU33" s="35" t="str">
        <f>IF('ต.ค. ภ.1'!AG33="","",'ต.ค. ภ.1'!AG33)</f>
        <v/>
      </c>
      <c r="GV33" s="35" t="str">
        <f>IF('ต.ค. ภ.1'!AH33="","",'ต.ค. ภ.1'!AH33)</f>
        <v/>
      </c>
      <c r="GW33" s="35">
        <f>IF('ต.ค. ภ.1'!AI33="","",'ต.ค. ภ.1'!AI33)</f>
        <v>0</v>
      </c>
      <c r="GX33" s="34">
        <f t="shared" si="44"/>
        <v>30</v>
      </c>
      <c r="GY33" s="35"/>
      <c r="GZ33" s="35" t="str">
        <f>IF('ต.ค. ภ.2'!D33="","",'ต.ค. ภ.2'!D33)</f>
        <v/>
      </c>
      <c r="HA33" s="35" t="str">
        <f>IF('ต.ค. ภ.2'!E33="","",'ต.ค. ภ.2'!E33)</f>
        <v/>
      </c>
      <c r="HB33" s="35" t="str">
        <f>IF('ต.ค. ภ.2'!F33="","",'ต.ค. ภ.2'!F33)</f>
        <v/>
      </c>
      <c r="HC33" s="35" t="str">
        <f>IF('ต.ค. ภ.2'!G33="","",'ต.ค. ภ.2'!G33)</f>
        <v/>
      </c>
      <c r="HD33" s="35" t="str">
        <f>IF('ต.ค. ภ.2'!H33="","",'ต.ค. ภ.2'!H33)</f>
        <v/>
      </c>
      <c r="HE33" s="35" t="str">
        <f>IF('ต.ค. ภ.2'!I33="","",'ต.ค. ภ.2'!I33)</f>
        <v/>
      </c>
      <c r="HF33" s="35" t="str">
        <f>IF('ต.ค. ภ.2'!J33="","",'ต.ค. ภ.2'!J33)</f>
        <v/>
      </c>
      <c r="HG33" s="35" t="str">
        <f>IF('ต.ค. ภ.2'!K33="","",'ต.ค. ภ.2'!K33)</f>
        <v/>
      </c>
      <c r="HH33" s="35" t="str">
        <f>IF('ต.ค. ภ.2'!L33="","",'ต.ค. ภ.2'!L33)</f>
        <v/>
      </c>
      <c r="HI33" s="35" t="str">
        <f>IF('ต.ค. ภ.2'!M33="","",'ต.ค. ภ.2'!M33)</f>
        <v/>
      </c>
      <c r="HJ33" s="35" t="str">
        <f>IF('ต.ค. ภ.2'!N33="","",'ต.ค. ภ.2'!N33)</f>
        <v/>
      </c>
      <c r="HK33" s="35" t="str">
        <f>IF('ต.ค. ภ.2'!O33="","",'ต.ค. ภ.2'!O33)</f>
        <v/>
      </c>
      <c r="HL33" s="35" t="str">
        <f>IF('ต.ค. ภ.2'!P33="","",'ต.ค. ภ.2'!P33)</f>
        <v/>
      </c>
      <c r="HM33" s="35" t="str">
        <f>IF('ต.ค. ภ.2'!Q33="","",'ต.ค. ภ.2'!Q33)</f>
        <v/>
      </c>
      <c r="HN33" s="35" t="str">
        <f>IF('ต.ค. ภ.2'!R33="","",'ต.ค. ภ.2'!R33)</f>
        <v/>
      </c>
      <c r="HO33" s="35" t="str">
        <f>IF('ต.ค. ภ.2'!S33="","",'ต.ค. ภ.2'!S33)</f>
        <v/>
      </c>
      <c r="HP33" s="35" t="str">
        <f>IF('ต.ค. ภ.2'!T33="","",'ต.ค. ภ.2'!T33)</f>
        <v/>
      </c>
      <c r="HQ33" s="35" t="str">
        <f>IF('ต.ค. ภ.2'!U33="","",'ต.ค. ภ.2'!U33)</f>
        <v/>
      </c>
      <c r="HR33" s="35" t="str">
        <f>IF('ต.ค. ภ.2'!V33="","",'ต.ค. ภ.2'!V33)</f>
        <v/>
      </c>
      <c r="HS33" s="35" t="str">
        <f>IF('ต.ค. ภ.2'!W33="","",'ต.ค. ภ.2'!W33)</f>
        <v/>
      </c>
      <c r="HT33" s="35" t="str">
        <f>IF('ต.ค. ภ.2'!X33="","",'ต.ค. ภ.2'!X33)</f>
        <v/>
      </c>
      <c r="HU33" s="35" t="str">
        <f>IF('ต.ค. ภ.2'!Y33="","",'ต.ค. ภ.2'!Y33)</f>
        <v/>
      </c>
      <c r="HV33" s="35" t="str">
        <f>IF('ต.ค. ภ.2'!Z33="","",'ต.ค. ภ.2'!Z33)</f>
        <v/>
      </c>
      <c r="HW33" s="35" t="str">
        <f>IF('ต.ค. ภ.2'!AA33="","",'ต.ค. ภ.2'!AA33)</f>
        <v/>
      </c>
      <c r="HX33" s="35" t="str">
        <f>IF('ต.ค. ภ.2'!AB33="","",'ต.ค. ภ.2'!AB33)</f>
        <v/>
      </c>
      <c r="HY33" s="35" t="str">
        <f>IF('ต.ค. ภ.2'!AC33="","",'ต.ค. ภ.2'!AC33)</f>
        <v/>
      </c>
      <c r="HZ33" s="35" t="str">
        <f>IF('ต.ค. ภ.2'!AD33="","",'ต.ค. ภ.2'!AD33)</f>
        <v/>
      </c>
      <c r="IA33" s="35" t="str">
        <f>IF('ต.ค. ภ.2'!AE33="","",'ต.ค. ภ.2'!AE33)</f>
        <v/>
      </c>
      <c r="IB33" s="35" t="str">
        <f>IF('ต.ค. ภ.2'!AF33="","",'ต.ค. ภ.2'!AF33)</f>
        <v/>
      </c>
      <c r="IC33" s="35" t="str">
        <f>IF('ต.ค. ภ.2'!AG33="","",'ต.ค. ภ.2'!AG33)</f>
        <v/>
      </c>
      <c r="ID33" s="35" t="str">
        <f>IF('ต.ค. ภ.2'!AH33="","",'ต.ค. ภ.2'!AH33)</f>
        <v/>
      </c>
      <c r="IE33" s="35">
        <f>IF('ต.ค. ภ.2'!AI33="","",'ต.ค. ภ.2'!AI33)</f>
        <v>0</v>
      </c>
      <c r="IF33" s="34">
        <f t="shared" si="45"/>
        <v>30</v>
      </c>
      <c r="IG33" s="35"/>
      <c r="IH33" s="35" t="str">
        <f>IF('พ.ย.'!D33="","",'พ.ย.'!D33)</f>
        <v/>
      </c>
      <c r="II33" s="35" t="str">
        <f>IF('พ.ย.'!E33="","",'พ.ย.'!E33)</f>
        <v/>
      </c>
      <c r="IJ33" s="35" t="str">
        <f>IF('พ.ย.'!F33="","",'พ.ย.'!F33)</f>
        <v/>
      </c>
      <c r="IK33" s="35" t="str">
        <f>IF('พ.ย.'!G33="","",'พ.ย.'!G33)</f>
        <v/>
      </c>
      <c r="IL33" s="35" t="str">
        <f>IF('พ.ย.'!H33="","",'พ.ย.'!H33)</f>
        <v/>
      </c>
      <c r="IM33" s="35" t="str">
        <f>IF('พ.ย.'!I33="","",'พ.ย.'!I33)</f>
        <v/>
      </c>
      <c r="IN33" s="35" t="str">
        <f>IF('พ.ย.'!J33="","",'พ.ย.'!J33)</f>
        <v/>
      </c>
      <c r="IO33" s="35" t="str">
        <f>IF('พ.ย.'!K33="","",'พ.ย.'!K33)</f>
        <v/>
      </c>
      <c r="IP33" s="35" t="str">
        <f>IF('พ.ย.'!L33="","",'พ.ย.'!L33)</f>
        <v/>
      </c>
      <c r="IQ33" s="35" t="str">
        <f>IF('พ.ย.'!M33="","",'พ.ย.'!M33)</f>
        <v/>
      </c>
      <c r="IR33" s="35" t="str">
        <f>IF('พ.ย.'!N33="","",'พ.ย.'!N33)</f>
        <v/>
      </c>
      <c r="IS33" s="35" t="str">
        <f>IF('พ.ย.'!O33="","",'พ.ย.'!O33)</f>
        <v/>
      </c>
      <c r="IT33" s="35" t="str">
        <f>IF('พ.ย.'!P33="","",'พ.ย.'!P33)</f>
        <v/>
      </c>
      <c r="IU33" s="35" t="str">
        <f>IF('พ.ย.'!Q33="","",'พ.ย.'!Q33)</f>
        <v/>
      </c>
      <c r="IV33" s="35" t="str">
        <f>IF('พ.ย.'!R33="","",'พ.ย.'!R33)</f>
        <v/>
      </c>
      <c r="IW33" s="35" t="str">
        <f>IF('พ.ย.'!S33="","",'พ.ย.'!S33)</f>
        <v/>
      </c>
      <c r="IX33" s="35" t="str">
        <f>IF('พ.ย.'!T33="","",'พ.ย.'!T33)</f>
        <v/>
      </c>
      <c r="IY33" s="35" t="str">
        <f>IF('พ.ย.'!U33="","",'พ.ย.'!U33)</f>
        <v/>
      </c>
      <c r="IZ33" s="35" t="str">
        <f>IF('พ.ย.'!V33="","",'พ.ย.'!V33)</f>
        <v/>
      </c>
      <c r="JA33" s="35" t="str">
        <f>IF('พ.ย.'!W33="","",'พ.ย.'!W33)</f>
        <v/>
      </c>
      <c r="JB33" s="35" t="str">
        <f>IF('พ.ย.'!X33="","",'พ.ย.'!X33)</f>
        <v/>
      </c>
      <c r="JC33" s="35" t="str">
        <f>IF('พ.ย.'!Y33="","",'พ.ย.'!Y33)</f>
        <v/>
      </c>
      <c r="JD33" s="35" t="str">
        <f>IF('พ.ย.'!Z33="","",'พ.ย.'!Z33)</f>
        <v/>
      </c>
      <c r="JE33" s="35" t="str">
        <f>IF('พ.ย.'!AA33="","",'พ.ย.'!AA33)</f>
        <v/>
      </c>
      <c r="JF33" s="35" t="str">
        <f>IF('พ.ย.'!AB33="","",'พ.ย.'!AB33)</f>
        <v/>
      </c>
      <c r="JG33" s="35" t="str">
        <f>IF('พ.ย.'!AC33="","",'พ.ย.'!AC33)</f>
        <v/>
      </c>
      <c r="JH33" s="35" t="str">
        <f>IF('พ.ย.'!AD33="","",'พ.ย.'!AD33)</f>
        <v/>
      </c>
      <c r="JI33" s="35" t="str">
        <f>IF('พ.ย.'!AE33="","",'พ.ย.'!AE33)</f>
        <v/>
      </c>
      <c r="JJ33" s="35" t="str">
        <f>IF('พ.ย.'!AF33="","",'พ.ย.'!AF33)</f>
        <v/>
      </c>
      <c r="JK33" s="35" t="str">
        <f>IF('พ.ย.'!AG33="","",'พ.ย.'!AG33)</f>
        <v/>
      </c>
      <c r="JL33" s="35" t="str">
        <f>IF('พ.ย.'!AH33="","",'พ.ย.'!AH33)</f>
        <v/>
      </c>
      <c r="JM33" s="35">
        <f>IF('พ.ย.'!AI33="","",'พ.ย.'!AI33)</f>
        <v>0</v>
      </c>
      <c r="JN33" s="34">
        <f t="shared" si="46"/>
        <v>30</v>
      </c>
      <c r="JO33" s="35"/>
      <c r="JP33" s="35" t="str">
        <f>IF('ธ.ค.'!D33="","",'ธ.ค.'!D33)</f>
        <v/>
      </c>
      <c r="JQ33" s="35" t="str">
        <f>IF('ธ.ค.'!E33="","",'ธ.ค.'!E33)</f>
        <v/>
      </c>
      <c r="JR33" s="35" t="str">
        <f>IF('ธ.ค.'!F33="","",'ธ.ค.'!F33)</f>
        <v/>
      </c>
      <c r="JS33" s="35" t="str">
        <f>IF('ธ.ค.'!G33="","",'ธ.ค.'!G33)</f>
        <v/>
      </c>
      <c r="JT33" s="35" t="str">
        <f>IF('ธ.ค.'!H33="","",'ธ.ค.'!H33)</f>
        <v/>
      </c>
      <c r="JU33" s="35" t="str">
        <f>IF('ธ.ค.'!I33="","",'ธ.ค.'!I33)</f>
        <v/>
      </c>
      <c r="JV33" s="35" t="str">
        <f>IF('ธ.ค.'!J33="","",'ธ.ค.'!J33)</f>
        <v/>
      </c>
      <c r="JW33" s="35" t="str">
        <f>IF('ธ.ค.'!K33="","",'ธ.ค.'!K33)</f>
        <v/>
      </c>
      <c r="JX33" s="35" t="str">
        <f>IF('ธ.ค.'!L33="","",'ธ.ค.'!L33)</f>
        <v/>
      </c>
      <c r="JY33" s="35" t="str">
        <f>IF('ธ.ค.'!M33="","",'ธ.ค.'!M33)</f>
        <v/>
      </c>
      <c r="JZ33" s="35" t="str">
        <f>IF('ธ.ค.'!N33="","",'ธ.ค.'!N33)</f>
        <v/>
      </c>
      <c r="KA33" s="35" t="str">
        <f>IF('ธ.ค.'!O33="","",'ธ.ค.'!O33)</f>
        <v/>
      </c>
      <c r="KB33" s="35" t="str">
        <f>IF('ธ.ค.'!P33="","",'ธ.ค.'!P33)</f>
        <v/>
      </c>
      <c r="KC33" s="35" t="str">
        <f>IF('ธ.ค.'!Q33="","",'ธ.ค.'!Q33)</f>
        <v/>
      </c>
      <c r="KD33" s="35" t="str">
        <f>IF('ธ.ค.'!R33="","",'ธ.ค.'!R33)</f>
        <v/>
      </c>
      <c r="KE33" s="35" t="str">
        <f>IF('ธ.ค.'!S33="","",'ธ.ค.'!S33)</f>
        <v/>
      </c>
      <c r="KF33" s="35" t="str">
        <f>IF('ธ.ค.'!T33="","",'ธ.ค.'!T33)</f>
        <v/>
      </c>
      <c r="KG33" s="35" t="str">
        <f>IF('ธ.ค.'!U33="","",'ธ.ค.'!U33)</f>
        <v/>
      </c>
      <c r="KH33" s="35" t="str">
        <f>IF('ธ.ค.'!V33="","",'ธ.ค.'!V33)</f>
        <v/>
      </c>
      <c r="KI33" s="35" t="str">
        <f>IF('ธ.ค.'!W33="","",'ธ.ค.'!W33)</f>
        <v/>
      </c>
      <c r="KJ33" s="35" t="str">
        <f>IF('ธ.ค.'!X33="","",'ธ.ค.'!X33)</f>
        <v/>
      </c>
      <c r="KK33" s="35" t="str">
        <f>IF('ธ.ค.'!Y33="","",'ธ.ค.'!Y33)</f>
        <v/>
      </c>
      <c r="KL33" s="35" t="str">
        <f>IF('ธ.ค.'!Z33="","",'ธ.ค.'!Z33)</f>
        <v/>
      </c>
      <c r="KM33" s="35" t="str">
        <f>IF('ธ.ค.'!AA33="","",'ธ.ค.'!AA33)</f>
        <v/>
      </c>
      <c r="KN33" s="35" t="str">
        <f>IF('ธ.ค.'!AB33="","",'ธ.ค.'!AB33)</f>
        <v/>
      </c>
      <c r="KO33" s="35" t="str">
        <f>IF('ธ.ค.'!AC33="","",'ธ.ค.'!AC33)</f>
        <v/>
      </c>
      <c r="KP33" s="35" t="str">
        <f>IF('ธ.ค.'!AD33="","",'ธ.ค.'!AD33)</f>
        <v/>
      </c>
      <c r="KQ33" s="35" t="str">
        <f>IF('ธ.ค.'!AE33="","",'ธ.ค.'!AE33)</f>
        <v/>
      </c>
      <c r="KR33" s="35" t="str">
        <f>IF('ธ.ค.'!AF33="","",'ธ.ค.'!AF33)</f>
        <v/>
      </c>
      <c r="KS33" s="35" t="str">
        <f>IF('ธ.ค.'!AG33="","",'ธ.ค.'!AG33)</f>
        <v/>
      </c>
      <c r="KT33" s="35" t="str">
        <f>IF('ธ.ค.'!AH33="","",'ธ.ค.'!AH33)</f>
        <v/>
      </c>
      <c r="KU33" s="35">
        <f>IF('ธ.ค.'!AI33="","",'ธ.ค.'!AI33)</f>
        <v>0</v>
      </c>
      <c r="KV33" s="34">
        <f t="shared" si="47"/>
        <v>30</v>
      </c>
      <c r="KW33" s="35"/>
      <c r="KX33" s="35" t="str">
        <f>IF('ม.ค.'!D33="","",'ม.ค.'!D33)</f>
        <v/>
      </c>
      <c r="KY33" s="35" t="str">
        <f>IF('ม.ค.'!E33="","",'ม.ค.'!E33)</f>
        <v/>
      </c>
      <c r="KZ33" s="35" t="str">
        <f>IF('ม.ค.'!F33="","",'ม.ค.'!F33)</f>
        <v/>
      </c>
      <c r="LA33" s="35" t="str">
        <f>IF('ม.ค.'!G33="","",'ม.ค.'!G33)</f>
        <v/>
      </c>
      <c r="LB33" s="35" t="str">
        <f>IF('ม.ค.'!H33="","",'ม.ค.'!H33)</f>
        <v/>
      </c>
      <c r="LC33" s="35" t="str">
        <f>IF('ม.ค.'!I33="","",'ม.ค.'!I33)</f>
        <v/>
      </c>
      <c r="LD33" s="35" t="str">
        <f>IF('ม.ค.'!J33="","",'ม.ค.'!J33)</f>
        <v/>
      </c>
      <c r="LE33" s="35" t="str">
        <f>IF('ม.ค.'!K33="","",'ม.ค.'!K33)</f>
        <v/>
      </c>
      <c r="LF33" s="35" t="str">
        <f>IF('ม.ค.'!L33="","",'ม.ค.'!L33)</f>
        <v/>
      </c>
      <c r="LG33" s="35" t="str">
        <f>IF('ม.ค.'!M33="","",'ม.ค.'!M33)</f>
        <v/>
      </c>
      <c r="LH33" s="35" t="str">
        <f>IF('ม.ค.'!N33="","",'ม.ค.'!N33)</f>
        <v/>
      </c>
      <c r="LI33" s="35" t="str">
        <f>IF('ม.ค.'!O33="","",'ม.ค.'!O33)</f>
        <v/>
      </c>
      <c r="LJ33" s="35" t="str">
        <f>IF('ม.ค.'!P33="","",'ม.ค.'!P33)</f>
        <v/>
      </c>
      <c r="LK33" s="35" t="str">
        <f>IF('ม.ค.'!Q33="","",'ม.ค.'!Q33)</f>
        <v/>
      </c>
      <c r="LL33" s="35" t="str">
        <f>IF('ม.ค.'!R33="","",'ม.ค.'!R33)</f>
        <v/>
      </c>
      <c r="LM33" s="35" t="str">
        <f>IF('ม.ค.'!S33="","",'ม.ค.'!S33)</f>
        <v/>
      </c>
      <c r="LN33" s="35" t="str">
        <f>IF('ม.ค.'!T33="","",'ม.ค.'!T33)</f>
        <v/>
      </c>
      <c r="LO33" s="35" t="str">
        <f>IF('ม.ค.'!U33="","",'ม.ค.'!U33)</f>
        <v/>
      </c>
      <c r="LP33" s="35" t="str">
        <f>IF('ม.ค.'!V33="","",'ม.ค.'!V33)</f>
        <v/>
      </c>
      <c r="LQ33" s="35" t="str">
        <f>IF('ม.ค.'!W33="","",'ม.ค.'!W33)</f>
        <v/>
      </c>
      <c r="LR33" s="35" t="str">
        <f>IF('ม.ค.'!X33="","",'ม.ค.'!X33)</f>
        <v/>
      </c>
      <c r="LS33" s="35" t="str">
        <f>IF('ม.ค.'!Y33="","",'ม.ค.'!Y33)</f>
        <v/>
      </c>
      <c r="LT33" s="35" t="str">
        <f>IF('ม.ค.'!Z33="","",'ม.ค.'!Z33)</f>
        <v/>
      </c>
      <c r="LU33" s="35" t="str">
        <f>IF('ม.ค.'!AA33="","",'ม.ค.'!AA33)</f>
        <v/>
      </c>
      <c r="LV33" s="35" t="str">
        <f>IF('ม.ค.'!AB33="","",'ม.ค.'!AB33)</f>
        <v/>
      </c>
      <c r="LW33" s="35" t="str">
        <f>IF('ม.ค.'!AC33="","",'ม.ค.'!AC33)</f>
        <v/>
      </c>
      <c r="LX33" s="35" t="str">
        <f>IF('ม.ค.'!AD33="","",'ม.ค.'!AD33)</f>
        <v/>
      </c>
      <c r="LY33" s="35" t="str">
        <f>IF('ม.ค.'!AE33="","",'ม.ค.'!AE33)</f>
        <v/>
      </c>
      <c r="LZ33" s="35" t="str">
        <f>IF('ม.ค.'!AF33="","",'ม.ค.'!AF33)</f>
        <v/>
      </c>
      <c r="MA33" s="35" t="str">
        <f>IF('ม.ค.'!AG33="","",'ม.ค.'!AG33)</f>
        <v/>
      </c>
      <c r="MB33" s="35" t="str">
        <f>IF('ม.ค.'!AH33="","",'ม.ค.'!AH33)</f>
        <v/>
      </c>
      <c r="MC33" s="35">
        <f>IF('ม.ค.'!AI33="","",'ม.ค.'!AI33)</f>
        <v>0</v>
      </c>
      <c r="MD33" s="34">
        <f t="shared" si="48"/>
        <v>30</v>
      </c>
      <c r="ME33" s="35"/>
      <c r="MF33" s="35" t="str">
        <f>IF('ก.พ.'!D33="","",'ก.พ.'!D33)</f>
        <v/>
      </c>
      <c r="MG33" s="35" t="str">
        <f>IF('ก.พ.'!E33="","",'ก.พ.'!E33)</f>
        <v/>
      </c>
      <c r="MH33" s="35" t="str">
        <f>IF('ก.พ.'!F33="","",'ก.พ.'!F33)</f>
        <v/>
      </c>
      <c r="MI33" s="35" t="str">
        <f>IF('ก.พ.'!G33="","",'ก.พ.'!G33)</f>
        <v/>
      </c>
      <c r="MJ33" s="35" t="str">
        <f>IF('ก.พ.'!H33="","",'ก.พ.'!H33)</f>
        <v/>
      </c>
      <c r="MK33" s="35" t="str">
        <f>IF('ก.พ.'!I33="","",'ก.พ.'!I33)</f>
        <v/>
      </c>
      <c r="ML33" s="35" t="str">
        <f>IF('ก.พ.'!J33="","",'ก.พ.'!J33)</f>
        <v/>
      </c>
      <c r="MM33" s="35" t="str">
        <f>IF('ก.พ.'!K33="","",'ก.พ.'!K33)</f>
        <v/>
      </c>
      <c r="MN33" s="35" t="str">
        <f>IF('ก.พ.'!L33="","",'ก.พ.'!L33)</f>
        <v/>
      </c>
      <c r="MO33" s="35" t="str">
        <f>IF('ก.พ.'!M33="","",'ก.พ.'!M33)</f>
        <v/>
      </c>
      <c r="MP33" s="35" t="str">
        <f>IF('ก.พ.'!N33="","",'ก.พ.'!N33)</f>
        <v/>
      </c>
      <c r="MQ33" s="35" t="str">
        <f>IF('ก.พ.'!O33="","",'ก.พ.'!O33)</f>
        <v/>
      </c>
      <c r="MR33" s="35" t="str">
        <f>IF('ก.พ.'!P33="","",'ก.พ.'!P33)</f>
        <v/>
      </c>
      <c r="MS33" s="35" t="str">
        <f>IF('ก.พ.'!Q33="","",'ก.พ.'!Q33)</f>
        <v/>
      </c>
      <c r="MT33" s="35" t="str">
        <f>IF('ก.พ.'!R33="","",'ก.พ.'!R33)</f>
        <v/>
      </c>
      <c r="MU33" s="35" t="str">
        <f>IF('ก.พ.'!S33="","",'ก.พ.'!S33)</f>
        <v/>
      </c>
      <c r="MV33" s="35" t="str">
        <f>IF('ก.พ.'!T33="","",'ก.พ.'!T33)</f>
        <v/>
      </c>
      <c r="MW33" s="35" t="str">
        <f>IF('ก.พ.'!U33="","",'ก.พ.'!U33)</f>
        <v/>
      </c>
      <c r="MX33" s="35" t="str">
        <f>IF('ก.พ.'!V33="","",'ก.พ.'!V33)</f>
        <v/>
      </c>
      <c r="MY33" s="35" t="str">
        <f>IF('ก.พ.'!W33="","",'ก.พ.'!W33)</f>
        <v/>
      </c>
      <c r="MZ33" s="35" t="str">
        <f>IF('ก.พ.'!X33="","",'ก.พ.'!X33)</f>
        <v/>
      </c>
      <c r="NA33" s="35" t="str">
        <f>IF('ก.พ.'!Y33="","",'ก.พ.'!Y33)</f>
        <v/>
      </c>
      <c r="NB33" s="35" t="str">
        <f>IF('ก.พ.'!Z33="","",'ก.พ.'!Z33)</f>
        <v/>
      </c>
      <c r="NC33" s="35" t="str">
        <f>IF('ก.พ.'!AA33="","",'ก.พ.'!AA33)</f>
        <v/>
      </c>
      <c r="ND33" s="35" t="str">
        <f>IF('ก.พ.'!AB33="","",'ก.พ.'!AB33)</f>
        <v/>
      </c>
      <c r="NE33" s="35" t="str">
        <f>IF('ก.พ.'!AC33="","",'ก.พ.'!AC33)</f>
        <v/>
      </c>
      <c r="NF33" s="35" t="str">
        <f>IF('ก.พ.'!AD33="","",'ก.พ.'!AD33)</f>
        <v/>
      </c>
      <c r="NG33" s="35" t="str">
        <f>IF('ก.พ.'!AE33="","",'ก.พ.'!AE33)</f>
        <v/>
      </c>
      <c r="NH33" s="35" t="str">
        <f>IF('ก.พ.'!AF33="","",'ก.พ.'!AF33)</f>
        <v/>
      </c>
      <c r="NI33" s="35" t="str">
        <f>IF('ก.พ.'!AG33="","",'ก.พ.'!AG33)</f>
        <v/>
      </c>
      <c r="NJ33" s="35" t="str">
        <f>IF('ก.พ.'!AH33="","",'ก.พ.'!AH33)</f>
        <v/>
      </c>
      <c r="NK33" s="35">
        <f>IF('ก.พ.'!AI33="","",'ก.พ.'!AI33)</f>
        <v>0</v>
      </c>
      <c r="NL33" s="34">
        <f t="shared" si="49"/>
        <v>30</v>
      </c>
      <c r="NM33" s="35"/>
      <c r="NN33" s="35" t="str">
        <f>IF('มี.ค.'!D33="","",'มี.ค.'!D33)</f>
        <v/>
      </c>
      <c r="NO33" s="35" t="str">
        <f>IF('มี.ค.'!E33="","",'มี.ค.'!E33)</f>
        <v/>
      </c>
      <c r="NP33" s="35" t="str">
        <f>IF('มี.ค.'!F33="","",'มี.ค.'!F33)</f>
        <v/>
      </c>
      <c r="NQ33" s="35" t="str">
        <f>IF('มี.ค.'!G33="","",'มี.ค.'!G33)</f>
        <v/>
      </c>
      <c r="NR33" s="35" t="str">
        <f>IF('มี.ค.'!H33="","",'มี.ค.'!H33)</f>
        <v/>
      </c>
      <c r="NS33" s="35" t="str">
        <f>IF('มี.ค.'!I33="","",'มี.ค.'!I33)</f>
        <v/>
      </c>
      <c r="NT33" s="35" t="str">
        <f>IF('มี.ค.'!J33="","",'มี.ค.'!J33)</f>
        <v/>
      </c>
      <c r="NU33" s="35" t="str">
        <f>IF('มี.ค.'!K33="","",'มี.ค.'!K33)</f>
        <v/>
      </c>
      <c r="NV33" s="35" t="str">
        <f>IF('มี.ค.'!L33="","",'มี.ค.'!L33)</f>
        <v/>
      </c>
      <c r="NW33" s="35" t="str">
        <f>IF('มี.ค.'!M33="","",'มี.ค.'!M33)</f>
        <v/>
      </c>
      <c r="NX33" s="35" t="str">
        <f>IF('มี.ค.'!N33="","",'มี.ค.'!N33)</f>
        <v/>
      </c>
      <c r="NY33" s="35" t="str">
        <f>IF('มี.ค.'!O33="","",'มี.ค.'!O33)</f>
        <v/>
      </c>
      <c r="NZ33" s="35" t="str">
        <f>IF('มี.ค.'!P33="","",'มี.ค.'!P33)</f>
        <v/>
      </c>
      <c r="OA33" s="35" t="str">
        <f>IF('มี.ค.'!Q33="","",'มี.ค.'!Q33)</f>
        <v/>
      </c>
      <c r="OB33" s="35" t="str">
        <f>IF('มี.ค.'!R33="","",'มี.ค.'!R33)</f>
        <v/>
      </c>
      <c r="OC33" s="35" t="str">
        <f>IF('มี.ค.'!S33="","",'มี.ค.'!S33)</f>
        <v/>
      </c>
      <c r="OD33" s="35" t="str">
        <f>IF('มี.ค.'!T33="","",'มี.ค.'!T33)</f>
        <v/>
      </c>
      <c r="OE33" s="35" t="str">
        <f>IF('มี.ค.'!U33="","",'มี.ค.'!U33)</f>
        <v/>
      </c>
      <c r="OF33" s="35" t="str">
        <f>IF('มี.ค.'!V33="","",'มี.ค.'!V33)</f>
        <v/>
      </c>
      <c r="OG33" s="35" t="str">
        <f>IF('มี.ค.'!W33="","",'มี.ค.'!W33)</f>
        <v/>
      </c>
      <c r="OH33" s="35" t="str">
        <f>IF('มี.ค.'!X33="","",'มี.ค.'!X33)</f>
        <v/>
      </c>
      <c r="OI33" s="35" t="str">
        <f>IF('มี.ค.'!Y33="","",'มี.ค.'!Y33)</f>
        <v/>
      </c>
      <c r="OJ33" s="35" t="str">
        <f>IF('มี.ค.'!Z33="","",'มี.ค.'!Z33)</f>
        <v/>
      </c>
      <c r="OK33" s="35" t="str">
        <f>IF('มี.ค.'!AA33="","",'มี.ค.'!AA33)</f>
        <v/>
      </c>
      <c r="OL33" s="35" t="str">
        <f>IF('มี.ค.'!AB33="","",'มี.ค.'!AB33)</f>
        <v/>
      </c>
      <c r="OM33" s="35" t="str">
        <f>IF('มี.ค.'!AC33="","",'มี.ค.'!AC33)</f>
        <v/>
      </c>
      <c r="ON33" s="35" t="str">
        <f>IF('มี.ค.'!AD33="","",'มี.ค.'!AD33)</f>
        <v/>
      </c>
      <c r="OO33" s="35" t="str">
        <f>IF('มี.ค.'!AE33="","",'มี.ค.'!AE33)</f>
        <v/>
      </c>
      <c r="OP33" s="35" t="str">
        <f>IF('มี.ค.'!AF33="","",'มี.ค.'!AF33)</f>
        <v/>
      </c>
      <c r="OQ33" s="35" t="str">
        <f>IF('มี.ค.'!AG33="","",'มี.ค.'!AG33)</f>
        <v/>
      </c>
      <c r="OR33" s="35" t="str">
        <f>IF('มี.ค.'!AH33="","",'มี.ค.'!AH33)</f>
        <v/>
      </c>
      <c r="OS33" s="35">
        <f>IF('มี.ค.'!AI33="","",'มี.ค.'!AI33)</f>
        <v>0</v>
      </c>
    </row>
    <row r="34" spans="2:409" ht="22.2" customHeight="1" x14ac:dyDescent="0.4">
      <c r="B34" s="34">
        <v>31</v>
      </c>
      <c r="C34" s="35"/>
      <c r="D34" s="35" t="str">
        <f>IF('พ.ค.'!D34="","",'พ.ค.'!D34)</f>
        <v/>
      </c>
      <c r="E34" s="35" t="str">
        <f>IF('พ.ค.'!E34="","",'พ.ค.'!E34)</f>
        <v/>
      </c>
      <c r="F34" s="35" t="str">
        <f>IF('พ.ค.'!F34="","",'พ.ค.'!F34)</f>
        <v/>
      </c>
      <c r="G34" s="35" t="str">
        <f>IF('พ.ค.'!G34="","",'พ.ค.'!G34)</f>
        <v/>
      </c>
      <c r="H34" s="35" t="str">
        <f>IF('พ.ค.'!H34="","",'พ.ค.'!H34)</f>
        <v/>
      </c>
      <c r="I34" s="35" t="str">
        <f>IF('พ.ค.'!I34="","",'พ.ค.'!I34)</f>
        <v/>
      </c>
      <c r="J34" s="35" t="str">
        <f>IF('พ.ค.'!J34="","",'พ.ค.'!J34)</f>
        <v/>
      </c>
      <c r="K34" s="35" t="str">
        <f>IF('พ.ค.'!K34="","",'พ.ค.'!K34)</f>
        <v/>
      </c>
      <c r="L34" s="35" t="str">
        <f>IF('พ.ค.'!L34="","",'พ.ค.'!L34)</f>
        <v/>
      </c>
      <c r="M34" s="35" t="str">
        <f>IF('พ.ค.'!M34="","",'พ.ค.'!M34)</f>
        <v/>
      </c>
      <c r="N34" s="35" t="str">
        <f>IF('พ.ค.'!N34="","",'พ.ค.'!N34)</f>
        <v/>
      </c>
      <c r="O34" s="35" t="str">
        <f>IF('พ.ค.'!O34="","",'พ.ค.'!O34)</f>
        <v/>
      </c>
      <c r="P34" s="35" t="str">
        <f>IF('พ.ค.'!P34="","",'พ.ค.'!P34)</f>
        <v/>
      </c>
      <c r="Q34" s="35" t="str">
        <f>IF('พ.ค.'!Q34="","",'พ.ค.'!Q34)</f>
        <v/>
      </c>
      <c r="R34" s="35" t="str">
        <f>IF('พ.ค.'!R34="","",'พ.ค.'!R34)</f>
        <v/>
      </c>
      <c r="S34" s="35" t="str">
        <f>IF('พ.ค.'!S34="","",'พ.ค.'!S34)</f>
        <v/>
      </c>
      <c r="T34" s="35" t="str">
        <f>IF('พ.ค.'!T34="","",'พ.ค.'!T34)</f>
        <v/>
      </c>
      <c r="U34" s="35" t="str">
        <f>IF('พ.ค.'!U34="","",'พ.ค.'!U34)</f>
        <v/>
      </c>
      <c r="V34" s="35" t="str">
        <f>IF('พ.ค.'!V34="","",'พ.ค.'!V34)</f>
        <v/>
      </c>
      <c r="W34" s="35" t="str">
        <f>IF('พ.ค.'!W34="","",'พ.ค.'!W34)</f>
        <v/>
      </c>
      <c r="X34" s="35" t="str">
        <f>IF('พ.ค.'!X34="","",'พ.ค.'!X34)</f>
        <v/>
      </c>
      <c r="Y34" s="35" t="str">
        <f>IF('พ.ค.'!Y34="","",'พ.ค.'!Y34)</f>
        <v/>
      </c>
      <c r="Z34" s="35" t="str">
        <f>IF('พ.ค.'!Z34="","",'พ.ค.'!Z34)</f>
        <v/>
      </c>
      <c r="AA34" s="35" t="str">
        <f>IF('พ.ค.'!AA34="","",'พ.ค.'!AA34)</f>
        <v/>
      </c>
      <c r="AB34" s="35" t="str">
        <f>IF('พ.ค.'!AB34="","",'พ.ค.'!AB34)</f>
        <v/>
      </c>
      <c r="AC34" s="35" t="str">
        <f>IF('พ.ค.'!AC34="","",'พ.ค.'!AC34)</f>
        <v/>
      </c>
      <c r="AD34" s="35" t="str">
        <f>IF('พ.ค.'!AD34="","",'พ.ค.'!AD34)</f>
        <v/>
      </c>
      <c r="AE34" s="35" t="str">
        <f>IF('พ.ค.'!AE34="","",'พ.ค.'!AE34)</f>
        <v/>
      </c>
      <c r="AF34" s="35" t="str">
        <f>IF('พ.ค.'!AF34="","",'พ.ค.'!AF34)</f>
        <v/>
      </c>
      <c r="AG34" s="35" t="str">
        <f>IF('พ.ค.'!AG34="","",'พ.ค.'!AG34)</f>
        <v/>
      </c>
      <c r="AH34" s="35" t="str">
        <f>IF('พ.ค.'!AH34="","",'พ.ค.'!AH34)</f>
        <v/>
      </c>
      <c r="AI34" s="35" t="str">
        <f>IF('พ.ค.'!AI34="","",'พ.ค.'!AI34)</f>
        <v/>
      </c>
      <c r="AJ34" s="34">
        <f t="shared" si="39"/>
        <v>31</v>
      </c>
      <c r="AK34" s="35"/>
      <c r="AL34" s="35" t="str">
        <f>IF('มิ.ย.'!D34="","",'มิ.ย.'!D34)</f>
        <v/>
      </c>
      <c r="AM34" s="35" t="str">
        <f>IF('มิ.ย.'!E34="","",'มิ.ย.'!E34)</f>
        <v/>
      </c>
      <c r="AN34" s="35" t="str">
        <f>IF('มิ.ย.'!F34="","",'มิ.ย.'!F34)</f>
        <v/>
      </c>
      <c r="AO34" s="35" t="str">
        <f>IF('มิ.ย.'!G34="","",'มิ.ย.'!G34)</f>
        <v/>
      </c>
      <c r="AP34" s="35" t="str">
        <f>IF('มิ.ย.'!H34="","",'มิ.ย.'!H34)</f>
        <v/>
      </c>
      <c r="AQ34" s="35" t="str">
        <f>IF('มิ.ย.'!I34="","",'มิ.ย.'!I34)</f>
        <v/>
      </c>
      <c r="AR34" s="35" t="str">
        <f>IF('มิ.ย.'!J34="","",'มิ.ย.'!J34)</f>
        <v/>
      </c>
      <c r="AS34" s="35" t="str">
        <f>IF('มิ.ย.'!K34="","",'มิ.ย.'!K34)</f>
        <v/>
      </c>
      <c r="AT34" s="35" t="str">
        <f>IF('มิ.ย.'!L34="","",'มิ.ย.'!L34)</f>
        <v/>
      </c>
      <c r="AU34" s="35" t="str">
        <f>IF('มิ.ย.'!M34="","",'มิ.ย.'!M34)</f>
        <v/>
      </c>
      <c r="AV34" s="35" t="str">
        <f>IF('มิ.ย.'!N34="","",'มิ.ย.'!N34)</f>
        <v/>
      </c>
      <c r="AW34" s="35" t="str">
        <f>IF('มิ.ย.'!O34="","",'มิ.ย.'!O34)</f>
        <v/>
      </c>
      <c r="AX34" s="35" t="str">
        <f>IF('มิ.ย.'!P34="","",'มิ.ย.'!P34)</f>
        <v/>
      </c>
      <c r="AY34" s="35" t="str">
        <f>IF('มิ.ย.'!Q34="","",'มิ.ย.'!Q34)</f>
        <v/>
      </c>
      <c r="AZ34" s="35" t="str">
        <f>IF('มิ.ย.'!R34="","",'มิ.ย.'!R34)</f>
        <v/>
      </c>
      <c r="BA34" s="35" t="str">
        <f>IF('มิ.ย.'!S34="","",'มิ.ย.'!S34)</f>
        <v/>
      </c>
      <c r="BB34" s="35" t="str">
        <f>IF('มิ.ย.'!T34="","",'มิ.ย.'!T34)</f>
        <v/>
      </c>
      <c r="BC34" s="35" t="str">
        <f>IF('มิ.ย.'!U34="","",'มิ.ย.'!U34)</f>
        <v/>
      </c>
      <c r="BD34" s="35" t="str">
        <f>IF('มิ.ย.'!V34="","",'มิ.ย.'!V34)</f>
        <v/>
      </c>
      <c r="BE34" s="35" t="str">
        <f>IF('มิ.ย.'!W34="","",'มิ.ย.'!W34)</f>
        <v/>
      </c>
      <c r="BF34" s="35" t="str">
        <f>IF('มิ.ย.'!X34="","",'มิ.ย.'!X34)</f>
        <v/>
      </c>
      <c r="BG34" s="35" t="str">
        <f>IF('มิ.ย.'!Y34="","",'มิ.ย.'!Y34)</f>
        <v/>
      </c>
      <c r="BH34" s="35" t="str">
        <f>IF('มิ.ย.'!Z34="","",'มิ.ย.'!Z34)</f>
        <v/>
      </c>
      <c r="BI34" s="35" t="str">
        <f>IF('มิ.ย.'!AA34="","",'มิ.ย.'!AA34)</f>
        <v/>
      </c>
      <c r="BJ34" s="35" t="str">
        <f>IF('มิ.ย.'!AB34="","",'มิ.ย.'!AB34)</f>
        <v/>
      </c>
      <c r="BK34" s="35" t="str">
        <f>IF('มิ.ย.'!AC34="","",'มิ.ย.'!AC34)</f>
        <v/>
      </c>
      <c r="BL34" s="35" t="str">
        <f>IF('มิ.ย.'!AD34="","",'มิ.ย.'!AD34)</f>
        <v/>
      </c>
      <c r="BM34" s="35" t="str">
        <f>IF('มิ.ย.'!AE34="","",'มิ.ย.'!AE34)</f>
        <v/>
      </c>
      <c r="BN34" s="35" t="str">
        <f>IF('มิ.ย.'!AF34="","",'มิ.ย.'!AF34)</f>
        <v/>
      </c>
      <c r="BO34" s="35" t="str">
        <f>IF('มิ.ย.'!AG34="","",'มิ.ย.'!AG34)</f>
        <v/>
      </c>
      <c r="BP34" s="35" t="str">
        <f>IF('มิ.ย.'!AH34="","",'มิ.ย.'!AH34)</f>
        <v/>
      </c>
      <c r="BQ34" s="35" t="str">
        <f>IF('มิ.ย.'!AI34="","",'มิ.ย.'!AI34)</f>
        <v/>
      </c>
      <c r="BR34" s="34">
        <f t="shared" si="40"/>
        <v>31</v>
      </c>
      <c r="BS34" s="35"/>
      <c r="BT34" s="35" t="str">
        <f>IF('ก.ค.'!D34="","",'ก.ค.'!D34)</f>
        <v/>
      </c>
      <c r="BU34" s="35" t="str">
        <f>IF('ก.ค.'!E34="","",'ก.ค.'!E34)</f>
        <v/>
      </c>
      <c r="BV34" s="35" t="str">
        <f>IF('ก.ค.'!F34="","",'ก.ค.'!F34)</f>
        <v/>
      </c>
      <c r="BW34" s="35" t="str">
        <f>IF('ก.ค.'!G34="","",'ก.ค.'!G34)</f>
        <v/>
      </c>
      <c r="BX34" s="35" t="str">
        <f>IF('ก.ค.'!H34="","",'ก.ค.'!H34)</f>
        <v/>
      </c>
      <c r="BY34" s="35" t="str">
        <f>IF('ก.ค.'!I34="","",'ก.ค.'!I34)</f>
        <v/>
      </c>
      <c r="BZ34" s="35" t="str">
        <f>IF('ก.ค.'!J34="","",'ก.ค.'!J34)</f>
        <v/>
      </c>
      <c r="CA34" s="35" t="str">
        <f>IF('ก.ค.'!K34="","",'ก.ค.'!K34)</f>
        <v/>
      </c>
      <c r="CB34" s="35" t="str">
        <f>IF('ก.ค.'!L34="","",'ก.ค.'!L34)</f>
        <v/>
      </c>
      <c r="CC34" s="35" t="str">
        <f>IF('ก.ค.'!M34="","",'ก.ค.'!M34)</f>
        <v/>
      </c>
      <c r="CD34" s="35" t="str">
        <f>IF('ก.ค.'!N34="","",'ก.ค.'!N34)</f>
        <v/>
      </c>
      <c r="CE34" s="35" t="str">
        <f>IF('ก.ค.'!O34="","",'ก.ค.'!O34)</f>
        <v/>
      </c>
      <c r="CF34" s="35" t="str">
        <f>IF('ก.ค.'!P34="","",'ก.ค.'!P34)</f>
        <v/>
      </c>
      <c r="CG34" s="35" t="str">
        <f>IF('ก.ค.'!Q34="","",'ก.ค.'!Q34)</f>
        <v/>
      </c>
      <c r="CH34" s="35" t="str">
        <f>IF('ก.ค.'!R34="","",'ก.ค.'!R34)</f>
        <v/>
      </c>
      <c r="CI34" s="35" t="str">
        <f>IF('ก.ค.'!S34="","",'ก.ค.'!S34)</f>
        <v/>
      </c>
      <c r="CJ34" s="35" t="str">
        <f>IF('ก.ค.'!T34="","",'ก.ค.'!T34)</f>
        <v/>
      </c>
      <c r="CK34" s="35" t="str">
        <f>IF('ก.ค.'!U34="","",'ก.ค.'!U34)</f>
        <v/>
      </c>
      <c r="CL34" s="35" t="str">
        <f>IF('ก.ค.'!V34="","",'ก.ค.'!V34)</f>
        <v/>
      </c>
      <c r="CM34" s="35" t="str">
        <f>IF('ก.ค.'!W34="","",'ก.ค.'!W34)</f>
        <v/>
      </c>
      <c r="CN34" s="35" t="str">
        <f>IF('ก.ค.'!X34="","",'ก.ค.'!X34)</f>
        <v/>
      </c>
      <c r="CO34" s="35" t="str">
        <f>IF('ก.ค.'!Y34="","",'ก.ค.'!Y34)</f>
        <v/>
      </c>
      <c r="CP34" s="35" t="str">
        <f>IF('ก.ค.'!Z34="","",'ก.ค.'!Z34)</f>
        <v/>
      </c>
      <c r="CQ34" s="35" t="str">
        <f>IF('ก.ค.'!AA34="","",'ก.ค.'!AA34)</f>
        <v/>
      </c>
      <c r="CR34" s="35" t="str">
        <f>IF('ก.ค.'!AB34="","",'ก.ค.'!AB34)</f>
        <v/>
      </c>
      <c r="CS34" s="35" t="str">
        <f>IF('ก.ค.'!AC34="","",'ก.ค.'!AC34)</f>
        <v/>
      </c>
      <c r="CT34" s="35" t="str">
        <f>IF('ก.ค.'!AD34="","",'ก.ค.'!AD34)</f>
        <v/>
      </c>
      <c r="CU34" s="35" t="str">
        <f>IF('ก.ค.'!AE34="","",'ก.ค.'!AE34)</f>
        <v/>
      </c>
      <c r="CV34" s="35" t="str">
        <f>IF('ก.ค.'!AF34="","",'ก.ค.'!AF34)</f>
        <v/>
      </c>
      <c r="CW34" s="35" t="str">
        <f>IF('ก.ค.'!AG34="","",'ก.ค.'!AG34)</f>
        <v/>
      </c>
      <c r="CX34" s="35" t="str">
        <f>IF('ก.ค.'!AH34="","",'ก.ค.'!AH34)</f>
        <v/>
      </c>
      <c r="CY34" s="35" t="str">
        <f>IF('ก.ค.'!AI34="","",'ก.ค.'!AI34)</f>
        <v/>
      </c>
      <c r="CZ34" s="34">
        <f t="shared" si="41"/>
        <v>31</v>
      </c>
      <c r="DA34" s="35"/>
      <c r="DB34" s="35" t="str">
        <f>IF('ส.ค.'!D34="","",'ส.ค.'!D34)</f>
        <v/>
      </c>
      <c r="DC34" s="35" t="str">
        <f>IF('ส.ค.'!E34="","",'ส.ค.'!E34)</f>
        <v/>
      </c>
      <c r="DD34" s="35" t="str">
        <f>IF('ส.ค.'!F34="","",'ส.ค.'!F34)</f>
        <v/>
      </c>
      <c r="DE34" s="35" t="str">
        <f>IF('ส.ค.'!G34="","",'ส.ค.'!G34)</f>
        <v/>
      </c>
      <c r="DF34" s="35" t="str">
        <f>IF('ส.ค.'!H34="","",'ส.ค.'!H34)</f>
        <v/>
      </c>
      <c r="DG34" s="35" t="str">
        <f>IF('ส.ค.'!I34="","",'ส.ค.'!I34)</f>
        <v/>
      </c>
      <c r="DH34" s="35" t="str">
        <f>IF('ส.ค.'!J34="","",'ส.ค.'!J34)</f>
        <v/>
      </c>
      <c r="DI34" s="35" t="str">
        <f>IF('ส.ค.'!K34="","",'ส.ค.'!K34)</f>
        <v/>
      </c>
      <c r="DJ34" s="35" t="str">
        <f>IF('ส.ค.'!L34="","",'ส.ค.'!L34)</f>
        <v/>
      </c>
      <c r="DK34" s="35" t="str">
        <f>IF('ส.ค.'!M34="","",'ส.ค.'!M34)</f>
        <v/>
      </c>
      <c r="DL34" s="35" t="str">
        <f>IF('ส.ค.'!N34="","",'ส.ค.'!N34)</f>
        <v/>
      </c>
      <c r="DM34" s="35" t="str">
        <f>IF('ส.ค.'!O34="","",'ส.ค.'!O34)</f>
        <v/>
      </c>
      <c r="DN34" s="35" t="str">
        <f>IF('ส.ค.'!P34="","",'ส.ค.'!P34)</f>
        <v/>
      </c>
      <c r="DO34" s="35" t="str">
        <f>IF('ส.ค.'!Q34="","",'ส.ค.'!Q34)</f>
        <v/>
      </c>
      <c r="DP34" s="35" t="str">
        <f>IF('ส.ค.'!R34="","",'ส.ค.'!R34)</f>
        <v/>
      </c>
      <c r="DQ34" s="35" t="str">
        <f>IF('ส.ค.'!S34="","",'ส.ค.'!S34)</f>
        <v/>
      </c>
      <c r="DR34" s="35" t="str">
        <f>IF('ส.ค.'!T34="","",'ส.ค.'!T34)</f>
        <v/>
      </c>
      <c r="DS34" s="35" t="str">
        <f>IF('ส.ค.'!U34="","",'ส.ค.'!U34)</f>
        <v/>
      </c>
      <c r="DT34" s="35" t="str">
        <f>IF('ส.ค.'!V34="","",'ส.ค.'!V34)</f>
        <v/>
      </c>
      <c r="DU34" s="35" t="str">
        <f>IF('ส.ค.'!W34="","",'ส.ค.'!W34)</f>
        <v/>
      </c>
      <c r="DV34" s="35" t="str">
        <f>IF('ส.ค.'!X34="","",'ส.ค.'!X34)</f>
        <v/>
      </c>
      <c r="DW34" s="35" t="str">
        <f>IF('ส.ค.'!Y34="","",'ส.ค.'!Y34)</f>
        <v/>
      </c>
      <c r="DX34" s="35" t="str">
        <f>IF('ส.ค.'!Z34="","",'ส.ค.'!Z34)</f>
        <v/>
      </c>
      <c r="DY34" s="35" t="str">
        <f>IF('ส.ค.'!AA34="","",'ส.ค.'!AA34)</f>
        <v/>
      </c>
      <c r="DZ34" s="35" t="str">
        <f>IF('ส.ค.'!AB34="","",'ส.ค.'!AB34)</f>
        <v/>
      </c>
      <c r="EA34" s="35" t="str">
        <f>IF('ส.ค.'!AC34="","",'ส.ค.'!AC34)</f>
        <v/>
      </c>
      <c r="EB34" s="35" t="str">
        <f>IF('ส.ค.'!AD34="","",'ส.ค.'!AD34)</f>
        <v/>
      </c>
      <c r="EC34" s="35" t="str">
        <f>IF('ส.ค.'!AE34="","",'ส.ค.'!AE34)</f>
        <v/>
      </c>
      <c r="ED34" s="35" t="str">
        <f>IF('ส.ค.'!AF34="","",'ส.ค.'!AF34)</f>
        <v/>
      </c>
      <c r="EE34" s="35" t="str">
        <f>IF('ส.ค.'!AG34="","",'ส.ค.'!AG34)</f>
        <v/>
      </c>
      <c r="EF34" s="35" t="str">
        <f>IF('ส.ค.'!AH34="","",'ส.ค.'!AH34)</f>
        <v/>
      </c>
      <c r="EG34" s="35" t="str">
        <f>IF('ส.ค.'!AI34="","",'ส.ค.'!AI34)</f>
        <v/>
      </c>
      <c r="EH34" s="34">
        <f t="shared" si="42"/>
        <v>31</v>
      </c>
      <c r="EI34" s="35"/>
      <c r="EJ34" s="35" t="str">
        <f>IF('ก.ย.'!D34="","",'ก.ย.'!D34)</f>
        <v/>
      </c>
      <c r="EK34" s="35" t="str">
        <f>IF('ก.ย.'!E34="","",'ก.ย.'!E34)</f>
        <v/>
      </c>
      <c r="EL34" s="35" t="str">
        <f>IF('ก.ย.'!F34="","",'ก.ย.'!F34)</f>
        <v/>
      </c>
      <c r="EM34" s="35" t="str">
        <f>IF('ก.ย.'!G34="","",'ก.ย.'!G34)</f>
        <v/>
      </c>
      <c r="EN34" s="35" t="str">
        <f>IF('ก.ย.'!H34="","",'ก.ย.'!H34)</f>
        <v/>
      </c>
      <c r="EO34" s="35" t="str">
        <f>IF('ก.ย.'!I34="","",'ก.ย.'!I34)</f>
        <v/>
      </c>
      <c r="EP34" s="35" t="str">
        <f>IF('ก.ย.'!J34="","",'ก.ย.'!J34)</f>
        <v/>
      </c>
      <c r="EQ34" s="35" t="str">
        <f>IF('ก.ย.'!K34="","",'ก.ย.'!K34)</f>
        <v/>
      </c>
      <c r="ER34" s="35" t="str">
        <f>IF('ก.ย.'!L34="","",'ก.ย.'!L34)</f>
        <v/>
      </c>
      <c r="ES34" s="35" t="str">
        <f>IF('ก.ย.'!M34="","",'ก.ย.'!M34)</f>
        <v/>
      </c>
      <c r="ET34" s="35" t="str">
        <f>IF('ก.ย.'!N34="","",'ก.ย.'!N34)</f>
        <v/>
      </c>
      <c r="EU34" s="35" t="str">
        <f>IF('ก.ย.'!O34="","",'ก.ย.'!O34)</f>
        <v/>
      </c>
      <c r="EV34" s="35" t="str">
        <f>IF('ก.ย.'!P34="","",'ก.ย.'!P34)</f>
        <v/>
      </c>
      <c r="EW34" s="35" t="str">
        <f>IF('ก.ย.'!Q34="","",'ก.ย.'!Q34)</f>
        <v/>
      </c>
      <c r="EX34" s="35" t="str">
        <f>IF('ก.ย.'!R34="","",'ก.ย.'!R34)</f>
        <v/>
      </c>
      <c r="EY34" s="35" t="str">
        <f>IF('ก.ย.'!S34="","",'ก.ย.'!S34)</f>
        <v/>
      </c>
      <c r="EZ34" s="35" t="str">
        <f>IF('ก.ย.'!T34="","",'ก.ย.'!T34)</f>
        <v/>
      </c>
      <c r="FA34" s="35" t="str">
        <f>IF('ก.ย.'!U34="","",'ก.ย.'!U34)</f>
        <v/>
      </c>
      <c r="FB34" s="35" t="str">
        <f>IF('ก.ย.'!V34="","",'ก.ย.'!V34)</f>
        <v/>
      </c>
      <c r="FC34" s="35" t="str">
        <f>IF('ก.ย.'!W34="","",'ก.ย.'!W34)</f>
        <v/>
      </c>
      <c r="FD34" s="35" t="str">
        <f>IF('ก.ย.'!X34="","",'ก.ย.'!X34)</f>
        <v/>
      </c>
      <c r="FE34" s="35" t="str">
        <f>IF('ก.ย.'!Y34="","",'ก.ย.'!Y34)</f>
        <v/>
      </c>
      <c r="FF34" s="35" t="str">
        <f>IF('ก.ย.'!Z34="","",'ก.ย.'!Z34)</f>
        <v/>
      </c>
      <c r="FG34" s="35" t="str">
        <f>IF('ก.ย.'!AA34="","",'ก.ย.'!AA34)</f>
        <v/>
      </c>
      <c r="FH34" s="35" t="str">
        <f>IF('ก.ย.'!AB34="","",'ก.ย.'!AB34)</f>
        <v/>
      </c>
      <c r="FI34" s="35" t="str">
        <f>IF('ก.ย.'!AC34="","",'ก.ย.'!AC34)</f>
        <v/>
      </c>
      <c r="FJ34" s="35" t="str">
        <f>IF('ก.ย.'!AD34="","",'ก.ย.'!AD34)</f>
        <v/>
      </c>
      <c r="FK34" s="35" t="str">
        <f>IF('ก.ย.'!AE34="","",'ก.ย.'!AE34)</f>
        <v/>
      </c>
      <c r="FL34" s="35" t="str">
        <f>IF('ก.ย.'!AF34="","",'ก.ย.'!AF34)</f>
        <v/>
      </c>
      <c r="FM34" s="35" t="str">
        <f>IF('ก.ย.'!AG34="","",'ก.ย.'!AG34)</f>
        <v/>
      </c>
      <c r="FN34" s="35" t="str">
        <f>IF('ก.ย.'!AH34="","",'ก.ย.'!AH34)</f>
        <v/>
      </c>
      <c r="FO34" s="35" t="str">
        <f>IF('ก.ย.'!AI34="","",'ก.ย.'!AI34)</f>
        <v/>
      </c>
      <c r="FP34" s="34">
        <f t="shared" si="43"/>
        <v>31</v>
      </c>
      <c r="FQ34" s="35"/>
      <c r="FR34" s="35" t="str">
        <f>IF('ต.ค. ภ.1'!D34="","",'ต.ค. ภ.1'!D34)</f>
        <v/>
      </c>
      <c r="FS34" s="35" t="str">
        <f>IF('ต.ค. ภ.1'!E34="","",'ต.ค. ภ.1'!E34)</f>
        <v/>
      </c>
      <c r="FT34" s="35" t="str">
        <f>IF('ต.ค. ภ.1'!F34="","",'ต.ค. ภ.1'!F34)</f>
        <v/>
      </c>
      <c r="FU34" s="35" t="str">
        <f>IF('ต.ค. ภ.1'!G34="","",'ต.ค. ภ.1'!G34)</f>
        <v/>
      </c>
      <c r="FV34" s="35" t="str">
        <f>IF('ต.ค. ภ.1'!H34="","",'ต.ค. ภ.1'!H34)</f>
        <v/>
      </c>
      <c r="FW34" s="35" t="str">
        <f>IF('ต.ค. ภ.1'!I34="","",'ต.ค. ภ.1'!I34)</f>
        <v/>
      </c>
      <c r="FX34" s="35" t="str">
        <f>IF('ต.ค. ภ.1'!J34="","",'ต.ค. ภ.1'!J34)</f>
        <v/>
      </c>
      <c r="FY34" s="35" t="str">
        <f>IF('ต.ค. ภ.1'!K34="","",'ต.ค. ภ.1'!K34)</f>
        <v/>
      </c>
      <c r="FZ34" s="35" t="str">
        <f>IF('ต.ค. ภ.1'!L34="","",'ต.ค. ภ.1'!L34)</f>
        <v/>
      </c>
      <c r="GA34" s="35" t="str">
        <f>IF('ต.ค. ภ.1'!M34="","",'ต.ค. ภ.1'!M34)</f>
        <v/>
      </c>
      <c r="GB34" s="35" t="str">
        <f>IF('ต.ค. ภ.1'!N34="","",'ต.ค. ภ.1'!N34)</f>
        <v/>
      </c>
      <c r="GC34" s="35" t="str">
        <f>IF('ต.ค. ภ.1'!O34="","",'ต.ค. ภ.1'!O34)</f>
        <v/>
      </c>
      <c r="GD34" s="35" t="str">
        <f>IF('ต.ค. ภ.1'!P34="","",'ต.ค. ภ.1'!P34)</f>
        <v/>
      </c>
      <c r="GE34" s="35" t="str">
        <f>IF('ต.ค. ภ.1'!Q34="","",'ต.ค. ภ.1'!Q34)</f>
        <v/>
      </c>
      <c r="GF34" s="35" t="str">
        <f>IF('ต.ค. ภ.1'!R34="","",'ต.ค. ภ.1'!R34)</f>
        <v/>
      </c>
      <c r="GG34" s="35" t="str">
        <f>IF('ต.ค. ภ.1'!S34="","",'ต.ค. ภ.1'!S34)</f>
        <v/>
      </c>
      <c r="GH34" s="35" t="str">
        <f>IF('ต.ค. ภ.1'!T34="","",'ต.ค. ภ.1'!T34)</f>
        <v/>
      </c>
      <c r="GI34" s="35" t="str">
        <f>IF('ต.ค. ภ.1'!U34="","",'ต.ค. ภ.1'!U34)</f>
        <v/>
      </c>
      <c r="GJ34" s="35" t="str">
        <f>IF('ต.ค. ภ.1'!V34="","",'ต.ค. ภ.1'!V34)</f>
        <v/>
      </c>
      <c r="GK34" s="35" t="str">
        <f>IF('ต.ค. ภ.1'!W34="","",'ต.ค. ภ.1'!W34)</f>
        <v/>
      </c>
      <c r="GL34" s="35" t="str">
        <f>IF('ต.ค. ภ.1'!X34="","",'ต.ค. ภ.1'!X34)</f>
        <v/>
      </c>
      <c r="GM34" s="35" t="str">
        <f>IF('ต.ค. ภ.1'!Y34="","",'ต.ค. ภ.1'!Y34)</f>
        <v/>
      </c>
      <c r="GN34" s="35" t="str">
        <f>IF('ต.ค. ภ.1'!Z34="","",'ต.ค. ภ.1'!Z34)</f>
        <v/>
      </c>
      <c r="GO34" s="35" t="str">
        <f>IF('ต.ค. ภ.1'!AA34="","",'ต.ค. ภ.1'!AA34)</f>
        <v/>
      </c>
      <c r="GP34" s="35" t="str">
        <f>IF('ต.ค. ภ.1'!AB34="","",'ต.ค. ภ.1'!AB34)</f>
        <v/>
      </c>
      <c r="GQ34" s="35" t="str">
        <f>IF('ต.ค. ภ.1'!AC34="","",'ต.ค. ภ.1'!AC34)</f>
        <v/>
      </c>
      <c r="GR34" s="35" t="str">
        <f>IF('ต.ค. ภ.1'!AD34="","",'ต.ค. ภ.1'!AD34)</f>
        <v/>
      </c>
      <c r="GS34" s="35" t="str">
        <f>IF('ต.ค. ภ.1'!AE34="","",'ต.ค. ภ.1'!AE34)</f>
        <v/>
      </c>
      <c r="GT34" s="35" t="str">
        <f>IF('ต.ค. ภ.1'!AF34="","",'ต.ค. ภ.1'!AF34)</f>
        <v/>
      </c>
      <c r="GU34" s="35" t="str">
        <f>IF('ต.ค. ภ.1'!AG34="","",'ต.ค. ภ.1'!AG34)</f>
        <v/>
      </c>
      <c r="GV34" s="35" t="str">
        <f>IF('ต.ค. ภ.1'!AH34="","",'ต.ค. ภ.1'!AH34)</f>
        <v/>
      </c>
      <c r="GW34" s="35" t="str">
        <f>IF('ต.ค. ภ.1'!AI34="","",'ต.ค. ภ.1'!AI34)</f>
        <v/>
      </c>
      <c r="GX34" s="34">
        <f t="shared" si="44"/>
        <v>31</v>
      </c>
      <c r="GY34" s="35"/>
      <c r="GZ34" s="35" t="str">
        <f>IF('ต.ค. ภ.2'!D34="","",'ต.ค. ภ.2'!D34)</f>
        <v/>
      </c>
      <c r="HA34" s="35" t="str">
        <f>IF('ต.ค. ภ.2'!E34="","",'ต.ค. ภ.2'!E34)</f>
        <v/>
      </c>
      <c r="HB34" s="35" t="str">
        <f>IF('ต.ค. ภ.2'!F34="","",'ต.ค. ภ.2'!F34)</f>
        <v/>
      </c>
      <c r="HC34" s="35" t="str">
        <f>IF('ต.ค. ภ.2'!G34="","",'ต.ค. ภ.2'!G34)</f>
        <v/>
      </c>
      <c r="HD34" s="35" t="str">
        <f>IF('ต.ค. ภ.2'!H34="","",'ต.ค. ภ.2'!H34)</f>
        <v/>
      </c>
      <c r="HE34" s="35" t="str">
        <f>IF('ต.ค. ภ.2'!I34="","",'ต.ค. ภ.2'!I34)</f>
        <v/>
      </c>
      <c r="HF34" s="35" t="str">
        <f>IF('ต.ค. ภ.2'!J34="","",'ต.ค. ภ.2'!J34)</f>
        <v/>
      </c>
      <c r="HG34" s="35" t="str">
        <f>IF('ต.ค. ภ.2'!K34="","",'ต.ค. ภ.2'!K34)</f>
        <v/>
      </c>
      <c r="HH34" s="35" t="str">
        <f>IF('ต.ค. ภ.2'!L34="","",'ต.ค. ภ.2'!L34)</f>
        <v/>
      </c>
      <c r="HI34" s="35" t="str">
        <f>IF('ต.ค. ภ.2'!M34="","",'ต.ค. ภ.2'!M34)</f>
        <v/>
      </c>
      <c r="HJ34" s="35" t="str">
        <f>IF('ต.ค. ภ.2'!N34="","",'ต.ค. ภ.2'!N34)</f>
        <v/>
      </c>
      <c r="HK34" s="35" t="str">
        <f>IF('ต.ค. ภ.2'!O34="","",'ต.ค. ภ.2'!O34)</f>
        <v/>
      </c>
      <c r="HL34" s="35" t="str">
        <f>IF('ต.ค. ภ.2'!P34="","",'ต.ค. ภ.2'!P34)</f>
        <v/>
      </c>
      <c r="HM34" s="35" t="str">
        <f>IF('ต.ค. ภ.2'!Q34="","",'ต.ค. ภ.2'!Q34)</f>
        <v/>
      </c>
      <c r="HN34" s="35" t="str">
        <f>IF('ต.ค. ภ.2'!R34="","",'ต.ค. ภ.2'!R34)</f>
        <v/>
      </c>
      <c r="HO34" s="35" t="str">
        <f>IF('ต.ค. ภ.2'!S34="","",'ต.ค. ภ.2'!S34)</f>
        <v/>
      </c>
      <c r="HP34" s="35" t="str">
        <f>IF('ต.ค. ภ.2'!T34="","",'ต.ค. ภ.2'!T34)</f>
        <v/>
      </c>
      <c r="HQ34" s="35" t="str">
        <f>IF('ต.ค. ภ.2'!U34="","",'ต.ค. ภ.2'!U34)</f>
        <v/>
      </c>
      <c r="HR34" s="35" t="str">
        <f>IF('ต.ค. ภ.2'!V34="","",'ต.ค. ภ.2'!V34)</f>
        <v/>
      </c>
      <c r="HS34" s="35" t="str">
        <f>IF('ต.ค. ภ.2'!W34="","",'ต.ค. ภ.2'!W34)</f>
        <v/>
      </c>
      <c r="HT34" s="35" t="str">
        <f>IF('ต.ค. ภ.2'!X34="","",'ต.ค. ภ.2'!X34)</f>
        <v/>
      </c>
      <c r="HU34" s="35" t="str">
        <f>IF('ต.ค. ภ.2'!Y34="","",'ต.ค. ภ.2'!Y34)</f>
        <v/>
      </c>
      <c r="HV34" s="35" t="str">
        <f>IF('ต.ค. ภ.2'!Z34="","",'ต.ค. ภ.2'!Z34)</f>
        <v/>
      </c>
      <c r="HW34" s="35" t="str">
        <f>IF('ต.ค. ภ.2'!AA34="","",'ต.ค. ภ.2'!AA34)</f>
        <v/>
      </c>
      <c r="HX34" s="35" t="str">
        <f>IF('ต.ค. ภ.2'!AB34="","",'ต.ค. ภ.2'!AB34)</f>
        <v/>
      </c>
      <c r="HY34" s="35" t="str">
        <f>IF('ต.ค. ภ.2'!AC34="","",'ต.ค. ภ.2'!AC34)</f>
        <v/>
      </c>
      <c r="HZ34" s="35" t="str">
        <f>IF('ต.ค. ภ.2'!AD34="","",'ต.ค. ภ.2'!AD34)</f>
        <v/>
      </c>
      <c r="IA34" s="35" t="str">
        <f>IF('ต.ค. ภ.2'!AE34="","",'ต.ค. ภ.2'!AE34)</f>
        <v/>
      </c>
      <c r="IB34" s="35" t="str">
        <f>IF('ต.ค. ภ.2'!AF34="","",'ต.ค. ภ.2'!AF34)</f>
        <v/>
      </c>
      <c r="IC34" s="35" t="str">
        <f>IF('ต.ค. ภ.2'!AG34="","",'ต.ค. ภ.2'!AG34)</f>
        <v/>
      </c>
      <c r="ID34" s="35" t="str">
        <f>IF('ต.ค. ภ.2'!AH34="","",'ต.ค. ภ.2'!AH34)</f>
        <v/>
      </c>
      <c r="IE34" s="35" t="str">
        <f>IF('ต.ค. ภ.2'!AI34="","",'ต.ค. ภ.2'!AI34)</f>
        <v/>
      </c>
      <c r="IF34" s="34">
        <f t="shared" si="45"/>
        <v>31</v>
      </c>
      <c r="IG34" s="35"/>
      <c r="IH34" s="35" t="str">
        <f>IF('พ.ย.'!D34="","",'พ.ย.'!D34)</f>
        <v/>
      </c>
      <c r="II34" s="35" t="str">
        <f>IF('พ.ย.'!E34="","",'พ.ย.'!E34)</f>
        <v/>
      </c>
      <c r="IJ34" s="35" t="str">
        <f>IF('พ.ย.'!F34="","",'พ.ย.'!F34)</f>
        <v/>
      </c>
      <c r="IK34" s="35" t="str">
        <f>IF('พ.ย.'!G34="","",'พ.ย.'!G34)</f>
        <v/>
      </c>
      <c r="IL34" s="35" t="str">
        <f>IF('พ.ย.'!H34="","",'พ.ย.'!H34)</f>
        <v/>
      </c>
      <c r="IM34" s="35" t="str">
        <f>IF('พ.ย.'!I34="","",'พ.ย.'!I34)</f>
        <v/>
      </c>
      <c r="IN34" s="35" t="str">
        <f>IF('พ.ย.'!J34="","",'พ.ย.'!J34)</f>
        <v/>
      </c>
      <c r="IO34" s="35" t="str">
        <f>IF('พ.ย.'!K34="","",'พ.ย.'!K34)</f>
        <v/>
      </c>
      <c r="IP34" s="35" t="str">
        <f>IF('พ.ย.'!L34="","",'พ.ย.'!L34)</f>
        <v/>
      </c>
      <c r="IQ34" s="35" t="str">
        <f>IF('พ.ย.'!M34="","",'พ.ย.'!M34)</f>
        <v/>
      </c>
      <c r="IR34" s="35" t="str">
        <f>IF('พ.ย.'!N34="","",'พ.ย.'!N34)</f>
        <v/>
      </c>
      <c r="IS34" s="35" t="str">
        <f>IF('พ.ย.'!O34="","",'พ.ย.'!O34)</f>
        <v/>
      </c>
      <c r="IT34" s="35" t="str">
        <f>IF('พ.ย.'!P34="","",'พ.ย.'!P34)</f>
        <v/>
      </c>
      <c r="IU34" s="35" t="str">
        <f>IF('พ.ย.'!Q34="","",'พ.ย.'!Q34)</f>
        <v/>
      </c>
      <c r="IV34" s="35" t="str">
        <f>IF('พ.ย.'!R34="","",'พ.ย.'!R34)</f>
        <v/>
      </c>
      <c r="IW34" s="35" t="str">
        <f>IF('พ.ย.'!S34="","",'พ.ย.'!S34)</f>
        <v/>
      </c>
      <c r="IX34" s="35" t="str">
        <f>IF('พ.ย.'!T34="","",'พ.ย.'!T34)</f>
        <v/>
      </c>
      <c r="IY34" s="35" t="str">
        <f>IF('พ.ย.'!U34="","",'พ.ย.'!U34)</f>
        <v/>
      </c>
      <c r="IZ34" s="35" t="str">
        <f>IF('พ.ย.'!V34="","",'พ.ย.'!V34)</f>
        <v/>
      </c>
      <c r="JA34" s="35" t="str">
        <f>IF('พ.ย.'!W34="","",'พ.ย.'!W34)</f>
        <v/>
      </c>
      <c r="JB34" s="35" t="str">
        <f>IF('พ.ย.'!X34="","",'พ.ย.'!X34)</f>
        <v/>
      </c>
      <c r="JC34" s="35" t="str">
        <f>IF('พ.ย.'!Y34="","",'พ.ย.'!Y34)</f>
        <v/>
      </c>
      <c r="JD34" s="35" t="str">
        <f>IF('พ.ย.'!Z34="","",'พ.ย.'!Z34)</f>
        <v/>
      </c>
      <c r="JE34" s="35" t="str">
        <f>IF('พ.ย.'!AA34="","",'พ.ย.'!AA34)</f>
        <v/>
      </c>
      <c r="JF34" s="35" t="str">
        <f>IF('พ.ย.'!AB34="","",'พ.ย.'!AB34)</f>
        <v/>
      </c>
      <c r="JG34" s="35" t="str">
        <f>IF('พ.ย.'!AC34="","",'พ.ย.'!AC34)</f>
        <v/>
      </c>
      <c r="JH34" s="35" t="str">
        <f>IF('พ.ย.'!AD34="","",'พ.ย.'!AD34)</f>
        <v/>
      </c>
      <c r="JI34" s="35" t="str">
        <f>IF('พ.ย.'!AE34="","",'พ.ย.'!AE34)</f>
        <v/>
      </c>
      <c r="JJ34" s="35" t="str">
        <f>IF('พ.ย.'!AF34="","",'พ.ย.'!AF34)</f>
        <v/>
      </c>
      <c r="JK34" s="35" t="str">
        <f>IF('พ.ย.'!AG34="","",'พ.ย.'!AG34)</f>
        <v/>
      </c>
      <c r="JL34" s="35" t="str">
        <f>IF('พ.ย.'!AH34="","",'พ.ย.'!AH34)</f>
        <v/>
      </c>
      <c r="JM34" s="35" t="str">
        <f>IF('พ.ย.'!AI34="","",'พ.ย.'!AI34)</f>
        <v/>
      </c>
      <c r="JN34" s="34">
        <f t="shared" si="46"/>
        <v>31</v>
      </c>
      <c r="JO34" s="35"/>
      <c r="JP34" s="35" t="str">
        <f>IF('ธ.ค.'!D34="","",'ธ.ค.'!D34)</f>
        <v/>
      </c>
      <c r="JQ34" s="35" t="str">
        <f>IF('ธ.ค.'!E34="","",'ธ.ค.'!E34)</f>
        <v/>
      </c>
      <c r="JR34" s="35" t="str">
        <f>IF('ธ.ค.'!F34="","",'ธ.ค.'!F34)</f>
        <v/>
      </c>
      <c r="JS34" s="35" t="str">
        <f>IF('ธ.ค.'!G34="","",'ธ.ค.'!G34)</f>
        <v/>
      </c>
      <c r="JT34" s="35" t="str">
        <f>IF('ธ.ค.'!H34="","",'ธ.ค.'!H34)</f>
        <v/>
      </c>
      <c r="JU34" s="35" t="str">
        <f>IF('ธ.ค.'!I34="","",'ธ.ค.'!I34)</f>
        <v/>
      </c>
      <c r="JV34" s="35" t="str">
        <f>IF('ธ.ค.'!J34="","",'ธ.ค.'!J34)</f>
        <v/>
      </c>
      <c r="JW34" s="35" t="str">
        <f>IF('ธ.ค.'!K34="","",'ธ.ค.'!K34)</f>
        <v/>
      </c>
      <c r="JX34" s="35" t="str">
        <f>IF('ธ.ค.'!L34="","",'ธ.ค.'!L34)</f>
        <v/>
      </c>
      <c r="JY34" s="35" t="str">
        <f>IF('ธ.ค.'!M34="","",'ธ.ค.'!M34)</f>
        <v/>
      </c>
      <c r="JZ34" s="35" t="str">
        <f>IF('ธ.ค.'!N34="","",'ธ.ค.'!N34)</f>
        <v/>
      </c>
      <c r="KA34" s="35" t="str">
        <f>IF('ธ.ค.'!O34="","",'ธ.ค.'!O34)</f>
        <v/>
      </c>
      <c r="KB34" s="35" t="str">
        <f>IF('ธ.ค.'!P34="","",'ธ.ค.'!P34)</f>
        <v/>
      </c>
      <c r="KC34" s="35" t="str">
        <f>IF('ธ.ค.'!Q34="","",'ธ.ค.'!Q34)</f>
        <v/>
      </c>
      <c r="KD34" s="35" t="str">
        <f>IF('ธ.ค.'!R34="","",'ธ.ค.'!R34)</f>
        <v/>
      </c>
      <c r="KE34" s="35" t="str">
        <f>IF('ธ.ค.'!S34="","",'ธ.ค.'!S34)</f>
        <v/>
      </c>
      <c r="KF34" s="35" t="str">
        <f>IF('ธ.ค.'!T34="","",'ธ.ค.'!T34)</f>
        <v/>
      </c>
      <c r="KG34" s="35" t="str">
        <f>IF('ธ.ค.'!U34="","",'ธ.ค.'!U34)</f>
        <v/>
      </c>
      <c r="KH34" s="35" t="str">
        <f>IF('ธ.ค.'!V34="","",'ธ.ค.'!V34)</f>
        <v/>
      </c>
      <c r="KI34" s="35" t="str">
        <f>IF('ธ.ค.'!W34="","",'ธ.ค.'!W34)</f>
        <v/>
      </c>
      <c r="KJ34" s="35" t="str">
        <f>IF('ธ.ค.'!X34="","",'ธ.ค.'!X34)</f>
        <v/>
      </c>
      <c r="KK34" s="35" t="str">
        <f>IF('ธ.ค.'!Y34="","",'ธ.ค.'!Y34)</f>
        <v/>
      </c>
      <c r="KL34" s="35" t="str">
        <f>IF('ธ.ค.'!Z34="","",'ธ.ค.'!Z34)</f>
        <v/>
      </c>
      <c r="KM34" s="35" t="str">
        <f>IF('ธ.ค.'!AA34="","",'ธ.ค.'!AA34)</f>
        <v/>
      </c>
      <c r="KN34" s="35" t="str">
        <f>IF('ธ.ค.'!AB34="","",'ธ.ค.'!AB34)</f>
        <v/>
      </c>
      <c r="KO34" s="35" t="str">
        <f>IF('ธ.ค.'!AC34="","",'ธ.ค.'!AC34)</f>
        <v/>
      </c>
      <c r="KP34" s="35" t="str">
        <f>IF('ธ.ค.'!AD34="","",'ธ.ค.'!AD34)</f>
        <v/>
      </c>
      <c r="KQ34" s="35" t="str">
        <f>IF('ธ.ค.'!AE34="","",'ธ.ค.'!AE34)</f>
        <v/>
      </c>
      <c r="KR34" s="35" t="str">
        <f>IF('ธ.ค.'!AF34="","",'ธ.ค.'!AF34)</f>
        <v/>
      </c>
      <c r="KS34" s="35" t="str">
        <f>IF('ธ.ค.'!AG34="","",'ธ.ค.'!AG34)</f>
        <v/>
      </c>
      <c r="KT34" s="35" t="str">
        <f>IF('ธ.ค.'!AH34="","",'ธ.ค.'!AH34)</f>
        <v/>
      </c>
      <c r="KU34" s="35" t="str">
        <f>IF('ธ.ค.'!AI34="","",'ธ.ค.'!AI34)</f>
        <v/>
      </c>
      <c r="KV34" s="34">
        <f t="shared" si="47"/>
        <v>31</v>
      </c>
      <c r="KW34" s="35"/>
      <c r="KX34" s="35" t="str">
        <f>IF('ม.ค.'!D34="","",'ม.ค.'!D34)</f>
        <v/>
      </c>
      <c r="KY34" s="35" t="str">
        <f>IF('ม.ค.'!E34="","",'ม.ค.'!E34)</f>
        <v/>
      </c>
      <c r="KZ34" s="35" t="str">
        <f>IF('ม.ค.'!F34="","",'ม.ค.'!F34)</f>
        <v/>
      </c>
      <c r="LA34" s="35" t="str">
        <f>IF('ม.ค.'!G34="","",'ม.ค.'!G34)</f>
        <v/>
      </c>
      <c r="LB34" s="35" t="str">
        <f>IF('ม.ค.'!H34="","",'ม.ค.'!H34)</f>
        <v/>
      </c>
      <c r="LC34" s="35" t="str">
        <f>IF('ม.ค.'!I34="","",'ม.ค.'!I34)</f>
        <v/>
      </c>
      <c r="LD34" s="35" t="str">
        <f>IF('ม.ค.'!J34="","",'ม.ค.'!J34)</f>
        <v/>
      </c>
      <c r="LE34" s="35" t="str">
        <f>IF('ม.ค.'!K34="","",'ม.ค.'!K34)</f>
        <v/>
      </c>
      <c r="LF34" s="35" t="str">
        <f>IF('ม.ค.'!L34="","",'ม.ค.'!L34)</f>
        <v/>
      </c>
      <c r="LG34" s="35" t="str">
        <f>IF('ม.ค.'!M34="","",'ม.ค.'!M34)</f>
        <v/>
      </c>
      <c r="LH34" s="35" t="str">
        <f>IF('ม.ค.'!N34="","",'ม.ค.'!N34)</f>
        <v/>
      </c>
      <c r="LI34" s="35" t="str">
        <f>IF('ม.ค.'!O34="","",'ม.ค.'!O34)</f>
        <v/>
      </c>
      <c r="LJ34" s="35" t="str">
        <f>IF('ม.ค.'!P34="","",'ม.ค.'!P34)</f>
        <v/>
      </c>
      <c r="LK34" s="35" t="str">
        <f>IF('ม.ค.'!Q34="","",'ม.ค.'!Q34)</f>
        <v/>
      </c>
      <c r="LL34" s="35" t="str">
        <f>IF('ม.ค.'!R34="","",'ม.ค.'!R34)</f>
        <v/>
      </c>
      <c r="LM34" s="35" t="str">
        <f>IF('ม.ค.'!S34="","",'ม.ค.'!S34)</f>
        <v/>
      </c>
      <c r="LN34" s="35" t="str">
        <f>IF('ม.ค.'!T34="","",'ม.ค.'!T34)</f>
        <v/>
      </c>
      <c r="LO34" s="35" t="str">
        <f>IF('ม.ค.'!U34="","",'ม.ค.'!U34)</f>
        <v/>
      </c>
      <c r="LP34" s="35" t="str">
        <f>IF('ม.ค.'!V34="","",'ม.ค.'!V34)</f>
        <v/>
      </c>
      <c r="LQ34" s="35" t="str">
        <f>IF('ม.ค.'!W34="","",'ม.ค.'!W34)</f>
        <v/>
      </c>
      <c r="LR34" s="35" t="str">
        <f>IF('ม.ค.'!X34="","",'ม.ค.'!X34)</f>
        <v/>
      </c>
      <c r="LS34" s="35" t="str">
        <f>IF('ม.ค.'!Y34="","",'ม.ค.'!Y34)</f>
        <v/>
      </c>
      <c r="LT34" s="35" t="str">
        <f>IF('ม.ค.'!Z34="","",'ม.ค.'!Z34)</f>
        <v/>
      </c>
      <c r="LU34" s="35" t="str">
        <f>IF('ม.ค.'!AA34="","",'ม.ค.'!AA34)</f>
        <v/>
      </c>
      <c r="LV34" s="35" t="str">
        <f>IF('ม.ค.'!AB34="","",'ม.ค.'!AB34)</f>
        <v/>
      </c>
      <c r="LW34" s="35" t="str">
        <f>IF('ม.ค.'!AC34="","",'ม.ค.'!AC34)</f>
        <v/>
      </c>
      <c r="LX34" s="35" t="str">
        <f>IF('ม.ค.'!AD34="","",'ม.ค.'!AD34)</f>
        <v/>
      </c>
      <c r="LY34" s="35" t="str">
        <f>IF('ม.ค.'!AE34="","",'ม.ค.'!AE34)</f>
        <v/>
      </c>
      <c r="LZ34" s="35" t="str">
        <f>IF('ม.ค.'!AF34="","",'ม.ค.'!AF34)</f>
        <v/>
      </c>
      <c r="MA34" s="35" t="str">
        <f>IF('ม.ค.'!AG34="","",'ม.ค.'!AG34)</f>
        <v/>
      </c>
      <c r="MB34" s="35" t="str">
        <f>IF('ม.ค.'!AH34="","",'ม.ค.'!AH34)</f>
        <v/>
      </c>
      <c r="MC34" s="35" t="str">
        <f>IF('ม.ค.'!AI34="","",'ม.ค.'!AI34)</f>
        <v/>
      </c>
      <c r="MD34" s="34">
        <f t="shared" si="48"/>
        <v>31</v>
      </c>
      <c r="ME34" s="35"/>
      <c r="MF34" s="35" t="str">
        <f>IF('ก.พ.'!D34="","",'ก.พ.'!D34)</f>
        <v/>
      </c>
      <c r="MG34" s="35" t="str">
        <f>IF('ก.พ.'!E34="","",'ก.พ.'!E34)</f>
        <v/>
      </c>
      <c r="MH34" s="35" t="str">
        <f>IF('ก.พ.'!F34="","",'ก.พ.'!F34)</f>
        <v/>
      </c>
      <c r="MI34" s="35" t="str">
        <f>IF('ก.พ.'!G34="","",'ก.พ.'!G34)</f>
        <v/>
      </c>
      <c r="MJ34" s="35" t="str">
        <f>IF('ก.พ.'!H34="","",'ก.พ.'!H34)</f>
        <v/>
      </c>
      <c r="MK34" s="35" t="str">
        <f>IF('ก.พ.'!I34="","",'ก.พ.'!I34)</f>
        <v/>
      </c>
      <c r="ML34" s="35" t="str">
        <f>IF('ก.พ.'!J34="","",'ก.พ.'!J34)</f>
        <v/>
      </c>
      <c r="MM34" s="35" t="str">
        <f>IF('ก.พ.'!K34="","",'ก.พ.'!K34)</f>
        <v/>
      </c>
      <c r="MN34" s="35" t="str">
        <f>IF('ก.พ.'!L34="","",'ก.พ.'!L34)</f>
        <v/>
      </c>
      <c r="MO34" s="35" t="str">
        <f>IF('ก.พ.'!M34="","",'ก.พ.'!M34)</f>
        <v/>
      </c>
      <c r="MP34" s="35" t="str">
        <f>IF('ก.พ.'!N34="","",'ก.พ.'!N34)</f>
        <v/>
      </c>
      <c r="MQ34" s="35" t="str">
        <f>IF('ก.พ.'!O34="","",'ก.พ.'!O34)</f>
        <v/>
      </c>
      <c r="MR34" s="35" t="str">
        <f>IF('ก.พ.'!P34="","",'ก.พ.'!P34)</f>
        <v/>
      </c>
      <c r="MS34" s="35" t="str">
        <f>IF('ก.พ.'!Q34="","",'ก.พ.'!Q34)</f>
        <v/>
      </c>
      <c r="MT34" s="35" t="str">
        <f>IF('ก.พ.'!R34="","",'ก.พ.'!R34)</f>
        <v/>
      </c>
      <c r="MU34" s="35" t="str">
        <f>IF('ก.พ.'!S34="","",'ก.พ.'!S34)</f>
        <v/>
      </c>
      <c r="MV34" s="35" t="str">
        <f>IF('ก.พ.'!T34="","",'ก.พ.'!T34)</f>
        <v/>
      </c>
      <c r="MW34" s="35" t="str">
        <f>IF('ก.พ.'!U34="","",'ก.พ.'!U34)</f>
        <v/>
      </c>
      <c r="MX34" s="35" t="str">
        <f>IF('ก.พ.'!V34="","",'ก.พ.'!V34)</f>
        <v/>
      </c>
      <c r="MY34" s="35" t="str">
        <f>IF('ก.พ.'!W34="","",'ก.พ.'!W34)</f>
        <v/>
      </c>
      <c r="MZ34" s="35" t="str">
        <f>IF('ก.พ.'!X34="","",'ก.พ.'!X34)</f>
        <v/>
      </c>
      <c r="NA34" s="35" t="str">
        <f>IF('ก.พ.'!Y34="","",'ก.พ.'!Y34)</f>
        <v/>
      </c>
      <c r="NB34" s="35" t="str">
        <f>IF('ก.พ.'!Z34="","",'ก.พ.'!Z34)</f>
        <v/>
      </c>
      <c r="NC34" s="35" t="str">
        <f>IF('ก.พ.'!AA34="","",'ก.พ.'!AA34)</f>
        <v/>
      </c>
      <c r="ND34" s="35" t="str">
        <f>IF('ก.พ.'!AB34="","",'ก.พ.'!AB34)</f>
        <v/>
      </c>
      <c r="NE34" s="35" t="str">
        <f>IF('ก.พ.'!AC34="","",'ก.พ.'!AC34)</f>
        <v/>
      </c>
      <c r="NF34" s="35" t="str">
        <f>IF('ก.พ.'!AD34="","",'ก.พ.'!AD34)</f>
        <v/>
      </c>
      <c r="NG34" s="35" t="str">
        <f>IF('ก.พ.'!AE34="","",'ก.พ.'!AE34)</f>
        <v/>
      </c>
      <c r="NH34" s="35" t="str">
        <f>IF('ก.พ.'!AF34="","",'ก.พ.'!AF34)</f>
        <v/>
      </c>
      <c r="NI34" s="35" t="str">
        <f>IF('ก.พ.'!AG34="","",'ก.พ.'!AG34)</f>
        <v/>
      </c>
      <c r="NJ34" s="35" t="str">
        <f>IF('ก.พ.'!AH34="","",'ก.พ.'!AH34)</f>
        <v/>
      </c>
      <c r="NK34" s="35" t="str">
        <f>IF('ก.พ.'!AI34="","",'ก.พ.'!AI34)</f>
        <v/>
      </c>
      <c r="NL34" s="34">
        <f t="shared" si="49"/>
        <v>31</v>
      </c>
      <c r="NM34" s="35"/>
      <c r="NN34" s="35" t="str">
        <f>IF('มี.ค.'!D34="","",'มี.ค.'!D34)</f>
        <v/>
      </c>
      <c r="NO34" s="35" t="str">
        <f>IF('มี.ค.'!E34="","",'มี.ค.'!E34)</f>
        <v/>
      </c>
      <c r="NP34" s="35" t="str">
        <f>IF('มี.ค.'!F34="","",'มี.ค.'!F34)</f>
        <v/>
      </c>
      <c r="NQ34" s="35" t="str">
        <f>IF('มี.ค.'!G34="","",'มี.ค.'!G34)</f>
        <v/>
      </c>
      <c r="NR34" s="35" t="str">
        <f>IF('มี.ค.'!H34="","",'มี.ค.'!H34)</f>
        <v/>
      </c>
      <c r="NS34" s="35" t="str">
        <f>IF('มี.ค.'!I34="","",'มี.ค.'!I34)</f>
        <v/>
      </c>
      <c r="NT34" s="35" t="str">
        <f>IF('มี.ค.'!J34="","",'มี.ค.'!J34)</f>
        <v/>
      </c>
      <c r="NU34" s="35" t="str">
        <f>IF('มี.ค.'!K34="","",'มี.ค.'!K34)</f>
        <v/>
      </c>
      <c r="NV34" s="35" t="str">
        <f>IF('มี.ค.'!L34="","",'มี.ค.'!L34)</f>
        <v/>
      </c>
      <c r="NW34" s="35" t="str">
        <f>IF('มี.ค.'!M34="","",'มี.ค.'!M34)</f>
        <v/>
      </c>
      <c r="NX34" s="35" t="str">
        <f>IF('มี.ค.'!N34="","",'มี.ค.'!N34)</f>
        <v/>
      </c>
      <c r="NY34" s="35" t="str">
        <f>IF('มี.ค.'!O34="","",'มี.ค.'!O34)</f>
        <v/>
      </c>
      <c r="NZ34" s="35" t="str">
        <f>IF('มี.ค.'!P34="","",'มี.ค.'!P34)</f>
        <v/>
      </c>
      <c r="OA34" s="35" t="str">
        <f>IF('มี.ค.'!Q34="","",'มี.ค.'!Q34)</f>
        <v/>
      </c>
      <c r="OB34" s="35" t="str">
        <f>IF('มี.ค.'!R34="","",'มี.ค.'!R34)</f>
        <v/>
      </c>
      <c r="OC34" s="35" t="str">
        <f>IF('มี.ค.'!S34="","",'มี.ค.'!S34)</f>
        <v/>
      </c>
      <c r="OD34" s="35" t="str">
        <f>IF('มี.ค.'!T34="","",'มี.ค.'!T34)</f>
        <v/>
      </c>
      <c r="OE34" s="35" t="str">
        <f>IF('มี.ค.'!U34="","",'มี.ค.'!U34)</f>
        <v/>
      </c>
      <c r="OF34" s="35" t="str">
        <f>IF('มี.ค.'!V34="","",'มี.ค.'!V34)</f>
        <v/>
      </c>
      <c r="OG34" s="35" t="str">
        <f>IF('มี.ค.'!W34="","",'มี.ค.'!W34)</f>
        <v/>
      </c>
      <c r="OH34" s="35" t="str">
        <f>IF('มี.ค.'!X34="","",'มี.ค.'!X34)</f>
        <v/>
      </c>
      <c r="OI34" s="35" t="str">
        <f>IF('มี.ค.'!Y34="","",'มี.ค.'!Y34)</f>
        <v/>
      </c>
      <c r="OJ34" s="35" t="str">
        <f>IF('มี.ค.'!Z34="","",'มี.ค.'!Z34)</f>
        <v/>
      </c>
      <c r="OK34" s="35" t="str">
        <f>IF('มี.ค.'!AA34="","",'มี.ค.'!AA34)</f>
        <v/>
      </c>
      <c r="OL34" s="35" t="str">
        <f>IF('มี.ค.'!AB34="","",'มี.ค.'!AB34)</f>
        <v/>
      </c>
      <c r="OM34" s="35" t="str">
        <f>IF('มี.ค.'!AC34="","",'มี.ค.'!AC34)</f>
        <v/>
      </c>
      <c r="ON34" s="35" t="str">
        <f>IF('มี.ค.'!AD34="","",'มี.ค.'!AD34)</f>
        <v/>
      </c>
      <c r="OO34" s="35" t="str">
        <f>IF('มี.ค.'!AE34="","",'มี.ค.'!AE34)</f>
        <v/>
      </c>
      <c r="OP34" s="35" t="str">
        <f>IF('มี.ค.'!AF34="","",'มี.ค.'!AF34)</f>
        <v/>
      </c>
      <c r="OQ34" s="35" t="str">
        <f>IF('มี.ค.'!AG34="","",'มี.ค.'!AG34)</f>
        <v/>
      </c>
      <c r="OR34" s="35" t="str">
        <f>IF('มี.ค.'!AH34="","",'มี.ค.'!AH34)</f>
        <v/>
      </c>
      <c r="OS34" s="35" t="str">
        <f>IF('มี.ค.'!AI34="","",'มี.ค.'!AI34)</f>
        <v/>
      </c>
    </row>
    <row r="35" spans="2:409" ht="22.2" customHeight="1" x14ac:dyDescent="0.4">
      <c r="B35" s="34">
        <v>32</v>
      </c>
      <c r="C35" s="35"/>
      <c r="D35" s="35" t="str">
        <f>IF('พ.ค.'!D35="","",'พ.ค.'!D35)</f>
        <v/>
      </c>
      <c r="E35" s="35" t="str">
        <f>IF('พ.ค.'!E35="","",'พ.ค.'!E35)</f>
        <v/>
      </c>
      <c r="F35" s="35" t="str">
        <f>IF('พ.ค.'!F35="","",'พ.ค.'!F35)</f>
        <v/>
      </c>
      <c r="G35" s="35" t="str">
        <f>IF('พ.ค.'!G35="","",'พ.ค.'!G35)</f>
        <v/>
      </c>
      <c r="H35" s="35" t="str">
        <f>IF('พ.ค.'!H35="","",'พ.ค.'!H35)</f>
        <v/>
      </c>
      <c r="I35" s="35" t="str">
        <f>IF('พ.ค.'!I35="","",'พ.ค.'!I35)</f>
        <v/>
      </c>
      <c r="J35" s="35" t="str">
        <f>IF('พ.ค.'!J35="","",'พ.ค.'!J35)</f>
        <v/>
      </c>
      <c r="K35" s="35" t="str">
        <f>IF('พ.ค.'!K35="","",'พ.ค.'!K35)</f>
        <v/>
      </c>
      <c r="L35" s="35" t="str">
        <f>IF('พ.ค.'!L35="","",'พ.ค.'!L35)</f>
        <v/>
      </c>
      <c r="M35" s="35" t="str">
        <f>IF('พ.ค.'!M35="","",'พ.ค.'!M35)</f>
        <v/>
      </c>
      <c r="N35" s="35" t="str">
        <f>IF('พ.ค.'!N35="","",'พ.ค.'!N35)</f>
        <v/>
      </c>
      <c r="O35" s="35" t="str">
        <f>IF('พ.ค.'!O35="","",'พ.ค.'!O35)</f>
        <v/>
      </c>
      <c r="P35" s="35" t="str">
        <f>IF('พ.ค.'!P35="","",'พ.ค.'!P35)</f>
        <v/>
      </c>
      <c r="Q35" s="35" t="str">
        <f>IF('พ.ค.'!Q35="","",'พ.ค.'!Q35)</f>
        <v/>
      </c>
      <c r="R35" s="35" t="str">
        <f>IF('พ.ค.'!R35="","",'พ.ค.'!R35)</f>
        <v/>
      </c>
      <c r="S35" s="35" t="str">
        <f>IF('พ.ค.'!S35="","",'พ.ค.'!S35)</f>
        <v/>
      </c>
      <c r="T35" s="35" t="str">
        <f>IF('พ.ค.'!T35="","",'พ.ค.'!T35)</f>
        <v/>
      </c>
      <c r="U35" s="35" t="str">
        <f>IF('พ.ค.'!U35="","",'พ.ค.'!U35)</f>
        <v/>
      </c>
      <c r="V35" s="35" t="str">
        <f>IF('พ.ค.'!V35="","",'พ.ค.'!V35)</f>
        <v/>
      </c>
      <c r="W35" s="35" t="str">
        <f>IF('พ.ค.'!W35="","",'พ.ค.'!W35)</f>
        <v/>
      </c>
      <c r="X35" s="35" t="str">
        <f>IF('พ.ค.'!X35="","",'พ.ค.'!X35)</f>
        <v/>
      </c>
      <c r="Y35" s="35" t="str">
        <f>IF('พ.ค.'!Y35="","",'พ.ค.'!Y35)</f>
        <v/>
      </c>
      <c r="Z35" s="35" t="str">
        <f>IF('พ.ค.'!Z35="","",'พ.ค.'!Z35)</f>
        <v/>
      </c>
      <c r="AA35" s="35" t="str">
        <f>IF('พ.ค.'!AA35="","",'พ.ค.'!AA35)</f>
        <v/>
      </c>
      <c r="AB35" s="35" t="str">
        <f>IF('พ.ค.'!AB35="","",'พ.ค.'!AB35)</f>
        <v/>
      </c>
      <c r="AC35" s="35" t="str">
        <f>IF('พ.ค.'!AC35="","",'พ.ค.'!AC35)</f>
        <v/>
      </c>
      <c r="AD35" s="35" t="str">
        <f>IF('พ.ค.'!AD35="","",'พ.ค.'!AD35)</f>
        <v/>
      </c>
      <c r="AE35" s="35" t="str">
        <f>IF('พ.ค.'!AE35="","",'พ.ค.'!AE35)</f>
        <v/>
      </c>
      <c r="AF35" s="35" t="str">
        <f>IF('พ.ค.'!AF35="","",'พ.ค.'!AF35)</f>
        <v/>
      </c>
      <c r="AG35" s="35" t="str">
        <f>IF('พ.ค.'!AG35="","",'พ.ค.'!AG35)</f>
        <v/>
      </c>
      <c r="AH35" s="35" t="str">
        <f>IF('พ.ค.'!AH35="","",'พ.ค.'!AH35)</f>
        <v/>
      </c>
      <c r="AI35" s="35" t="str">
        <f>IF('พ.ค.'!AI35="","",'พ.ค.'!AI35)</f>
        <v/>
      </c>
      <c r="AJ35" s="34">
        <f t="shared" si="39"/>
        <v>32</v>
      </c>
      <c r="AK35" s="35"/>
      <c r="AL35" s="35" t="str">
        <f>IF('มิ.ย.'!D35="","",'มิ.ย.'!D35)</f>
        <v/>
      </c>
      <c r="AM35" s="35" t="str">
        <f>IF('มิ.ย.'!E35="","",'มิ.ย.'!E35)</f>
        <v/>
      </c>
      <c r="AN35" s="35" t="str">
        <f>IF('มิ.ย.'!F35="","",'มิ.ย.'!F35)</f>
        <v/>
      </c>
      <c r="AO35" s="35" t="str">
        <f>IF('มิ.ย.'!G35="","",'มิ.ย.'!G35)</f>
        <v/>
      </c>
      <c r="AP35" s="35" t="str">
        <f>IF('มิ.ย.'!H35="","",'มิ.ย.'!H35)</f>
        <v/>
      </c>
      <c r="AQ35" s="35" t="str">
        <f>IF('มิ.ย.'!I35="","",'มิ.ย.'!I35)</f>
        <v/>
      </c>
      <c r="AR35" s="35" t="str">
        <f>IF('มิ.ย.'!J35="","",'มิ.ย.'!J35)</f>
        <v/>
      </c>
      <c r="AS35" s="35" t="str">
        <f>IF('มิ.ย.'!K35="","",'มิ.ย.'!K35)</f>
        <v/>
      </c>
      <c r="AT35" s="35" t="str">
        <f>IF('มิ.ย.'!L35="","",'มิ.ย.'!L35)</f>
        <v/>
      </c>
      <c r="AU35" s="35" t="str">
        <f>IF('มิ.ย.'!M35="","",'มิ.ย.'!M35)</f>
        <v/>
      </c>
      <c r="AV35" s="35" t="str">
        <f>IF('มิ.ย.'!N35="","",'มิ.ย.'!N35)</f>
        <v/>
      </c>
      <c r="AW35" s="35" t="str">
        <f>IF('มิ.ย.'!O35="","",'มิ.ย.'!O35)</f>
        <v/>
      </c>
      <c r="AX35" s="35" t="str">
        <f>IF('มิ.ย.'!P35="","",'มิ.ย.'!P35)</f>
        <v/>
      </c>
      <c r="AY35" s="35" t="str">
        <f>IF('มิ.ย.'!Q35="","",'มิ.ย.'!Q35)</f>
        <v/>
      </c>
      <c r="AZ35" s="35" t="str">
        <f>IF('มิ.ย.'!R35="","",'มิ.ย.'!R35)</f>
        <v/>
      </c>
      <c r="BA35" s="35" t="str">
        <f>IF('มิ.ย.'!S35="","",'มิ.ย.'!S35)</f>
        <v/>
      </c>
      <c r="BB35" s="35" t="str">
        <f>IF('มิ.ย.'!T35="","",'มิ.ย.'!T35)</f>
        <v/>
      </c>
      <c r="BC35" s="35" t="str">
        <f>IF('มิ.ย.'!U35="","",'มิ.ย.'!U35)</f>
        <v/>
      </c>
      <c r="BD35" s="35" t="str">
        <f>IF('มิ.ย.'!V35="","",'มิ.ย.'!V35)</f>
        <v/>
      </c>
      <c r="BE35" s="35" t="str">
        <f>IF('มิ.ย.'!W35="","",'มิ.ย.'!W35)</f>
        <v/>
      </c>
      <c r="BF35" s="35" t="str">
        <f>IF('มิ.ย.'!X35="","",'มิ.ย.'!X35)</f>
        <v/>
      </c>
      <c r="BG35" s="35" t="str">
        <f>IF('มิ.ย.'!Y35="","",'มิ.ย.'!Y35)</f>
        <v/>
      </c>
      <c r="BH35" s="35" t="str">
        <f>IF('มิ.ย.'!Z35="","",'มิ.ย.'!Z35)</f>
        <v/>
      </c>
      <c r="BI35" s="35" t="str">
        <f>IF('มิ.ย.'!AA35="","",'มิ.ย.'!AA35)</f>
        <v/>
      </c>
      <c r="BJ35" s="35" t="str">
        <f>IF('มิ.ย.'!AB35="","",'มิ.ย.'!AB35)</f>
        <v/>
      </c>
      <c r="BK35" s="35" t="str">
        <f>IF('มิ.ย.'!AC35="","",'มิ.ย.'!AC35)</f>
        <v/>
      </c>
      <c r="BL35" s="35" t="str">
        <f>IF('มิ.ย.'!AD35="","",'มิ.ย.'!AD35)</f>
        <v/>
      </c>
      <c r="BM35" s="35" t="str">
        <f>IF('มิ.ย.'!AE35="","",'มิ.ย.'!AE35)</f>
        <v/>
      </c>
      <c r="BN35" s="35" t="str">
        <f>IF('มิ.ย.'!AF35="","",'มิ.ย.'!AF35)</f>
        <v/>
      </c>
      <c r="BO35" s="35" t="str">
        <f>IF('มิ.ย.'!AG35="","",'มิ.ย.'!AG35)</f>
        <v/>
      </c>
      <c r="BP35" s="35" t="str">
        <f>IF('มิ.ย.'!AH35="","",'มิ.ย.'!AH35)</f>
        <v/>
      </c>
      <c r="BQ35" s="35" t="str">
        <f>IF('มิ.ย.'!AI35="","",'มิ.ย.'!AI35)</f>
        <v/>
      </c>
      <c r="BR35" s="34">
        <f t="shared" si="40"/>
        <v>32</v>
      </c>
      <c r="BS35" s="35"/>
      <c r="BT35" s="35" t="str">
        <f>IF('ก.ค.'!D35="","",'ก.ค.'!D35)</f>
        <v/>
      </c>
      <c r="BU35" s="35" t="str">
        <f>IF('ก.ค.'!E35="","",'ก.ค.'!E35)</f>
        <v/>
      </c>
      <c r="BV35" s="35" t="str">
        <f>IF('ก.ค.'!F35="","",'ก.ค.'!F35)</f>
        <v/>
      </c>
      <c r="BW35" s="35" t="str">
        <f>IF('ก.ค.'!G35="","",'ก.ค.'!G35)</f>
        <v/>
      </c>
      <c r="BX35" s="35" t="str">
        <f>IF('ก.ค.'!H35="","",'ก.ค.'!H35)</f>
        <v/>
      </c>
      <c r="BY35" s="35" t="str">
        <f>IF('ก.ค.'!I35="","",'ก.ค.'!I35)</f>
        <v/>
      </c>
      <c r="BZ35" s="35" t="str">
        <f>IF('ก.ค.'!J35="","",'ก.ค.'!J35)</f>
        <v/>
      </c>
      <c r="CA35" s="35" t="str">
        <f>IF('ก.ค.'!K35="","",'ก.ค.'!K35)</f>
        <v/>
      </c>
      <c r="CB35" s="35" t="str">
        <f>IF('ก.ค.'!L35="","",'ก.ค.'!L35)</f>
        <v/>
      </c>
      <c r="CC35" s="35" t="str">
        <f>IF('ก.ค.'!M35="","",'ก.ค.'!M35)</f>
        <v/>
      </c>
      <c r="CD35" s="35" t="str">
        <f>IF('ก.ค.'!N35="","",'ก.ค.'!N35)</f>
        <v/>
      </c>
      <c r="CE35" s="35" t="str">
        <f>IF('ก.ค.'!O35="","",'ก.ค.'!O35)</f>
        <v/>
      </c>
      <c r="CF35" s="35" t="str">
        <f>IF('ก.ค.'!P35="","",'ก.ค.'!P35)</f>
        <v/>
      </c>
      <c r="CG35" s="35" t="str">
        <f>IF('ก.ค.'!Q35="","",'ก.ค.'!Q35)</f>
        <v/>
      </c>
      <c r="CH35" s="35" t="str">
        <f>IF('ก.ค.'!R35="","",'ก.ค.'!R35)</f>
        <v/>
      </c>
      <c r="CI35" s="35" t="str">
        <f>IF('ก.ค.'!S35="","",'ก.ค.'!S35)</f>
        <v/>
      </c>
      <c r="CJ35" s="35" t="str">
        <f>IF('ก.ค.'!T35="","",'ก.ค.'!T35)</f>
        <v/>
      </c>
      <c r="CK35" s="35" t="str">
        <f>IF('ก.ค.'!U35="","",'ก.ค.'!U35)</f>
        <v/>
      </c>
      <c r="CL35" s="35" t="str">
        <f>IF('ก.ค.'!V35="","",'ก.ค.'!V35)</f>
        <v/>
      </c>
      <c r="CM35" s="35" t="str">
        <f>IF('ก.ค.'!W35="","",'ก.ค.'!W35)</f>
        <v/>
      </c>
      <c r="CN35" s="35" t="str">
        <f>IF('ก.ค.'!X35="","",'ก.ค.'!X35)</f>
        <v/>
      </c>
      <c r="CO35" s="35" t="str">
        <f>IF('ก.ค.'!Y35="","",'ก.ค.'!Y35)</f>
        <v/>
      </c>
      <c r="CP35" s="35" t="str">
        <f>IF('ก.ค.'!Z35="","",'ก.ค.'!Z35)</f>
        <v/>
      </c>
      <c r="CQ35" s="35" t="str">
        <f>IF('ก.ค.'!AA35="","",'ก.ค.'!AA35)</f>
        <v/>
      </c>
      <c r="CR35" s="35" t="str">
        <f>IF('ก.ค.'!AB35="","",'ก.ค.'!AB35)</f>
        <v/>
      </c>
      <c r="CS35" s="35" t="str">
        <f>IF('ก.ค.'!AC35="","",'ก.ค.'!AC35)</f>
        <v/>
      </c>
      <c r="CT35" s="35" t="str">
        <f>IF('ก.ค.'!AD35="","",'ก.ค.'!AD35)</f>
        <v/>
      </c>
      <c r="CU35" s="35" t="str">
        <f>IF('ก.ค.'!AE35="","",'ก.ค.'!AE35)</f>
        <v/>
      </c>
      <c r="CV35" s="35" t="str">
        <f>IF('ก.ค.'!AF35="","",'ก.ค.'!AF35)</f>
        <v/>
      </c>
      <c r="CW35" s="35" t="str">
        <f>IF('ก.ค.'!AG35="","",'ก.ค.'!AG35)</f>
        <v/>
      </c>
      <c r="CX35" s="35" t="str">
        <f>IF('ก.ค.'!AH35="","",'ก.ค.'!AH35)</f>
        <v/>
      </c>
      <c r="CY35" s="35" t="str">
        <f>IF('ก.ค.'!AI35="","",'ก.ค.'!AI35)</f>
        <v/>
      </c>
      <c r="CZ35" s="34">
        <f t="shared" ref="CZ35:CZ48" si="50">$B35</f>
        <v>32</v>
      </c>
      <c r="DA35" s="35"/>
      <c r="DB35" s="35" t="str">
        <f>IF('ส.ค.'!D35="","",'ส.ค.'!D35)</f>
        <v/>
      </c>
      <c r="DC35" s="35" t="str">
        <f>IF('ส.ค.'!E35="","",'ส.ค.'!E35)</f>
        <v/>
      </c>
      <c r="DD35" s="35" t="str">
        <f>IF('ส.ค.'!F35="","",'ส.ค.'!F35)</f>
        <v/>
      </c>
      <c r="DE35" s="35" t="str">
        <f>IF('ส.ค.'!G35="","",'ส.ค.'!G35)</f>
        <v/>
      </c>
      <c r="DF35" s="35" t="str">
        <f>IF('ส.ค.'!H35="","",'ส.ค.'!H35)</f>
        <v/>
      </c>
      <c r="DG35" s="35" t="str">
        <f>IF('ส.ค.'!I35="","",'ส.ค.'!I35)</f>
        <v/>
      </c>
      <c r="DH35" s="35" t="str">
        <f>IF('ส.ค.'!J35="","",'ส.ค.'!J35)</f>
        <v/>
      </c>
      <c r="DI35" s="35" t="str">
        <f>IF('ส.ค.'!K35="","",'ส.ค.'!K35)</f>
        <v/>
      </c>
      <c r="DJ35" s="35" t="str">
        <f>IF('ส.ค.'!L35="","",'ส.ค.'!L35)</f>
        <v/>
      </c>
      <c r="DK35" s="35" t="str">
        <f>IF('ส.ค.'!M35="","",'ส.ค.'!M35)</f>
        <v/>
      </c>
      <c r="DL35" s="35" t="str">
        <f>IF('ส.ค.'!N35="","",'ส.ค.'!N35)</f>
        <v/>
      </c>
      <c r="DM35" s="35" t="str">
        <f>IF('ส.ค.'!O35="","",'ส.ค.'!O35)</f>
        <v/>
      </c>
      <c r="DN35" s="35" t="str">
        <f>IF('ส.ค.'!P35="","",'ส.ค.'!P35)</f>
        <v/>
      </c>
      <c r="DO35" s="35" t="str">
        <f>IF('ส.ค.'!Q35="","",'ส.ค.'!Q35)</f>
        <v/>
      </c>
      <c r="DP35" s="35" t="str">
        <f>IF('ส.ค.'!R35="","",'ส.ค.'!R35)</f>
        <v/>
      </c>
      <c r="DQ35" s="35" t="str">
        <f>IF('ส.ค.'!S35="","",'ส.ค.'!S35)</f>
        <v/>
      </c>
      <c r="DR35" s="35" t="str">
        <f>IF('ส.ค.'!T35="","",'ส.ค.'!T35)</f>
        <v/>
      </c>
      <c r="DS35" s="35" t="str">
        <f>IF('ส.ค.'!U35="","",'ส.ค.'!U35)</f>
        <v/>
      </c>
      <c r="DT35" s="35" t="str">
        <f>IF('ส.ค.'!V35="","",'ส.ค.'!V35)</f>
        <v/>
      </c>
      <c r="DU35" s="35" t="str">
        <f>IF('ส.ค.'!W35="","",'ส.ค.'!W35)</f>
        <v/>
      </c>
      <c r="DV35" s="35" t="str">
        <f>IF('ส.ค.'!X35="","",'ส.ค.'!X35)</f>
        <v/>
      </c>
      <c r="DW35" s="35" t="str">
        <f>IF('ส.ค.'!Y35="","",'ส.ค.'!Y35)</f>
        <v/>
      </c>
      <c r="DX35" s="35" t="str">
        <f>IF('ส.ค.'!Z35="","",'ส.ค.'!Z35)</f>
        <v/>
      </c>
      <c r="DY35" s="35" t="str">
        <f>IF('ส.ค.'!AA35="","",'ส.ค.'!AA35)</f>
        <v/>
      </c>
      <c r="DZ35" s="35" t="str">
        <f>IF('ส.ค.'!AB35="","",'ส.ค.'!AB35)</f>
        <v/>
      </c>
      <c r="EA35" s="35" t="str">
        <f>IF('ส.ค.'!AC35="","",'ส.ค.'!AC35)</f>
        <v/>
      </c>
      <c r="EB35" s="35" t="str">
        <f>IF('ส.ค.'!AD35="","",'ส.ค.'!AD35)</f>
        <v/>
      </c>
      <c r="EC35" s="35" t="str">
        <f>IF('ส.ค.'!AE35="","",'ส.ค.'!AE35)</f>
        <v/>
      </c>
      <c r="ED35" s="35" t="str">
        <f>IF('ส.ค.'!AF35="","",'ส.ค.'!AF35)</f>
        <v/>
      </c>
      <c r="EE35" s="35" t="str">
        <f>IF('ส.ค.'!AG35="","",'ส.ค.'!AG35)</f>
        <v/>
      </c>
      <c r="EF35" s="35" t="str">
        <f>IF('ส.ค.'!AH35="","",'ส.ค.'!AH35)</f>
        <v/>
      </c>
      <c r="EG35" s="35" t="str">
        <f>IF('ส.ค.'!AI35="","",'ส.ค.'!AI35)</f>
        <v/>
      </c>
      <c r="EH35" s="34">
        <f t="shared" si="42"/>
        <v>32</v>
      </c>
      <c r="EI35" s="35"/>
      <c r="EJ35" s="35" t="str">
        <f>IF('ก.ย.'!D35="","",'ก.ย.'!D35)</f>
        <v/>
      </c>
      <c r="EK35" s="35" t="str">
        <f>IF('ก.ย.'!E35="","",'ก.ย.'!E35)</f>
        <v/>
      </c>
      <c r="EL35" s="35" t="str">
        <f>IF('ก.ย.'!F35="","",'ก.ย.'!F35)</f>
        <v/>
      </c>
      <c r="EM35" s="35" t="str">
        <f>IF('ก.ย.'!G35="","",'ก.ย.'!G35)</f>
        <v/>
      </c>
      <c r="EN35" s="35" t="str">
        <f>IF('ก.ย.'!H35="","",'ก.ย.'!H35)</f>
        <v/>
      </c>
      <c r="EO35" s="35" t="str">
        <f>IF('ก.ย.'!I35="","",'ก.ย.'!I35)</f>
        <v/>
      </c>
      <c r="EP35" s="35" t="str">
        <f>IF('ก.ย.'!J35="","",'ก.ย.'!J35)</f>
        <v/>
      </c>
      <c r="EQ35" s="35" t="str">
        <f>IF('ก.ย.'!K35="","",'ก.ย.'!K35)</f>
        <v/>
      </c>
      <c r="ER35" s="35" t="str">
        <f>IF('ก.ย.'!L35="","",'ก.ย.'!L35)</f>
        <v/>
      </c>
      <c r="ES35" s="35" t="str">
        <f>IF('ก.ย.'!M35="","",'ก.ย.'!M35)</f>
        <v/>
      </c>
      <c r="ET35" s="35" t="str">
        <f>IF('ก.ย.'!N35="","",'ก.ย.'!N35)</f>
        <v/>
      </c>
      <c r="EU35" s="35" t="str">
        <f>IF('ก.ย.'!O35="","",'ก.ย.'!O35)</f>
        <v/>
      </c>
      <c r="EV35" s="35" t="str">
        <f>IF('ก.ย.'!P35="","",'ก.ย.'!P35)</f>
        <v/>
      </c>
      <c r="EW35" s="35" t="str">
        <f>IF('ก.ย.'!Q35="","",'ก.ย.'!Q35)</f>
        <v/>
      </c>
      <c r="EX35" s="35" t="str">
        <f>IF('ก.ย.'!R35="","",'ก.ย.'!R35)</f>
        <v/>
      </c>
      <c r="EY35" s="35" t="str">
        <f>IF('ก.ย.'!S35="","",'ก.ย.'!S35)</f>
        <v/>
      </c>
      <c r="EZ35" s="35" t="str">
        <f>IF('ก.ย.'!T35="","",'ก.ย.'!T35)</f>
        <v/>
      </c>
      <c r="FA35" s="35" t="str">
        <f>IF('ก.ย.'!U35="","",'ก.ย.'!U35)</f>
        <v/>
      </c>
      <c r="FB35" s="35" t="str">
        <f>IF('ก.ย.'!V35="","",'ก.ย.'!V35)</f>
        <v/>
      </c>
      <c r="FC35" s="35" t="str">
        <f>IF('ก.ย.'!W35="","",'ก.ย.'!W35)</f>
        <v/>
      </c>
      <c r="FD35" s="35" t="str">
        <f>IF('ก.ย.'!X35="","",'ก.ย.'!X35)</f>
        <v/>
      </c>
      <c r="FE35" s="35" t="str">
        <f>IF('ก.ย.'!Y35="","",'ก.ย.'!Y35)</f>
        <v/>
      </c>
      <c r="FF35" s="35" t="str">
        <f>IF('ก.ย.'!Z35="","",'ก.ย.'!Z35)</f>
        <v/>
      </c>
      <c r="FG35" s="35" t="str">
        <f>IF('ก.ย.'!AA35="","",'ก.ย.'!AA35)</f>
        <v/>
      </c>
      <c r="FH35" s="35" t="str">
        <f>IF('ก.ย.'!AB35="","",'ก.ย.'!AB35)</f>
        <v/>
      </c>
      <c r="FI35" s="35" t="str">
        <f>IF('ก.ย.'!AC35="","",'ก.ย.'!AC35)</f>
        <v/>
      </c>
      <c r="FJ35" s="35" t="str">
        <f>IF('ก.ย.'!AD35="","",'ก.ย.'!AD35)</f>
        <v/>
      </c>
      <c r="FK35" s="35" t="str">
        <f>IF('ก.ย.'!AE35="","",'ก.ย.'!AE35)</f>
        <v/>
      </c>
      <c r="FL35" s="35" t="str">
        <f>IF('ก.ย.'!AF35="","",'ก.ย.'!AF35)</f>
        <v/>
      </c>
      <c r="FM35" s="35" t="str">
        <f>IF('ก.ย.'!AG35="","",'ก.ย.'!AG35)</f>
        <v/>
      </c>
      <c r="FN35" s="35" t="str">
        <f>IF('ก.ย.'!AH35="","",'ก.ย.'!AH35)</f>
        <v/>
      </c>
      <c r="FO35" s="35" t="str">
        <f>IF('ก.ย.'!AI35="","",'ก.ย.'!AI35)</f>
        <v/>
      </c>
      <c r="FP35" s="34">
        <f t="shared" si="43"/>
        <v>32</v>
      </c>
      <c r="FQ35" s="35"/>
      <c r="FR35" s="35" t="str">
        <f>IF('ต.ค. ภ.1'!D35="","",'ต.ค. ภ.1'!D35)</f>
        <v/>
      </c>
      <c r="FS35" s="35" t="str">
        <f>IF('ต.ค. ภ.1'!E35="","",'ต.ค. ภ.1'!E35)</f>
        <v/>
      </c>
      <c r="FT35" s="35" t="str">
        <f>IF('ต.ค. ภ.1'!F35="","",'ต.ค. ภ.1'!F35)</f>
        <v/>
      </c>
      <c r="FU35" s="35" t="str">
        <f>IF('ต.ค. ภ.1'!G35="","",'ต.ค. ภ.1'!G35)</f>
        <v/>
      </c>
      <c r="FV35" s="35" t="str">
        <f>IF('ต.ค. ภ.1'!H35="","",'ต.ค. ภ.1'!H35)</f>
        <v/>
      </c>
      <c r="FW35" s="35" t="str">
        <f>IF('ต.ค. ภ.1'!I35="","",'ต.ค. ภ.1'!I35)</f>
        <v/>
      </c>
      <c r="FX35" s="35" t="str">
        <f>IF('ต.ค. ภ.1'!J35="","",'ต.ค. ภ.1'!J35)</f>
        <v/>
      </c>
      <c r="FY35" s="35" t="str">
        <f>IF('ต.ค. ภ.1'!K35="","",'ต.ค. ภ.1'!K35)</f>
        <v/>
      </c>
      <c r="FZ35" s="35" t="str">
        <f>IF('ต.ค. ภ.1'!L35="","",'ต.ค. ภ.1'!L35)</f>
        <v/>
      </c>
      <c r="GA35" s="35" t="str">
        <f>IF('ต.ค. ภ.1'!M35="","",'ต.ค. ภ.1'!M35)</f>
        <v/>
      </c>
      <c r="GB35" s="35" t="str">
        <f>IF('ต.ค. ภ.1'!N35="","",'ต.ค. ภ.1'!N35)</f>
        <v/>
      </c>
      <c r="GC35" s="35" t="str">
        <f>IF('ต.ค. ภ.1'!O35="","",'ต.ค. ภ.1'!O35)</f>
        <v/>
      </c>
      <c r="GD35" s="35" t="str">
        <f>IF('ต.ค. ภ.1'!P35="","",'ต.ค. ภ.1'!P35)</f>
        <v/>
      </c>
      <c r="GE35" s="35" t="str">
        <f>IF('ต.ค. ภ.1'!Q35="","",'ต.ค. ภ.1'!Q35)</f>
        <v/>
      </c>
      <c r="GF35" s="35" t="str">
        <f>IF('ต.ค. ภ.1'!R35="","",'ต.ค. ภ.1'!R35)</f>
        <v/>
      </c>
      <c r="GG35" s="35" t="str">
        <f>IF('ต.ค. ภ.1'!S35="","",'ต.ค. ภ.1'!S35)</f>
        <v/>
      </c>
      <c r="GH35" s="35" t="str">
        <f>IF('ต.ค. ภ.1'!T35="","",'ต.ค. ภ.1'!T35)</f>
        <v/>
      </c>
      <c r="GI35" s="35" t="str">
        <f>IF('ต.ค. ภ.1'!U35="","",'ต.ค. ภ.1'!U35)</f>
        <v/>
      </c>
      <c r="GJ35" s="35" t="str">
        <f>IF('ต.ค. ภ.1'!V35="","",'ต.ค. ภ.1'!V35)</f>
        <v/>
      </c>
      <c r="GK35" s="35" t="str">
        <f>IF('ต.ค. ภ.1'!W35="","",'ต.ค. ภ.1'!W35)</f>
        <v/>
      </c>
      <c r="GL35" s="35" t="str">
        <f>IF('ต.ค. ภ.1'!X35="","",'ต.ค. ภ.1'!X35)</f>
        <v/>
      </c>
      <c r="GM35" s="35" t="str">
        <f>IF('ต.ค. ภ.1'!Y35="","",'ต.ค. ภ.1'!Y35)</f>
        <v/>
      </c>
      <c r="GN35" s="35" t="str">
        <f>IF('ต.ค. ภ.1'!Z35="","",'ต.ค. ภ.1'!Z35)</f>
        <v/>
      </c>
      <c r="GO35" s="35" t="str">
        <f>IF('ต.ค. ภ.1'!AA35="","",'ต.ค. ภ.1'!AA35)</f>
        <v/>
      </c>
      <c r="GP35" s="35" t="str">
        <f>IF('ต.ค. ภ.1'!AB35="","",'ต.ค. ภ.1'!AB35)</f>
        <v/>
      </c>
      <c r="GQ35" s="35" t="str">
        <f>IF('ต.ค. ภ.1'!AC35="","",'ต.ค. ภ.1'!AC35)</f>
        <v/>
      </c>
      <c r="GR35" s="35" t="str">
        <f>IF('ต.ค. ภ.1'!AD35="","",'ต.ค. ภ.1'!AD35)</f>
        <v/>
      </c>
      <c r="GS35" s="35" t="str">
        <f>IF('ต.ค. ภ.1'!AE35="","",'ต.ค. ภ.1'!AE35)</f>
        <v/>
      </c>
      <c r="GT35" s="35" t="str">
        <f>IF('ต.ค. ภ.1'!AF35="","",'ต.ค. ภ.1'!AF35)</f>
        <v/>
      </c>
      <c r="GU35" s="35" t="str">
        <f>IF('ต.ค. ภ.1'!AG35="","",'ต.ค. ภ.1'!AG35)</f>
        <v/>
      </c>
      <c r="GV35" s="35" t="str">
        <f>IF('ต.ค. ภ.1'!AH35="","",'ต.ค. ภ.1'!AH35)</f>
        <v/>
      </c>
      <c r="GW35" s="35" t="str">
        <f>IF('ต.ค. ภ.1'!AI35="","",'ต.ค. ภ.1'!AI35)</f>
        <v/>
      </c>
      <c r="GX35" s="34">
        <f t="shared" si="44"/>
        <v>32</v>
      </c>
      <c r="GY35" s="35"/>
      <c r="GZ35" s="35" t="str">
        <f>IF('ต.ค. ภ.2'!D35="","",'ต.ค. ภ.2'!D35)</f>
        <v/>
      </c>
      <c r="HA35" s="35" t="str">
        <f>IF('ต.ค. ภ.2'!E35="","",'ต.ค. ภ.2'!E35)</f>
        <v/>
      </c>
      <c r="HB35" s="35" t="str">
        <f>IF('ต.ค. ภ.2'!F35="","",'ต.ค. ภ.2'!F35)</f>
        <v/>
      </c>
      <c r="HC35" s="35" t="str">
        <f>IF('ต.ค. ภ.2'!G35="","",'ต.ค. ภ.2'!G35)</f>
        <v/>
      </c>
      <c r="HD35" s="35" t="str">
        <f>IF('ต.ค. ภ.2'!H35="","",'ต.ค. ภ.2'!H35)</f>
        <v/>
      </c>
      <c r="HE35" s="35" t="str">
        <f>IF('ต.ค. ภ.2'!I35="","",'ต.ค. ภ.2'!I35)</f>
        <v/>
      </c>
      <c r="HF35" s="35" t="str">
        <f>IF('ต.ค. ภ.2'!J35="","",'ต.ค. ภ.2'!J35)</f>
        <v/>
      </c>
      <c r="HG35" s="35" t="str">
        <f>IF('ต.ค. ภ.2'!K35="","",'ต.ค. ภ.2'!K35)</f>
        <v/>
      </c>
      <c r="HH35" s="35" t="str">
        <f>IF('ต.ค. ภ.2'!L35="","",'ต.ค. ภ.2'!L35)</f>
        <v/>
      </c>
      <c r="HI35" s="35" t="str">
        <f>IF('ต.ค. ภ.2'!M35="","",'ต.ค. ภ.2'!M35)</f>
        <v/>
      </c>
      <c r="HJ35" s="35" t="str">
        <f>IF('ต.ค. ภ.2'!N35="","",'ต.ค. ภ.2'!N35)</f>
        <v/>
      </c>
      <c r="HK35" s="35" t="str">
        <f>IF('ต.ค. ภ.2'!O35="","",'ต.ค. ภ.2'!O35)</f>
        <v/>
      </c>
      <c r="HL35" s="35" t="str">
        <f>IF('ต.ค. ภ.2'!P35="","",'ต.ค. ภ.2'!P35)</f>
        <v/>
      </c>
      <c r="HM35" s="35" t="str">
        <f>IF('ต.ค. ภ.2'!Q35="","",'ต.ค. ภ.2'!Q35)</f>
        <v/>
      </c>
      <c r="HN35" s="35" t="str">
        <f>IF('ต.ค. ภ.2'!R35="","",'ต.ค. ภ.2'!R35)</f>
        <v/>
      </c>
      <c r="HO35" s="35" t="str">
        <f>IF('ต.ค. ภ.2'!S35="","",'ต.ค. ภ.2'!S35)</f>
        <v/>
      </c>
      <c r="HP35" s="35" t="str">
        <f>IF('ต.ค. ภ.2'!T35="","",'ต.ค. ภ.2'!T35)</f>
        <v/>
      </c>
      <c r="HQ35" s="35" t="str">
        <f>IF('ต.ค. ภ.2'!U35="","",'ต.ค. ภ.2'!U35)</f>
        <v/>
      </c>
      <c r="HR35" s="35" t="str">
        <f>IF('ต.ค. ภ.2'!V35="","",'ต.ค. ภ.2'!V35)</f>
        <v/>
      </c>
      <c r="HS35" s="35" t="str">
        <f>IF('ต.ค. ภ.2'!W35="","",'ต.ค. ภ.2'!W35)</f>
        <v/>
      </c>
      <c r="HT35" s="35" t="str">
        <f>IF('ต.ค. ภ.2'!X35="","",'ต.ค. ภ.2'!X35)</f>
        <v/>
      </c>
      <c r="HU35" s="35" t="str">
        <f>IF('ต.ค. ภ.2'!Y35="","",'ต.ค. ภ.2'!Y35)</f>
        <v/>
      </c>
      <c r="HV35" s="35" t="str">
        <f>IF('ต.ค. ภ.2'!Z35="","",'ต.ค. ภ.2'!Z35)</f>
        <v/>
      </c>
      <c r="HW35" s="35" t="str">
        <f>IF('ต.ค. ภ.2'!AA35="","",'ต.ค. ภ.2'!AA35)</f>
        <v/>
      </c>
      <c r="HX35" s="35" t="str">
        <f>IF('ต.ค. ภ.2'!AB35="","",'ต.ค. ภ.2'!AB35)</f>
        <v/>
      </c>
      <c r="HY35" s="35" t="str">
        <f>IF('ต.ค. ภ.2'!AC35="","",'ต.ค. ภ.2'!AC35)</f>
        <v/>
      </c>
      <c r="HZ35" s="35" t="str">
        <f>IF('ต.ค. ภ.2'!AD35="","",'ต.ค. ภ.2'!AD35)</f>
        <v/>
      </c>
      <c r="IA35" s="35" t="str">
        <f>IF('ต.ค. ภ.2'!AE35="","",'ต.ค. ภ.2'!AE35)</f>
        <v/>
      </c>
      <c r="IB35" s="35" t="str">
        <f>IF('ต.ค. ภ.2'!AF35="","",'ต.ค. ภ.2'!AF35)</f>
        <v/>
      </c>
      <c r="IC35" s="35" t="str">
        <f>IF('ต.ค. ภ.2'!AG35="","",'ต.ค. ภ.2'!AG35)</f>
        <v/>
      </c>
      <c r="ID35" s="35" t="str">
        <f>IF('ต.ค. ภ.2'!AH35="","",'ต.ค. ภ.2'!AH35)</f>
        <v/>
      </c>
      <c r="IE35" s="35" t="str">
        <f>IF('ต.ค. ภ.2'!AI35="","",'ต.ค. ภ.2'!AI35)</f>
        <v/>
      </c>
      <c r="IF35" s="34">
        <f t="shared" si="45"/>
        <v>32</v>
      </c>
      <c r="IG35" s="35"/>
      <c r="IH35" s="35" t="str">
        <f>IF('พ.ย.'!D35="","",'พ.ย.'!D35)</f>
        <v/>
      </c>
      <c r="II35" s="35" t="str">
        <f>IF('พ.ย.'!E35="","",'พ.ย.'!E35)</f>
        <v/>
      </c>
      <c r="IJ35" s="35" t="str">
        <f>IF('พ.ย.'!F35="","",'พ.ย.'!F35)</f>
        <v/>
      </c>
      <c r="IK35" s="35" t="str">
        <f>IF('พ.ย.'!G35="","",'พ.ย.'!G35)</f>
        <v/>
      </c>
      <c r="IL35" s="35" t="str">
        <f>IF('พ.ย.'!H35="","",'พ.ย.'!H35)</f>
        <v/>
      </c>
      <c r="IM35" s="35" t="str">
        <f>IF('พ.ย.'!I35="","",'พ.ย.'!I35)</f>
        <v/>
      </c>
      <c r="IN35" s="35" t="str">
        <f>IF('พ.ย.'!J35="","",'พ.ย.'!J35)</f>
        <v/>
      </c>
      <c r="IO35" s="35" t="str">
        <f>IF('พ.ย.'!K35="","",'พ.ย.'!K35)</f>
        <v/>
      </c>
      <c r="IP35" s="35" t="str">
        <f>IF('พ.ย.'!L35="","",'พ.ย.'!L35)</f>
        <v/>
      </c>
      <c r="IQ35" s="35" t="str">
        <f>IF('พ.ย.'!M35="","",'พ.ย.'!M35)</f>
        <v/>
      </c>
      <c r="IR35" s="35" t="str">
        <f>IF('พ.ย.'!N35="","",'พ.ย.'!N35)</f>
        <v/>
      </c>
      <c r="IS35" s="35" t="str">
        <f>IF('พ.ย.'!O35="","",'พ.ย.'!O35)</f>
        <v/>
      </c>
      <c r="IT35" s="35" t="str">
        <f>IF('พ.ย.'!P35="","",'พ.ย.'!P35)</f>
        <v/>
      </c>
      <c r="IU35" s="35" t="str">
        <f>IF('พ.ย.'!Q35="","",'พ.ย.'!Q35)</f>
        <v/>
      </c>
      <c r="IV35" s="35" t="str">
        <f>IF('พ.ย.'!R35="","",'พ.ย.'!R35)</f>
        <v/>
      </c>
      <c r="IW35" s="35" t="str">
        <f>IF('พ.ย.'!S35="","",'พ.ย.'!S35)</f>
        <v/>
      </c>
      <c r="IX35" s="35" t="str">
        <f>IF('พ.ย.'!T35="","",'พ.ย.'!T35)</f>
        <v/>
      </c>
      <c r="IY35" s="35" t="str">
        <f>IF('พ.ย.'!U35="","",'พ.ย.'!U35)</f>
        <v/>
      </c>
      <c r="IZ35" s="35" t="str">
        <f>IF('พ.ย.'!V35="","",'พ.ย.'!V35)</f>
        <v/>
      </c>
      <c r="JA35" s="35" t="str">
        <f>IF('พ.ย.'!W35="","",'พ.ย.'!W35)</f>
        <v/>
      </c>
      <c r="JB35" s="35" t="str">
        <f>IF('พ.ย.'!X35="","",'พ.ย.'!X35)</f>
        <v/>
      </c>
      <c r="JC35" s="35" t="str">
        <f>IF('พ.ย.'!Y35="","",'พ.ย.'!Y35)</f>
        <v/>
      </c>
      <c r="JD35" s="35" t="str">
        <f>IF('พ.ย.'!Z35="","",'พ.ย.'!Z35)</f>
        <v/>
      </c>
      <c r="JE35" s="35" t="str">
        <f>IF('พ.ย.'!AA35="","",'พ.ย.'!AA35)</f>
        <v/>
      </c>
      <c r="JF35" s="35" t="str">
        <f>IF('พ.ย.'!AB35="","",'พ.ย.'!AB35)</f>
        <v/>
      </c>
      <c r="JG35" s="35" t="str">
        <f>IF('พ.ย.'!AC35="","",'พ.ย.'!AC35)</f>
        <v/>
      </c>
      <c r="JH35" s="35" t="str">
        <f>IF('พ.ย.'!AD35="","",'พ.ย.'!AD35)</f>
        <v/>
      </c>
      <c r="JI35" s="35" t="str">
        <f>IF('พ.ย.'!AE35="","",'พ.ย.'!AE35)</f>
        <v/>
      </c>
      <c r="JJ35" s="35" t="str">
        <f>IF('พ.ย.'!AF35="","",'พ.ย.'!AF35)</f>
        <v/>
      </c>
      <c r="JK35" s="35" t="str">
        <f>IF('พ.ย.'!AG35="","",'พ.ย.'!AG35)</f>
        <v/>
      </c>
      <c r="JL35" s="35" t="str">
        <f>IF('พ.ย.'!AH35="","",'พ.ย.'!AH35)</f>
        <v/>
      </c>
      <c r="JM35" s="35" t="str">
        <f>IF('พ.ย.'!AI35="","",'พ.ย.'!AI35)</f>
        <v/>
      </c>
      <c r="JN35" s="34">
        <f t="shared" si="46"/>
        <v>32</v>
      </c>
      <c r="JO35" s="35"/>
      <c r="JP35" s="35" t="str">
        <f>IF('ธ.ค.'!D35="","",'ธ.ค.'!D35)</f>
        <v/>
      </c>
      <c r="JQ35" s="35" t="str">
        <f>IF('ธ.ค.'!E35="","",'ธ.ค.'!E35)</f>
        <v/>
      </c>
      <c r="JR35" s="35" t="str">
        <f>IF('ธ.ค.'!F35="","",'ธ.ค.'!F35)</f>
        <v/>
      </c>
      <c r="JS35" s="35" t="str">
        <f>IF('ธ.ค.'!G35="","",'ธ.ค.'!G35)</f>
        <v/>
      </c>
      <c r="JT35" s="35" t="str">
        <f>IF('ธ.ค.'!H35="","",'ธ.ค.'!H35)</f>
        <v/>
      </c>
      <c r="JU35" s="35" t="str">
        <f>IF('ธ.ค.'!I35="","",'ธ.ค.'!I35)</f>
        <v/>
      </c>
      <c r="JV35" s="35" t="str">
        <f>IF('ธ.ค.'!J35="","",'ธ.ค.'!J35)</f>
        <v/>
      </c>
      <c r="JW35" s="35" t="str">
        <f>IF('ธ.ค.'!K35="","",'ธ.ค.'!K35)</f>
        <v/>
      </c>
      <c r="JX35" s="35" t="str">
        <f>IF('ธ.ค.'!L35="","",'ธ.ค.'!L35)</f>
        <v/>
      </c>
      <c r="JY35" s="35" t="str">
        <f>IF('ธ.ค.'!M35="","",'ธ.ค.'!M35)</f>
        <v/>
      </c>
      <c r="JZ35" s="35" t="str">
        <f>IF('ธ.ค.'!N35="","",'ธ.ค.'!N35)</f>
        <v/>
      </c>
      <c r="KA35" s="35" t="str">
        <f>IF('ธ.ค.'!O35="","",'ธ.ค.'!O35)</f>
        <v/>
      </c>
      <c r="KB35" s="35" t="str">
        <f>IF('ธ.ค.'!P35="","",'ธ.ค.'!P35)</f>
        <v/>
      </c>
      <c r="KC35" s="35" t="str">
        <f>IF('ธ.ค.'!Q35="","",'ธ.ค.'!Q35)</f>
        <v/>
      </c>
      <c r="KD35" s="35" t="str">
        <f>IF('ธ.ค.'!R35="","",'ธ.ค.'!R35)</f>
        <v/>
      </c>
      <c r="KE35" s="35" t="str">
        <f>IF('ธ.ค.'!S35="","",'ธ.ค.'!S35)</f>
        <v/>
      </c>
      <c r="KF35" s="35" t="str">
        <f>IF('ธ.ค.'!T35="","",'ธ.ค.'!T35)</f>
        <v/>
      </c>
      <c r="KG35" s="35" t="str">
        <f>IF('ธ.ค.'!U35="","",'ธ.ค.'!U35)</f>
        <v/>
      </c>
      <c r="KH35" s="35" t="str">
        <f>IF('ธ.ค.'!V35="","",'ธ.ค.'!V35)</f>
        <v/>
      </c>
      <c r="KI35" s="35" t="str">
        <f>IF('ธ.ค.'!W35="","",'ธ.ค.'!W35)</f>
        <v/>
      </c>
      <c r="KJ35" s="35" t="str">
        <f>IF('ธ.ค.'!X35="","",'ธ.ค.'!X35)</f>
        <v/>
      </c>
      <c r="KK35" s="35" t="str">
        <f>IF('ธ.ค.'!Y35="","",'ธ.ค.'!Y35)</f>
        <v/>
      </c>
      <c r="KL35" s="35" t="str">
        <f>IF('ธ.ค.'!Z35="","",'ธ.ค.'!Z35)</f>
        <v/>
      </c>
      <c r="KM35" s="35" t="str">
        <f>IF('ธ.ค.'!AA35="","",'ธ.ค.'!AA35)</f>
        <v/>
      </c>
      <c r="KN35" s="35" t="str">
        <f>IF('ธ.ค.'!AB35="","",'ธ.ค.'!AB35)</f>
        <v/>
      </c>
      <c r="KO35" s="35" t="str">
        <f>IF('ธ.ค.'!AC35="","",'ธ.ค.'!AC35)</f>
        <v/>
      </c>
      <c r="KP35" s="35" t="str">
        <f>IF('ธ.ค.'!AD35="","",'ธ.ค.'!AD35)</f>
        <v/>
      </c>
      <c r="KQ35" s="35" t="str">
        <f>IF('ธ.ค.'!AE35="","",'ธ.ค.'!AE35)</f>
        <v/>
      </c>
      <c r="KR35" s="35" t="str">
        <f>IF('ธ.ค.'!AF35="","",'ธ.ค.'!AF35)</f>
        <v/>
      </c>
      <c r="KS35" s="35" t="str">
        <f>IF('ธ.ค.'!AG35="","",'ธ.ค.'!AG35)</f>
        <v/>
      </c>
      <c r="KT35" s="35" t="str">
        <f>IF('ธ.ค.'!AH35="","",'ธ.ค.'!AH35)</f>
        <v/>
      </c>
      <c r="KU35" s="35" t="str">
        <f>IF('ธ.ค.'!AI35="","",'ธ.ค.'!AI35)</f>
        <v/>
      </c>
      <c r="KV35" s="34">
        <f t="shared" si="47"/>
        <v>32</v>
      </c>
      <c r="KW35" s="35"/>
      <c r="KX35" s="35" t="str">
        <f>IF('ม.ค.'!D35="","",'ม.ค.'!D35)</f>
        <v/>
      </c>
      <c r="KY35" s="35" t="str">
        <f>IF('ม.ค.'!E35="","",'ม.ค.'!E35)</f>
        <v/>
      </c>
      <c r="KZ35" s="35" t="str">
        <f>IF('ม.ค.'!F35="","",'ม.ค.'!F35)</f>
        <v/>
      </c>
      <c r="LA35" s="35" t="str">
        <f>IF('ม.ค.'!G35="","",'ม.ค.'!G35)</f>
        <v/>
      </c>
      <c r="LB35" s="35" t="str">
        <f>IF('ม.ค.'!H35="","",'ม.ค.'!H35)</f>
        <v/>
      </c>
      <c r="LC35" s="35" t="str">
        <f>IF('ม.ค.'!I35="","",'ม.ค.'!I35)</f>
        <v/>
      </c>
      <c r="LD35" s="35" t="str">
        <f>IF('ม.ค.'!J35="","",'ม.ค.'!J35)</f>
        <v/>
      </c>
      <c r="LE35" s="35" t="str">
        <f>IF('ม.ค.'!K35="","",'ม.ค.'!K35)</f>
        <v/>
      </c>
      <c r="LF35" s="35" t="str">
        <f>IF('ม.ค.'!L35="","",'ม.ค.'!L35)</f>
        <v/>
      </c>
      <c r="LG35" s="35" t="str">
        <f>IF('ม.ค.'!M35="","",'ม.ค.'!M35)</f>
        <v/>
      </c>
      <c r="LH35" s="35" t="str">
        <f>IF('ม.ค.'!N35="","",'ม.ค.'!N35)</f>
        <v/>
      </c>
      <c r="LI35" s="35" t="str">
        <f>IF('ม.ค.'!O35="","",'ม.ค.'!O35)</f>
        <v/>
      </c>
      <c r="LJ35" s="35" t="str">
        <f>IF('ม.ค.'!P35="","",'ม.ค.'!P35)</f>
        <v/>
      </c>
      <c r="LK35" s="35" t="str">
        <f>IF('ม.ค.'!Q35="","",'ม.ค.'!Q35)</f>
        <v/>
      </c>
      <c r="LL35" s="35" t="str">
        <f>IF('ม.ค.'!R35="","",'ม.ค.'!R35)</f>
        <v/>
      </c>
      <c r="LM35" s="35" t="str">
        <f>IF('ม.ค.'!S35="","",'ม.ค.'!S35)</f>
        <v/>
      </c>
      <c r="LN35" s="35" t="str">
        <f>IF('ม.ค.'!T35="","",'ม.ค.'!T35)</f>
        <v/>
      </c>
      <c r="LO35" s="35" t="str">
        <f>IF('ม.ค.'!U35="","",'ม.ค.'!U35)</f>
        <v/>
      </c>
      <c r="LP35" s="35" t="str">
        <f>IF('ม.ค.'!V35="","",'ม.ค.'!V35)</f>
        <v/>
      </c>
      <c r="LQ35" s="35" t="str">
        <f>IF('ม.ค.'!W35="","",'ม.ค.'!W35)</f>
        <v/>
      </c>
      <c r="LR35" s="35" t="str">
        <f>IF('ม.ค.'!X35="","",'ม.ค.'!X35)</f>
        <v/>
      </c>
      <c r="LS35" s="35" t="str">
        <f>IF('ม.ค.'!Y35="","",'ม.ค.'!Y35)</f>
        <v/>
      </c>
      <c r="LT35" s="35" t="str">
        <f>IF('ม.ค.'!Z35="","",'ม.ค.'!Z35)</f>
        <v/>
      </c>
      <c r="LU35" s="35" t="str">
        <f>IF('ม.ค.'!AA35="","",'ม.ค.'!AA35)</f>
        <v/>
      </c>
      <c r="LV35" s="35" t="str">
        <f>IF('ม.ค.'!AB35="","",'ม.ค.'!AB35)</f>
        <v/>
      </c>
      <c r="LW35" s="35" t="str">
        <f>IF('ม.ค.'!AC35="","",'ม.ค.'!AC35)</f>
        <v/>
      </c>
      <c r="LX35" s="35" t="str">
        <f>IF('ม.ค.'!AD35="","",'ม.ค.'!AD35)</f>
        <v/>
      </c>
      <c r="LY35" s="35" t="str">
        <f>IF('ม.ค.'!AE35="","",'ม.ค.'!AE35)</f>
        <v/>
      </c>
      <c r="LZ35" s="35" t="str">
        <f>IF('ม.ค.'!AF35="","",'ม.ค.'!AF35)</f>
        <v/>
      </c>
      <c r="MA35" s="35" t="str">
        <f>IF('ม.ค.'!AG35="","",'ม.ค.'!AG35)</f>
        <v/>
      </c>
      <c r="MB35" s="35" t="str">
        <f>IF('ม.ค.'!AH35="","",'ม.ค.'!AH35)</f>
        <v/>
      </c>
      <c r="MC35" s="35" t="str">
        <f>IF('ม.ค.'!AI35="","",'ม.ค.'!AI35)</f>
        <v/>
      </c>
      <c r="MD35" s="34">
        <f t="shared" si="48"/>
        <v>32</v>
      </c>
      <c r="ME35" s="35"/>
      <c r="MF35" s="35" t="str">
        <f>IF('ก.พ.'!D35="","",'ก.พ.'!D35)</f>
        <v/>
      </c>
      <c r="MG35" s="35" t="str">
        <f>IF('ก.พ.'!E35="","",'ก.พ.'!E35)</f>
        <v/>
      </c>
      <c r="MH35" s="35" t="str">
        <f>IF('ก.พ.'!F35="","",'ก.พ.'!F35)</f>
        <v/>
      </c>
      <c r="MI35" s="35" t="str">
        <f>IF('ก.พ.'!G35="","",'ก.พ.'!G35)</f>
        <v/>
      </c>
      <c r="MJ35" s="35" t="str">
        <f>IF('ก.พ.'!H35="","",'ก.พ.'!H35)</f>
        <v/>
      </c>
      <c r="MK35" s="35" t="str">
        <f>IF('ก.พ.'!I35="","",'ก.พ.'!I35)</f>
        <v/>
      </c>
      <c r="ML35" s="35" t="str">
        <f>IF('ก.พ.'!J35="","",'ก.พ.'!J35)</f>
        <v/>
      </c>
      <c r="MM35" s="35" t="str">
        <f>IF('ก.พ.'!K35="","",'ก.พ.'!K35)</f>
        <v/>
      </c>
      <c r="MN35" s="35" t="str">
        <f>IF('ก.พ.'!L35="","",'ก.พ.'!L35)</f>
        <v/>
      </c>
      <c r="MO35" s="35" t="str">
        <f>IF('ก.พ.'!M35="","",'ก.พ.'!M35)</f>
        <v/>
      </c>
      <c r="MP35" s="35" t="str">
        <f>IF('ก.พ.'!N35="","",'ก.พ.'!N35)</f>
        <v/>
      </c>
      <c r="MQ35" s="35" t="str">
        <f>IF('ก.พ.'!O35="","",'ก.พ.'!O35)</f>
        <v/>
      </c>
      <c r="MR35" s="35" t="str">
        <f>IF('ก.พ.'!P35="","",'ก.พ.'!P35)</f>
        <v/>
      </c>
      <c r="MS35" s="35" t="str">
        <f>IF('ก.พ.'!Q35="","",'ก.พ.'!Q35)</f>
        <v/>
      </c>
      <c r="MT35" s="35" t="str">
        <f>IF('ก.พ.'!R35="","",'ก.พ.'!R35)</f>
        <v/>
      </c>
      <c r="MU35" s="35" t="str">
        <f>IF('ก.พ.'!S35="","",'ก.พ.'!S35)</f>
        <v/>
      </c>
      <c r="MV35" s="35" t="str">
        <f>IF('ก.พ.'!T35="","",'ก.พ.'!T35)</f>
        <v/>
      </c>
      <c r="MW35" s="35" t="str">
        <f>IF('ก.พ.'!U35="","",'ก.พ.'!U35)</f>
        <v/>
      </c>
      <c r="MX35" s="35" t="str">
        <f>IF('ก.พ.'!V35="","",'ก.พ.'!V35)</f>
        <v/>
      </c>
      <c r="MY35" s="35" t="str">
        <f>IF('ก.พ.'!W35="","",'ก.พ.'!W35)</f>
        <v/>
      </c>
      <c r="MZ35" s="35" t="str">
        <f>IF('ก.พ.'!X35="","",'ก.พ.'!X35)</f>
        <v/>
      </c>
      <c r="NA35" s="35" t="str">
        <f>IF('ก.พ.'!Y35="","",'ก.พ.'!Y35)</f>
        <v/>
      </c>
      <c r="NB35" s="35" t="str">
        <f>IF('ก.พ.'!Z35="","",'ก.พ.'!Z35)</f>
        <v/>
      </c>
      <c r="NC35" s="35" t="str">
        <f>IF('ก.พ.'!AA35="","",'ก.พ.'!AA35)</f>
        <v/>
      </c>
      <c r="ND35" s="35" t="str">
        <f>IF('ก.พ.'!AB35="","",'ก.พ.'!AB35)</f>
        <v/>
      </c>
      <c r="NE35" s="35" t="str">
        <f>IF('ก.พ.'!AC35="","",'ก.พ.'!AC35)</f>
        <v/>
      </c>
      <c r="NF35" s="35" t="str">
        <f>IF('ก.พ.'!AD35="","",'ก.พ.'!AD35)</f>
        <v/>
      </c>
      <c r="NG35" s="35" t="str">
        <f>IF('ก.พ.'!AE35="","",'ก.พ.'!AE35)</f>
        <v/>
      </c>
      <c r="NH35" s="35" t="str">
        <f>IF('ก.พ.'!AF35="","",'ก.พ.'!AF35)</f>
        <v/>
      </c>
      <c r="NI35" s="35" t="str">
        <f>IF('ก.พ.'!AG35="","",'ก.พ.'!AG35)</f>
        <v/>
      </c>
      <c r="NJ35" s="35" t="str">
        <f>IF('ก.พ.'!AH35="","",'ก.พ.'!AH35)</f>
        <v/>
      </c>
      <c r="NK35" s="35" t="str">
        <f>IF('ก.พ.'!AI35="","",'ก.พ.'!AI35)</f>
        <v/>
      </c>
      <c r="NL35" s="34">
        <f t="shared" si="49"/>
        <v>32</v>
      </c>
      <c r="NM35" s="35"/>
      <c r="NN35" s="35" t="str">
        <f>IF('มี.ค.'!D35="","",'มี.ค.'!D35)</f>
        <v/>
      </c>
      <c r="NO35" s="35" t="str">
        <f>IF('มี.ค.'!E35="","",'มี.ค.'!E35)</f>
        <v/>
      </c>
      <c r="NP35" s="35" t="str">
        <f>IF('มี.ค.'!F35="","",'มี.ค.'!F35)</f>
        <v/>
      </c>
      <c r="NQ35" s="35" t="str">
        <f>IF('มี.ค.'!G35="","",'มี.ค.'!G35)</f>
        <v/>
      </c>
      <c r="NR35" s="35" t="str">
        <f>IF('มี.ค.'!H35="","",'มี.ค.'!H35)</f>
        <v/>
      </c>
      <c r="NS35" s="35" t="str">
        <f>IF('มี.ค.'!I35="","",'มี.ค.'!I35)</f>
        <v/>
      </c>
      <c r="NT35" s="35" t="str">
        <f>IF('มี.ค.'!J35="","",'มี.ค.'!J35)</f>
        <v/>
      </c>
      <c r="NU35" s="35" t="str">
        <f>IF('มี.ค.'!K35="","",'มี.ค.'!K35)</f>
        <v/>
      </c>
      <c r="NV35" s="35" t="str">
        <f>IF('มี.ค.'!L35="","",'มี.ค.'!L35)</f>
        <v/>
      </c>
      <c r="NW35" s="35" t="str">
        <f>IF('มี.ค.'!M35="","",'มี.ค.'!M35)</f>
        <v/>
      </c>
      <c r="NX35" s="35" t="str">
        <f>IF('มี.ค.'!N35="","",'มี.ค.'!N35)</f>
        <v/>
      </c>
      <c r="NY35" s="35" t="str">
        <f>IF('มี.ค.'!O35="","",'มี.ค.'!O35)</f>
        <v/>
      </c>
      <c r="NZ35" s="35" t="str">
        <f>IF('มี.ค.'!P35="","",'มี.ค.'!P35)</f>
        <v/>
      </c>
      <c r="OA35" s="35" t="str">
        <f>IF('มี.ค.'!Q35="","",'มี.ค.'!Q35)</f>
        <v/>
      </c>
      <c r="OB35" s="35" t="str">
        <f>IF('มี.ค.'!R35="","",'มี.ค.'!R35)</f>
        <v/>
      </c>
      <c r="OC35" s="35" t="str">
        <f>IF('มี.ค.'!S35="","",'มี.ค.'!S35)</f>
        <v/>
      </c>
      <c r="OD35" s="35" t="str">
        <f>IF('มี.ค.'!T35="","",'มี.ค.'!T35)</f>
        <v/>
      </c>
      <c r="OE35" s="35" t="str">
        <f>IF('มี.ค.'!U35="","",'มี.ค.'!U35)</f>
        <v/>
      </c>
      <c r="OF35" s="35" t="str">
        <f>IF('มี.ค.'!V35="","",'มี.ค.'!V35)</f>
        <v/>
      </c>
      <c r="OG35" s="35" t="str">
        <f>IF('มี.ค.'!W35="","",'มี.ค.'!W35)</f>
        <v/>
      </c>
      <c r="OH35" s="35" t="str">
        <f>IF('มี.ค.'!X35="","",'มี.ค.'!X35)</f>
        <v/>
      </c>
      <c r="OI35" s="35" t="str">
        <f>IF('มี.ค.'!Y35="","",'มี.ค.'!Y35)</f>
        <v/>
      </c>
      <c r="OJ35" s="35" t="str">
        <f>IF('มี.ค.'!Z35="","",'มี.ค.'!Z35)</f>
        <v/>
      </c>
      <c r="OK35" s="35" t="str">
        <f>IF('มี.ค.'!AA35="","",'มี.ค.'!AA35)</f>
        <v/>
      </c>
      <c r="OL35" s="35" t="str">
        <f>IF('มี.ค.'!AB35="","",'มี.ค.'!AB35)</f>
        <v/>
      </c>
      <c r="OM35" s="35" t="str">
        <f>IF('มี.ค.'!AC35="","",'มี.ค.'!AC35)</f>
        <v/>
      </c>
      <c r="ON35" s="35" t="str">
        <f>IF('มี.ค.'!AD35="","",'มี.ค.'!AD35)</f>
        <v/>
      </c>
      <c r="OO35" s="35" t="str">
        <f>IF('มี.ค.'!AE35="","",'มี.ค.'!AE35)</f>
        <v/>
      </c>
      <c r="OP35" s="35" t="str">
        <f>IF('มี.ค.'!AF35="","",'มี.ค.'!AF35)</f>
        <v/>
      </c>
      <c r="OQ35" s="35" t="str">
        <f>IF('มี.ค.'!AG35="","",'มี.ค.'!AG35)</f>
        <v/>
      </c>
      <c r="OR35" s="35" t="str">
        <f>IF('มี.ค.'!AH35="","",'มี.ค.'!AH35)</f>
        <v/>
      </c>
      <c r="OS35" s="35" t="str">
        <f>IF('มี.ค.'!AI35="","",'มี.ค.'!AI35)</f>
        <v/>
      </c>
    </row>
    <row r="36" spans="2:409" ht="22.2" customHeight="1" x14ac:dyDescent="0.4">
      <c r="B36" s="34">
        <v>33</v>
      </c>
      <c r="C36" s="35"/>
      <c r="D36" s="35" t="str">
        <f>IF('พ.ค.'!D36="","",'พ.ค.'!D36)</f>
        <v/>
      </c>
      <c r="E36" s="35" t="str">
        <f>IF('พ.ค.'!E36="","",'พ.ค.'!E36)</f>
        <v/>
      </c>
      <c r="F36" s="35" t="str">
        <f>IF('พ.ค.'!F36="","",'พ.ค.'!F36)</f>
        <v/>
      </c>
      <c r="G36" s="35" t="str">
        <f>IF('พ.ค.'!G36="","",'พ.ค.'!G36)</f>
        <v/>
      </c>
      <c r="H36" s="35" t="str">
        <f>IF('พ.ค.'!H36="","",'พ.ค.'!H36)</f>
        <v/>
      </c>
      <c r="I36" s="35" t="str">
        <f>IF('พ.ค.'!I36="","",'พ.ค.'!I36)</f>
        <v/>
      </c>
      <c r="J36" s="35" t="str">
        <f>IF('พ.ค.'!J36="","",'พ.ค.'!J36)</f>
        <v/>
      </c>
      <c r="K36" s="35" t="str">
        <f>IF('พ.ค.'!K36="","",'พ.ค.'!K36)</f>
        <v/>
      </c>
      <c r="L36" s="35" t="str">
        <f>IF('พ.ค.'!L36="","",'พ.ค.'!L36)</f>
        <v/>
      </c>
      <c r="M36" s="35" t="str">
        <f>IF('พ.ค.'!M36="","",'พ.ค.'!M36)</f>
        <v/>
      </c>
      <c r="N36" s="35" t="str">
        <f>IF('พ.ค.'!N36="","",'พ.ค.'!N36)</f>
        <v/>
      </c>
      <c r="O36" s="35" t="str">
        <f>IF('พ.ค.'!O36="","",'พ.ค.'!O36)</f>
        <v/>
      </c>
      <c r="P36" s="35" t="str">
        <f>IF('พ.ค.'!P36="","",'พ.ค.'!P36)</f>
        <v/>
      </c>
      <c r="Q36" s="35" t="str">
        <f>IF('พ.ค.'!Q36="","",'พ.ค.'!Q36)</f>
        <v/>
      </c>
      <c r="R36" s="35" t="str">
        <f>IF('พ.ค.'!R36="","",'พ.ค.'!R36)</f>
        <v/>
      </c>
      <c r="S36" s="35" t="str">
        <f>IF('พ.ค.'!S36="","",'พ.ค.'!S36)</f>
        <v/>
      </c>
      <c r="T36" s="35" t="str">
        <f>IF('พ.ค.'!T36="","",'พ.ค.'!T36)</f>
        <v/>
      </c>
      <c r="U36" s="35" t="str">
        <f>IF('พ.ค.'!U36="","",'พ.ค.'!U36)</f>
        <v/>
      </c>
      <c r="V36" s="35" t="str">
        <f>IF('พ.ค.'!V36="","",'พ.ค.'!V36)</f>
        <v/>
      </c>
      <c r="W36" s="35" t="str">
        <f>IF('พ.ค.'!W36="","",'พ.ค.'!W36)</f>
        <v/>
      </c>
      <c r="X36" s="35" t="str">
        <f>IF('พ.ค.'!X36="","",'พ.ค.'!X36)</f>
        <v/>
      </c>
      <c r="Y36" s="35" t="str">
        <f>IF('พ.ค.'!Y36="","",'พ.ค.'!Y36)</f>
        <v/>
      </c>
      <c r="Z36" s="35" t="str">
        <f>IF('พ.ค.'!Z36="","",'พ.ค.'!Z36)</f>
        <v/>
      </c>
      <c r="AA36" s="35" t="str">
        <f>IF('พ.ค.'!AA36="","",'พ.ค.'!AA36)</f>
        <v/>
      </c>
      <c r="AB36" s="35" t="str">
        <f>IF('พ.ค.'!AB36="","",'พ.ค.'!AB36)</f>
        <v/>
      </c>
      <c r="AC36" s="35" t="str">
        <f>IF('พ.ค.'!AC36="","",'พ.ค.'!AC36)</f>
        <v/>
      </c>
      <c r="AD36" s="35" t="str">
        <f>IF('พ.ค.'!AD36="","",'พ.ค.'!AD36)</f>
        <v/>
      </c>
      <c r="AE36" s="35" t="str">
        <f>IF('พ.ค.'!AE36="","",'พ.ค.'!AE36)</f>
        <v/>
      </c>
      <c r="AF36" s="35" t="str">
        <f>IF('พ.ค.'!AF36="","",'พ.ค.'!AF36)</f>
        <v/>
      </c>
      <c r="AG36" s="35" t="str">
        <f>IF('พ.ค.'!AG36="","",'พ.ค.'!AG36)</f>
        <v/>
      </c>
      <c r="AH36" s="35" t="str">
        <f>IF('พ.ค.'!AH36="","",'พ.ค.'!AH36)</f>
        <v/>
      </c>
      <c r="AI36" s="35" t="str">
        <f>IF('พ.ค.'!AI36="","",'พ.ค.'!AI36)</f>
        <v/>
      </c>
      <c r="AJ36" s="34">
        <f t="shared" si="39"/>
        <v>33</v>
      </c>
      <c r="AK36" s="35"/>
      <c r="AL36" s="35" t="str">
        <f>IF('มิ.ย.'!D36="","",'มิ.ย.'!D36)</f>
        <v/>
      </c>
      <c r="AM36" s="35" t="str">
        <f>IF('มิ.ย.'!E36="","",'มิ.ย.'!E36)</f>
        <v/>
      </c>
      <c r="AN36" s="35" t="str">
        <f>IF('มิ.ย.'!F36="","",'มิ.ย.'!F36)</f>
        <v/>
      </c>
      <c r="AO36" s="35" t="str">
        <f>IF('มิ.ย.'!G36="","",'มิ.ย.'!G36)</f>
        <v/>
      </c>
      <c r="AP36" s="35" t="str">
        <f>IF('มิ.ย.'!H36="","",'มิ.ย.'!H36)</f>
        <v/>
      </c>
      <c r="AQ36" s="35" t="str">
        <f>IF('มิ.ย.'!I36="","",'มิ.ย.'!I36)</f>
        <v/>
      </c>
      <c r="AR36" s="35" t="str">
        <f>IF('มิ.ย.'!J36="","",'มิ.ย.'!J36)</f>
        <v/>
      </c>
      <c r="AS36" s="35" t="str">
        <f>IF('มิ.ย.'!K36="","",'มิ.ย.'!K36)</f>
        <v/>
      </c>
      <c r="AT36" s="35" t="str">
        <f>IF('มิ.ย.'!L36="","",'มิ.ย.'!L36)</f>
        <v/>
      </c>
      <c r="AU36" s="35" t="str">
        <f>IF('มิ.ย.'!M36="","",'มิ.ย.'!M36)</f>
        <v/>
      </c>
      <c r="AV36" s="35" t="str">
        <f>IF('มิ.ย.'!N36="","",'มิ.ย.'!N36)</f>
        <v/>
      </c>
      <c r="AW36" s="35" t="str">
        <f>IF('มิ.ย.'!O36="","",'มิ.ย.'!O36)</f>
        <v/>
      </c>
      <c r="AX36" s="35" t="str">
        <f>IF('มิ.ย.'!P36="","",'มิ.ย.'!P36)</f>
        <v/>
      </c>
      <c r="AY36" s="35" t="str">
        <f>IF('มิ.ย.'!Q36="","",'มิ.ย.'!Q36)</f>
        <v/>
      </c>
      <c r="AZ36" s="35" t="str">
        <f>IF('มิ.ย.'!R36="","",'มิ.ย.'!R36)</f>
        <v/>
      </c>
      <c r="BA36" s="35" t="str">
        <f>IF('มิ.ย.'!S36="","",'มิ.ย.'!S36)</f>
        <v/>
      </c>
      <c r="BB36" s="35" t="str">
        <f>IF('มิ.ย.'!T36="","",'มิ.ย.'!T36)</f>
        <v/>
      </c>
      <c r="BC36" s="35" t="str">
        <f>IF('มิ.ย.'!U36="","",'มิ.ย.'!U36)</f>
        <v/>
      </c>
      <c r="BD36" s="35" t="str">
        <f>IF('มิ.ย.'!V36="","",'มิ.ย.'!V36)</f>
        <v/>
      </c>
      <c r="BE36" s="35" t="str">
        <f>IF('มิ.ย.'!W36="","",'มิ.ย.'!W36)</f>
        <v/>
      </c>
      <c r="BF36" s="35" t="str">
        <f>IF('มิ.ย.'!X36="","",'มิ.ย.'!X36)</f>
        <v/>
      </c>
      <c r="BG36" s="35" t="str">
        <f>IF('มิ.ย.'!Y36="","",'มิ.ย.'!Y36)</f>
        <v/>
      </c>
      <c r="BH36" s="35" t="str">
        <f>IF('มิ.ย.'!Z36="","",'มิ.ย.'!Z36)</f>
        <v/>
      </c>
      <c r="BI36" s="35" t="str">
        <f>IF('มิ.ย.'!AA36="","",'มิ.ย.'!AA36)</f>
        <v/>
      </c>
      <c r="BJ36" s="35" t="str">
        <f>IF('มิ.ย.'!AB36="","",'มิ.ย.'!AB36)</f>
        <v/>
      </c>
      <c r="BK36" s="35" t="str">
        <f>IF('มิ.ย.'!AC36="","",'มิ.ย.'!AC36)</f>
        <v/>
      </c>
      <c r="BL36" s="35" t="str">
        <f>IF('มิ.ย.'!AD36="","",'มิ.ย.'!AD36)</f>
        <v/>
      </c>
      <c r="BM36" s="35" t="str">
        <f>IF('มิ.ย.'!AE36="","",'มิ.ย.'!AE36)</f>
        <v/>
      </c>
      <c r="BN36" s="35" t="str">
        <f>IF('มิ.ย.'!AF36="","",'มิ.ย.'!AF36)</f>
        <v/>
      </c>
      <c r="BO36" s="35" t="str">
        <f>IF('มิ.ย.'!AG36="","",'มิ.ย.'!AG36)</f>
        <v/>
      </c>
      <c r="BP36" s="35" t="str">
        <f>IF('มิ.ย.'!AH36="","",'มิ.ย.'!AH36)</f>
        <v/>
      </c>
      <c r="BQ36" s="35" t="str">
        <f>IF('มิ.ย.'!AI36="","",'มิ.ย.'!AI36)</f>
        <v/>
      </c>
      <c r="BR36" s="34">
        <f t="shared" si="40"/>
        <v>33</v>
      </c>
      <c r="BS36" s="35"/>
      <c r="BT36" s="35" t="str">
        <f>IF('ก.ค.'!D36="","",'ก.ค.'!D36)</f>
        <v/>
      </c>
      <c r="BU36" s="35" t="str">
        <f>IF('ก.ค.'!E36="","",'ก.ค.'!E36)</f>
        <v/>
      </c>
      <c r="BV36" s="35" t="str">
        <f>IF('ก.ค.'!F36="","",'ก.ค.'!F36)</f>
        <v/>
      </c>
      <c r="BW36" s="35" t="str">
        <f>IF('ก.ค.'!G36="","",'ก.ค.'!G36)</f>
        <v/>
      </c>
      <c r="BX36" s="35" t="str">
        <f>IF('ก.ค.'!H36="","",'ก.ค.'!H36)</f>
        <v/>
      </c>
      <c r="BY36" s="35" t="str">
        <f>IF('ก.ค.'!I36="","",'ก.ค.'!I36)</f>
        <v/>
      </c>
      <c r="BZ36" s="35" t="str">
        <f>IF('ก.ค.'!J36="","",'ก.ค.'!J36)</f>
        <v/>
      </c>
      <c r="CA36" s="35" t="str">
        <f>IF('ก.ค.'!K36="","",'ก.ค.'!K36)</f>
        <v/>
      </c>
      <c r="CB36" s="35" t="str">
        <f>IF('ก.ค.'!L36="","",'ก.ค.'!L36)</f>
        <v/>
      </c>
      <c r="CC36" s="35" t="str">
        <f>IF('ก.ค.'!M36="","",'ก.ค.'!M36)</f>
        <v/>
      </c>
      <c r="CD36" s="35" t="str">
        <f>IF('ก.ค.'!N36="","",'ก.ค.'!N36)</f>
        <v/>
      </c>
      <c r="CE36" s="35" t="str">
        <f>IF('ก.ค.'!O36="","",'ก.ค.'!O36)</f>
        <v/>
      </c>
      <c r="CF36" s="35" t="str">
        <f>IF('ก.ค.'!P36="","",'ก.ค.'!P36)</f>
        <v/>
      </c>
      <c r="CG36" s="35" t="str">
        <f>IF('ก.ค.'!Q36="","",'ก.ค.'!Q36)</f>
        <v/>
      </c>
      <c r="CH36" s="35" t="str">
        <f>IF('ก.ค.'!R36="","",'ก.ค.'!R36)</f>
        <v/>
      </c>
      <c r="CI36" s="35" t="str">
        <f>IF('ก.ค.'!S36="","",'ก.ค.'!S36)</f>
        <v/>
      </c>
      <c r="CJ36" s="35" t="str">
        <f>IF('ก.ค.'!T36="","",'ก.ค.'!T36)</f>
        <v/>
      </c>
      <c r="CK36" s="35" t="str">
        <f>IF('ก.ค.'!U36="","",'ก.ค.'!U36)</f>
        <v/>
      </c>
      <c r="CL36" s="35" t="str">
        <f>IF('ก.ค.'!V36="","",'ก.ค.'!V36)</f>
        <v/>
      </c>
      <c r="CM36" s="35" t="str">
        <f>IF('ก.ค.'!W36="","",'ก.ค.'!W36)</f>
        <v/>
      </c>
      <c r="CN36" s="35" t="str">
        <f>IF('ก.ค.'!X36="","",'ก.ค.'!X36)</f>
        <v/>
      </c>
      <c r="CO36" s="35" t="str">
        <f>IF('ก.ค.'!Y36="","",'ก.ค.'!Y36)</f>
        <v/>
      </c>
      <c r="CP36" s="35" t="str">
        <f>IF('ก.ค.'!Z36="","",'ก.ค.'!Z36)</f>
        <v/>
      </c>
      <c r="CQ36" s="35" t="str">
        <f>IF('ก.ค.'!AA36="","",'ก.ค.'!AA36)</f>
        <v/>
      </c>
      <c r="CR36" s="35" t="str">
        <f>IF('ก.ค.'!AB36="","",'ก.ค.'!AB36)</f>
        <v/>
      </c>
      <c r="CS36" s="35" t="str">
        <f>IF('ก.ค.'!AC36="","",'ก.ค.'!AC36)</f>
        <v/>
      </c>
      <c r="CT36" s="35" t="str">
        <f>IF('ก.ค.'!AD36="","",'ก.ค.'!AD36)</f>
        <v/>
      </c>
      <c r="CU36" s="35" t="str">
        <f>IF('ก.ค.'!AE36="","",'ก.ค.'!AE36)</f>
        <v/>
      </c>
      <c r="CV36" s="35" t="str">
        <f>IF('ก.ค.'!AF36="","",'ก.ค.'!AF36)</f>
        <v/>
      </c>
      <c r="CW36" s="35" t="str">
        <f>IF('ก.ค.'!AG36="","",'ก.ค.'!AG36)</f>
        <v/>
      </c>
      <c r="CX36" s="35" t="str">
        <f>IF('ก.ค.'!AH36="","",'ก.ค.'!AH36)</f>
        <v/>
      </c>
      <c r="CY36" s="35" t="str">
        <f>IF('ก.ค.'!AI36="","",'ก.ค.'!AI36)</f>
        <v/>
      </c>
      <c r="CZ36" s="34">
        <f t="shared" si="50"/>
        <v>33</v>
      </c>
      <c r="DA36" s="35"/>
      <c r="DB36" s="35" t="str">
        <f>IF('ส.ค.'!D36="","",'ส.ค.'!D36)</f>
        <v/>
      </c>
      <c r="DC36" s="35" t="str">
        <f>IF('ส.ค.'!E36="","",'ส.ค.'!E36)</f>
        <v/>
      </c>
      <c r="DD36" s="35" t="str">
        <f>IF('ส.ค.'!F36="","",'ส.ค.'!F36)</f>
        <v/>
      </c>
      <c r="DE36" s="35" t="str">
        <f>IF('ส.ค.'!G36="","",'ส.ค.'!G36)</f>
        <v/>
      </c>
      <c r="DF36" s="35" t="str">
        <f>IF('ส.ค.'!H36="","",'ส.ค.'!H36)</f>
        <v/>
      </c>
      <c r="DG36" s="35" t="str">
        <f>IF('ส.ค.'!I36="","",'ส.ค.'!I36)</f>
        <v/>
      </c>
      <c r="DH36" s="35" t="str">
        <f>IF('ส.ค.'!J36="","",'ส.ค.'!J36)</f>
        <v/>
      </c>
      <c r="DI36" s="35" t="str">
        <f>IF('ส.ค.'!K36="","",'ส.ค.'!K36)</f>
        <v/>
      </c>
      <c r="DJ36" s="35" t="str">
        <f>IF('ส.ค.'!L36="","",'ส.ค.'!L36)</f>
        <v/>
      </c>
      <c r="DK36" s="35" t="str">
        <f>IF('ส.ค.'!M36="","",'ส.ค.'!M36)</f>
        <v/>
      </c>
      <c r="DL36" s="35" t="str">
        <f>IF('ส.ค.'!N36="","",'ส.ค.'!N36)</f>
        <v/>
      </c>
      <c r="DM36" s="35" t="str">
        <f>IF('ส.ค.'!O36="","",'ส.ค.'!O36)</f>
        <v/>
      </c>
      <c r="DN36" s="35" t="str">
        <f>IF('ส.ค.'!P36="","",'ส.ค.'!P36)</f>
        <v/>
      </c>
      <c r="DO36" s="35" t="str">
        <f>IF('ส.ค.'!Q36="","",'ส.ค.'!Q36)</f>
        <v/>
      </c>
      <c r="DP36" s="35" t="str">
        <f>IF('ส.ค.'!R36="","",'ส.ค.'!R36)</f>
        <v/>
      </c>
      <c r="DQ36" s="35" t="str">
        <f>IF('ส.ค.'!S36="","",'ส.ค.'!S36)</f>
        <v/>
      </c>
      <c r="DR36" s="35" t="str">
        <f>IF('ส.ค.'!T36="","",'ส.ค.'!T36)</f>
        <v/>
      </c>
      <c r="DS36" s="35" t="str">
        <f>IF('ส.ค.'!U36="","",'ส.ค.'!U36)</f>
        <v/>
      </c>
      <c r="DT36" s="35" t="str">
        <f>IF('ส.ค.'!V36="","",'ส.ค.'!V36)</f>
        <v/>
      </c>
      <c r="DU36" s="35" t="str">
        <f>IF('ส.ค.'!W36="","",'ส.ค.'!W36)</f>
        <v/>
      </c>
      <c r="DV36" s="35" t="str">
        <f>IF('ส.ค.'!X36="","",'ส.ค.'!X36)</f>
        <v/>
      </c>
      <c r="DW36" s="35" t="str">
        <f>IF('ส.ค.'!Y36="","",'ส.ค.'!Y36)</f>
        <v/>
      </c>
      <c r="DX36" s="35" t="str">
        <f>IF('ส.ค.'!Z36="","",'ส.ค.'!Z36)</f>
        <v/>
      </c>
      <c r="DY36" s="35" t="str">
        <f>IF('ส.ค.'!AA36="","",'ส.ค.'!AA36)</f>
        <v/>
      </c>
      <c r="DZ36" s="35" t="str">
        <f>IF('ส.ค.'!AB36="","",'ส.ค.'!AB36)</f>
        <v/>
      </c>
      <c r="EA36" s="35" t="str">
        <f>IF('ส.ค.'!AC36="","",'ส.ค.'!AC36)</f>
        <v/>
      </c>
      <c r="EB36" s="35" t="str">
        <f>IF('ส.ค.'!AD36="","",'ส.ค.'!AD36)</f>
        <v/>
      </c>
      <c r="EC36" s="35" t="str">
        <f>IF('ส.ค.'!AE36="","",'ส.ค.'!AE36)</f>
        <v/>
      </c>
      <c r="ED36" s="35" t="str">
        <f>IF('ส.ค.'!AF36="","",'ส.ค.'!AF36)</f>
        <v/>
      </c>
      <c r="EE36" s="35" t="str">
        <f>IF('ส.ค.'!AG36="","",'ส.ค.'!AG36)</f>
        <v/>
      </c>
      <c r="EF36" s="35" t="str">
        <f>IF('ส.ค.'!AH36="","",'ส.ค.'!AH36)</f>
        <v/>
      </c>
      <c r="EG36" s="35" t="str">
        <f>IF('ส.ค.'!AI36="","",'ส.ค.'!AI36)</f>
        <v/>
      </c>
      <c r="EH36" s="34">
        <f t="shared" si="42"/>
        <v>33</v>
      </c>
      <c r="EI36" s="35"/>
      <c r="EJ36" s="35" t="str">
        <f>IF('ก.ย.'!D36="","",'ก.ย.'!D36)</f>
        <v/>
      </c>
      <c r="EK36" s="35" t="str">
        <f>IF('ก.ย.'!E36="","",'ก.ย.'!E36)</f>
        <v/>
      </c>
      <c r="EL36" s="35" t="str">
        <f>IF('ก.ย.'!F36="","",'ก.ย.'!F36)</f>
        <v/>
      </c>
      <c r="EM36" s="35" t="str">
        <f>IF('ก.ย.'!G36="","",'ก.ย.'!G36)</f>
        <v/>
      </c>
      <c r="EN36" s="35" t="str">
        <f>IF('ก.ย.'!H36="","",'ก.ย.'!H36)</f>
        <v/>
      </c>
      <c r="EO36" s="35" t="str">
        <f>IF('ก.ย.'!I36="","",'ก.ย.'!I36)</f>
        <v/>
      </c>
      <c r="EP36" s="35" t="str">
        <f>IF('ก.ย.'!J36="","",'ก.ย.'!J36)</f>
        <v/>
      </c>
      <c r="EQ36" s="35" t="str">
        <f>IF('ก.ย.'!K36="","",'ก.ย.'!K36)</f>
        <v/>
      </c>
      <c r="ER36" s="35" t="str">
        <f>IF('ก.ย.'!L36="","",'ก.ย.'!L36)</f>
        <v/>
      </c>
      <c r="ES36" s="35" t="str">
        <f>IF('ก.ย.'!M36="","",'ก.ย.'!M36)</f>
        <v/>
      </c>
      <c r="ET36" s="35" t="str">
        <f>IF('ก.ย.'!N36="","",'ก.ย.'!N36)</f>
        <v/>
      </c>
      <c r="EU36" s="35" t="str">
        <f>IF('ก.ย.'!O36="","",'ก.ย.'!O36)</f>
        <v/>
      </c>
      <c r="EV36" s="35" t="str">
        <f>IF('ก.ย.'!P36="","",'ก.ย.'!P36)</f>
        <v/>
      </c>
      <c r="EW36" s="35" t="str">
        <f>IF('ก.ย.'!Q36="","",'ก.ย.'!Q36)</f>
        <v/>
      </c>
      <c r="EX36" s="35" t="str">
        <f>IF('ก.ย.'!R36="","",'ก.ย.'!R36)</f>
        <v/>
      </c>
      <c r="EY36" s="35" t="str">
        <f>IF('ก.ย.'!S36="","",'ก.ย.'!S36)</f>
        <v/>
      </c>
      <c r="EZ36" s="35" t="str">
        <f>IF('ก.ย.'!T36="","",'ก.ย.'!T36)</f>
        <v/>
      </c>
      <c r="FA36" s="35" t="str">
        <f>IF('ก.ย.'!U36="","",'ก.ย.'!U36)</f>
        <v/>
      </c>
      <c r="FB36" s="35" t="str">
        <f>IF('ก.ย.'!V36="","",'ก.ย.'!V36)</f>
        <v/>
      </c>
      <c r="FC36" s="35" t="str">
        <f>IF('ก.ย.'!W36="","",'ก.ย.'!W36)</f>
        <v/>
      </c>
      <c r="FD36" s="35" t="str">
        <f>IF('ก.ย.'!X36="","",'ก.ย.'!X36)</f>
        <v/>
      </c>
      <c r="FE36" s="35" t="str">
        <f>IF('ก.ย.'!Y36="","",'ก.ย.'!Y36)</f>
        <v/>
      </c>
      <c r="FF36" s="35" t="str">
        <f>IF('ก.ย.'!Z36="","",'ก.ย.'!Z36)</f>
        <v/>
      </c>
      <c r="FG36" s="35" t="str">
        <f>IF('ก.ย.'!AA36="","",'ก.ย.'!AA36)</f>
        <v/>
      </c>
      <c r="FH36" s="35" t="str">
        <f>IF('ก.ย.'!AB36="","",'ก.ย.'!AB36)</f>
        <v/>
      </c>
      <c r="FI36" s="35" t="str">
        <f>IF('ก.ย.'!AC36="","",'ก.ย.'!AC36)</f>
        <v/>
      </c>
      <c r="FJ36" s="35" t="str">
        <f>IF('ก.ย.'!AD36="","",'ก.ย.'!AD36)</f>
        <v/>
      </c>
      <c r="FK36" s="35" t="str">
        <f>IF('ก.ย.'!AE36="","",'ก.ย.'!AE36)</f>
        <v/>
      </c>
      <c r="FL36" s="35" t="str">
        <f>IF('ก.ย.'!AF36="","",'ก.ย.'!AF36)</f>
        <v/>
      </c>
      <c r="FM36" s="35" t="str">
        <f>IF('ก.ย.'!AG36="","",'ก.ย.'!AG36)</f>
        <v/>
      </c>
      <c r="FN36" s="35" t="str">
        <f>IF('ก.ย.'!AH36="","",'ก.ย.'!AH36)</f>
        <v/>
      </c>
      <c r="FO36" s="35" t="str">
        <f>IF('ก.ย.'!AI36="","",'ก.ย.'!AI36)</f>
        <v/>
      </c>
      <c r="FP36" s="34">
        <f t="shared" si="43"/>
        <v>33</v>
      </c>
      <c r="FQ36" s="35"/>
      <c r="FR36" s="35" t="str">
        <f>IF('ต.ค. ภ.1'!D36="","",'ต.ค. ภ.1'!D36)</f>
        <v/>
      </c>
      <c r="FS36" s="35" t="str">
        <f>IF('ต.ค. ภ.1'!E36="","",'ต.ค. ภ.1'!E36)</f>
        <v/>
      </c>
      <c r="FT36" s="35" t="str">
        <f>IF('ต.ค. ภ.1'!F36="","",'ต.ค. ภ.1'!F36)</f>
        <v/>
      </c>
      <c r="FU36" s="35" t="str">
        <f>IF('ต.ค. ภ.1'!G36="","",'ต.ค. ภ.1'!G36)</f>
        <v/>
      </c>
      <c r="FV36" s="35" t="str">
        <f>IF('ต.ค. ภ.1'!H36="","",'ต.ค. ภ.1'!H36)</f>
        <v/>
      </c>
      <c r="FW36" s="35" t="str">
        <f>IF('ต.ค. ภ.1'!I36="","",'ต.ค. ภ.1'!I36)</f>
        <v/>
      </c>
      <c r="FX36" s="35" t="str">
        <f>IF('ต.ค. ภ.1'!J36="","",'ต.ค. ภ.1'!J36)</f>
        <v/>
      </c>
      <c r="FY36" s="35" t="str">
        <f>IF('ต.ค. ภ.1'!K36="","",'ต.ค. ภ.1'!K36)</f>
        <v/>
      </c>
      <c r="FZ36" s="35" t="str">
        <f>IF('ต.ค. ภ.1'!L36="","",'ต.ค. ภ.1'!L36)</f>
        <v/>
      </c>
      <c r="GA36" s="35" t="str">
        <f>IF('ต.ค. ภ.1'!M36="","",'ต.ค. ภ.1'!M36)</f>
        <v/>
      </c>
      <c r="GB36" s="35" t="str">
        <f>IF('ต.ค. ภ.1'!N36="","",'ต.ค. ภ.1'!N36)</f>
        <v/>
      </c>
      <c r="GC36" s="35" t="str">
        <f>IF('ต.ค. ภ.1'!O36="","",'ต.ค. ภ.1'!O36)</f>
        <v/>
      </c>
      <c r="GD36" s="35" t="str">
        <f>IF('ต.ค. ภ.1'!P36="","",'ต.ค. ภ.1'!P36)</f>
        <v/>
      </c>
      <c r="GE36" s="35" t="str">
        <f>IF('ต.ค. ภ.1'!Q36="","",'ต.ค. ภ.1'!Q36)</f>
        <v/>
      </c>
      <c r="GF36" s="35" t="str">
        <f>IF('ต.ค. ภ.1'!R36="","",'ต.ค. ภ.1'!R36)</f>
        <v/>
      </c>
      <c r="GG36" s="35" t="str">
        <f>IF('ต.ค. ภ.1'!S36="","",'ต.ค. ภ.1'!S36)</f>
        <v/>
      </c>
      <c r="GH36" s="35" t="str">
        <f>IF('ต.ค. ภ.1'!T36="","",'ต.ค. ภ.1'!T36)</f>
        <v/>
      </c>
      <c r="GI36" s="35" t="str">
        <f>IF('ต.ค. ภ.1'!U36="","",'ต.ค. ภ.1'!U36)</f>
        <v/>
      </c>
      <c r="GJ36" s="35" t="str">
        <f>IF('ต.ค. ภ.1'!V36="","",'ต.ค. ภ.1'!V36)</f>
        <v/>
      </c>
      <c r="GK36" s="35" t="str">
        <f>IF('ต.ค. ภ.1'!W36="","",'ต.ค. ภ.1'!W36)</f>
        <v/>
      </c>
      <c r="GL36" s="35" t="str">
        <f>IF('ต.ค. ภ.1'!X36="","",'ต.ค. ภ.1'!X36)</f>
        <v/>
      </c>
      <c r="GM36" s="35" t="str">
        <f>IF('ต.ค. ภ.1'!Y36="","",'ต.ค. ภ.1'!Y36)</f>
        <v/>
      </c>
      <c r="GN36" s="35" t="str">
        <f>IF('ต.ค. ภ.1'!Z36="","",'ต.ค. ภ.1'!Z36)</f>
        <v/>
      </c>
      <c r="GO36" s="35" t="str">
        <f>IF('ต.ค. ภ.1'!AA36="","",'ต.ค. ภ.1'!AA36)</f>
        <v/>
      </c>
      <c r="GP36" s="35" t="str">
        <f>IF('ต.ค. ภ.1'!AB36="","",'ต.ค. ภ.1'!AB36)</f>
        <v/>
      </c>
      <c r="GQ36" s="35" t="str">
        <f>IF('ต.ค. ภ.1'!AC36="","",'ต.ค. ภ.1'!AC36)</f>
        <v/>
      </c>
      <c r="GR36" s="35" t="str">
        <f>IF('ต.ค. ภ.1'!AD36="","",'ต.ค. ภ.1'!AD36)</f>
        <v/>
      </c>
      <c r="GS36" s="35" t="str">
        <f>IF('ต.ค. ภ.1'!AE36="","",'ต.ค. ภ.1'!AE36)</f>
        <v/>
      </c>
      <c r="GT36" s="35" t="str">
        <f>IF('ต.ค. ภ.1'!AF36="","",'ต.ค. ภ.1'!AF36)</f>
        <v/>
      </c>
      <c r="GU36" s="35" t="str">
        <f>IF('ต.ค. ภ.1'!AG36="","",'ต.ค. ภ.1'!AG36)</f>
        <v/>
      </c>
      <c r="GV36" s="35" t="str">
        <f>IF('ต.ค. ภ.1'!AH36="","",'ต.ค. ภ.1'!AH36)</f>
        <v/>
      </c>
      <c r="GW36" s="35" t="str">
        <f>IF('ต.ค. ภ.1'!AI36="","",'ต.ค. ภ.1'!AI36)</f>
        <v/>
      </c>
      <c r="GX36" s="34">
        <f t="shared" si="44"/>
        <v>33</v>
      </c>
      <c r="GY36" s="35"/>
      <c r="GZ36" s="35" t="str">
        <f>IF('ต.ค. ภ.2'!D36="","",'ต.ค. ภ.2'!D36)</f>
        <v/>
      </c>
      <c r="HA36" s="35" t="str">
        <f>IF('ต.ค. ภ.2'!E36="","",'ต.ค. ภ.2'!E36)</f>
        <v/>
      </c>
      <c r="HB36" s="35" t="str">
        <f>IF('ต.ค. ภ.2'!F36="","",'ต.ค. ภ.2'!F36)</f>
        <v/>
      </c>
      <c r="HC36" s="35" t="str">
        <f>IF('ต.ค. ภ.2'!G36="","",'ต.ค. ภ.2'!G36)</f>
        <v/>
      </c>
      <c r="HD36" s="35" t="str">
        <f>IF('ต.ค. ภ.2'!H36="","",'ต.ค. ภ.2'!H36)</f>
        <v/>
      </c>
      <c r="HE36" s="35" t="str">
        <f>IF('ต.ค. ภ.2'!I36="","",'ต.ค. ภ.2'!I36)</f>
        <v/>
      </c>
      <c r="HF36" s="35" t="str">
        <f>IF('ต.ค. ภ.2'!J36="","",'ต.ค. ภ.2'!J36)</f>
        <v/>
      </c>
      <c r="HG36" s="35" t="str">
        <f>IF('ต.ค. ภ.2'!K36="","",'ต.ค. ภ.2'!K36)</f>
        <v/>
      </c>
      <c r="HH36" s="35" t="str">
        <f>IF('ต.ค. ภ.2'!L36="","",'ต.ค. ภ.2'!L36)</f>
        <v/>
      </c>
      <c r="HI36" s="35" t="str">
        <f>IF('ต.ค. ภ.2'!M36="","",'ต.ค. ภ.2'!M36)</f>
        <v/>
      </c>
      <c r="HJ36" s="35" t="str">
        <f>IF('ต.ค. ภ.2'!N36="","",'ต.ค. ภ.2'!N36)</f>
        <v/>
      </c>
      <c r="HK36" s="35" t="str">
        <f>IF('ต.ค. ภ.2'!O36="","",'ต.ค. ภ.2'!O36)</f>
        <v/>
      </c>
      <c r="HL36" s="35" t="str">
        <f>IF('ต.ค. ภ.2'!P36="","",'ต.ค. ภ.2'!P36)</f>
        <v/>
      </c>
      <c r="HM36" s="35" t="str">
        <f>IF('ต.ค. ภ.2'!Q36="","",'ต.ค. ภ.2'!Q36)</f>
        <v/>
      </c>
      <c r="HN36" s="35" t="str">
        <f>IF('ต.ค. ภ.2'!R36="","",'ต.ค. ภ.2'!R36)</f>
        <v/>
      </c>
      <c r="HO36" s="35" t="str">
        <f>IF('ต.ค. ภ.2'!S36="","",'ต.ค. ภ.2'!S36)</f>
        <v/>
      </c>
      <c r="HP36" s="35" t="str">
        <f>IF('ต.ค. ภ.2'!T36="","",'ต.ค. ภ.2'!T36)</f>
        <v/>
      </c>
      <c r="HQ36" s="35" t="str">
        <f>IF('ต.ค. ภ.2'!U36="","",'ต.ค. ภ.2'!U36)</f>
        <v/>
      </c>
      <c r="HR36" s="35" t="str">
        <f>IF('ต.ค. ภ.2'!V36="","",'ต.ค. ภ.2'!V36)</f>
        <v/>
      </c>
      <c r="HS36" s="35" t="str">
        <f>IF('ต.ค. ภ.2'!W36="","",'ต.ค. ภ.2'!W36)</f>
        <v/>
      </c>
      <c r="HT36" s="35" t="str">
        <f>IF('ต.ค. ภ.2'!X36="","",'ต.ค. ภ.2'!X36)</f>
        <v/>
      </c>
      <c r="HU36" s="35" t="str">
        <f>IF('ต.ค. ภ.2'!Y36="","",'ต.ค. ภ.2'!Y36)</f>
        <v/>
      </c>
      <c r="HV36" s="35" t="str">
        <f>IF('ต.ค. ภ.2'!Z36="","",'ต.ค. ภ.2'!Z36)</f>
        <v/>
      </c>
      <c r="HW36" s="35" t="str">
        <f>IF('ต.ค. ภ.2'!AA36="","",'ต.ค. ภ.2'!AA36)</f>
        <v/>
      </c>
      <c r="HX36" s="35" t="str">
        <f>IF('ต.ค. ภ.2'!AB36="","",'ต.ค. ภ.2'!AB36)</f>
        <v/>
      </c>
      <c r="HY36" s="35" t="str">
        <f>IF('ต.ค. ภ.2'!AC36="","",'ต.ค. ภ.2'!AC36)</f>
        <v/>
      </c>
      <c r="HZ36" s="35" t="str">
        <f>IF('ต.ค. ภ.2'!AD36="","",'ต.ค. ภ.2'!AD36)</f>
        <v/>
      </c>
      <c r="IA36" s="35" t="str">
        <f>IF('ต.ค. ภ.2'!AE36="","",'ต.ค. ภ.2'!AE36)</f>
        <v/>
      </c>
      <c r="IB36" s="35" t="str">
        <f>IF('ต.ค. ภ.2'!AF36="","",'ต.ค. ภ.2'!AF36)</f>
        <v/>
      </c>
      <c r="IC36" s="35" t="str">
        <f>IF('ต.ค. ภ.2'!AG36="","",'ต.ค. ภ.2'!AG36)</f>
        <v/>
      </c>
      <c r="ID36" s="35" t="str">
        <f>IF('ต.ค. ภ.2'!AH36="","",'ต.ค. ภ.2'!AH36)</f>
        <v/>
      </c>
      <c r="IE36" s="35" t="str">
        <f>IF('ต.ค. ภ.2'!AI36="","",'ต.ค. ภ.2'!AI36)</f>
        <v/>
      </c>
      <c r="IF36" s="34">
        <f t="shared" si="45"/>
        <v>33</v>
      </c>
      <c r="IG36" s="35"/>
      <c r="IH36" s="35" t="str">
        <f>IF('พ.ย.'!D36="","",'พ.ย.'!D36)</f>
        <v/>
      </c>
      <c r="II36" s="35" t="str">
        <f>IF('พ.ย.'!E36="","",'พ.ย.'!E36)</f>
        <v/>
      </c>
      <c r="IJ36" s="35" t="str">
        <f>IF('พ.ย.'!F36="","",'พ.ย.'!F36)</f>
        <v/>
      </c>
      <c r="IK36" s="35" t="str">
        <f>IF('พ.ย.'!G36="","",'พ.ย.'!G36)</f>
        <v/>
      </c>
      <c r="IL36" s="35" t="str">
        <f>IF('พ.ย.'!H36="","",'พ.ย.'!H36)</f>
        <v/>
      </c>
      <c r="IM36" s="35" t="str">
        <f>IF('พ.ย.'!I36="","",'พ.ย.'!I36)</f>
        <v/>
      </c>
      <c r="IN36" s="35" t="str">
        <f>IF('พ.ย.'!J36="","",'พ.ย.'!J36)</f>
        <v/>
      </c>
      <c r="IO36" s="35" t="str">
        <f>IF('พ.ย.'!K36="","",'พ.ย.'!K36)</f>
        <v/>
      </c>
      <c r="IP36" s="35" t="str">
        <f>IF('พ.ย.'!L36="","",'พ.ย.'!L36)</f>
        <v/>
      </c>
      <c r="IQ36" s="35" t="str">
        <f>IF('พ.ย.'!M36="","",'พ.ย.'!M36)</f>
        <v/>
      </c>
      <c r="IR36" s="35" t="str">
        <f>IF('พ.ย.'!N36="","",'พ.ย.'!N36)</f>
        <v/>
      </c>
      <c r="IS36" s="35" t="str">
        <f>IF('พ.ย.'!O36="","",'พ.ย.'!O36)</f>
        <v/>
      </c>
      <c r="IT36" s="35" t="str">
        <f>IF('พ.ย.'!P36="","",'พ.ย.'!P36)</f>
        <v/>
      </c>
      <c r="IU36" s="35" t="str">
        <f>IF('พ.ย.'!Q36="","",'พ.ย.'!Q36)</f>
        <v/>
      </c>
      <c r="IV36" s="35" t="str">
        <f>IF('พ.ย.'!R36="","",'พ.ย.'!R36)</f>
        <v/>
      </c>
      <c r="IW36" s="35" t="str">
        <f>IF('พ.ย.'!S36="","",'พ.ย.'!S36)</f>
        <v/>
      </c>
      <c r="IX36" s="35" t="str">
        <f>IF('พ.ย.'!T36="","",'พ.ย.'!T36)</f>
        <v/>
      </c>
      <c r="IY36" s="35" t="str">
        <f>IF('พ.ย.'!U36="","",'พ.ย.'!U36)</f>
        <v/>
      </c>
      <c r="IZ36" s="35" t="str">
        <f>IF('พ.ย.'!V36="","",'พ.ย.'!V36)</f>
        <v/>
      </c>
      <c r="JA36" s="35" t="str">
        <f>IF('พ.ย.'!W36="","",'พ.ย.'!W36)</f>
        <v/>
      </c>
      <c r="JB36" s="35" t="str">
        <f>IF('พ.ย.'!X36="","",'พ.ย.'!X36)</f>
        <v/>
      </c>
      <c r="JC36" s="35" t="str">
        <f>IF('พ.ย.'!Y36="","",'พ.ย.'!Y36)</f>
        <v/>
      </c>
      <c r="JD36" s="35" t="str">
        <f>IF('พ.ย.'!Z36="","",'พ.ย.'!Z36)</f>
        <v/>
      </c>
      <c r="JE36" s="35" t="str">
        <f>IF('พ.ย.'!AA36="","",'พ.ย.'!AA36)</f>
        <v/>
      </c>
      <c r="JF36" s="35" t="str">
        <f>IF('พ.ย.'!AB36="","",'พ.ย.'!AB36)</f>
        <v/>
      </c>
      <c r="JG36" s="35" t="str">
        <f>IF('พ.ย.'!AC36="","",'พ.ย.'!AC36)</f>
        <v/>
      </c>
      <c r="JH36" s="35" t="str">
        <f>IF('พ.ย.'!AD36="","",'พ.ย.'!AD36)</f>
        <v/>
      </c>
      <c r="JI36" s="35" t="str">
        <f>IF('พ.ย.'!AE36="","",'พ.ย.'!AE36)</f>
        <v/>
      </c>
      <c r="JJ36" s="35" t="str">
        <f>IF('พ.ย.'!AF36="","",'พ.ย.'!AF36)</f>
        <v/>
      </c>
      <c r="JK36" s="35" t="str">
        <f>IF('พ.ย.'!AG36="","",'พ.ย.'!AG36)</f>
        <v/>
      </c>
      <c r="JL36" s="35" t="str">
        <f>IF('พ.ย.'!AH36="","",'พ.ย.'!AH36)</f>
        <v/>
      </c>
      <c r="JM36" s="35" t="str">
        <f>IF('พ.ย.'!AI36="","",'พ.ย.'!AI36)</f>
        <v/>
      </c>
      <c r="JN36" s="34">
        <f t="shared" si="46"/>
        <v>33</v>
      </c>
      <c r="JO36" s="35"/>
      <c r="JP36" s="35" t="str">
        <f>IF('ธ.ค.'!D36="","",'ธ.ค.'!D36)</f>
        <v/>
      </c>
      <c r="JQ36" s="35" t="str">
        <f>IF('ธ.ค.'!E36="","",'ธ.ค.'!E36)</f>
        <v/>
      </c>
      <c r="JR36" s="35" t="str">
        <f>IF('ธ.ค.'!F36="","",'ธ.ค.'!F36)</f>
        <v/>
      </c>
      <c r="JS36" s="35" t="str">
        <f>IF('ธ.ค.'!G36="","",'ธ.ค.'!G36)</f>
        <v/>
      </c>
      <c r="JT36" s="35" t="str">
        <f>IF('ธ.ค.'!H36="","",'ธ.ค.'!H36)</f>
        <v/>
      </c>
      <c r="JU36" s="35" t="str">
        <f>IF('ธ.ค.'!I36="","",'ธ.ค.'!I36)</f>
        <v/>
      </c>
      <c r="JV36" s="35" t="str">
        <f>IF('ธ.ค.'!J36="","",'ธ.ค.'!J36)</f>
        <v/>
      </c>
      <c r="JW36" s="35" t="str">
        <f>IF('ธ.ค.'!K36="","",'ธ.ค.'!K36)</f>
        <v/>
      </c>
      <c r="JX36" s="35" t="str">
        <f>IF('ธ.ค.'!L36="","",'ธ.ค.'!L36)</f>
        <v/>
      </c>
      <c r="JY36" s="35" t="str">
        <f>IF('ธ.ค.'!M36="","",'ธ.ค.'!M36)</f>
        <v/>
      </c>
      <c r="JZ36" s="35" t="str">
        <f>IF('ธ.ค.'!N36="","",'ธ.ค.'!N36)</f>
        <v/>
      </c>
      <c r="KA36" s="35" t="str">
        <f>IF('ธ.ค.'!O36="","",'ธ.ค.'!O36)</f>
        <v/>
      </c>
      <c r="KB36" s="35" t="str">
        <f>IF('ธ.ค.'!P36="","",'ธ.ค.'!P36)</f>
        <v/>
      </c>
      <c r="KC36" s="35" t="str">
        <f>IF('ธ.ค.'!Q36="","",'ธ.ค.'!Q36)</f>
        <v/>
      </c>
      <c r="KD36" s="35" t="str">
        <f>IF('ธ.ค.'!R36="","",'ธ.ค.'!R36)</f>
        <v/>
      </c>
      <c r="KE36" s="35" t="str">
        <f>IF('ธ.ค.'!S36="","",'ธ.ค.'!S36)</f>
        <v/>
      </c>
      <c r="KF36" s="35" t="str">
        <f>IF('ธ.ค.'!T36="","",'ธ.ค.'!T36)</f>
        <v/>
      </c>
      <c r="KG36" s="35" t="str">
        <f>IF('ธ.ค.'!U36="","",'ธ.ค.'!U36)</f>
        <v/>
      </c>
      <c r="KH36" s="35" t="str">
        <f>IF('ธ.ค.'!V36="","",'ธ.ค.'!V36)</f>
        <v/>
      </c>
      <c r="KI36" s="35" t="str">
        <f>IF('ธ.ค.'!W36="","",'ธ.ค.'!W36)</f>
        <v/>
      </c>
      <c r="KJ36" s="35" t="str">
        <f>IF('ธ.ค.'!X36="","",'ธ.ค.'!X36)</f>
        <v/>
      </c>
      <c r="KK36" s="35" t="str">
        <f>IF('ธ.ค.'!Y36="","",'ธ.ค.'!Y36)</f>
        <v/>
      </c>
      <c r="KL36" s="35" t="str">
        <f>IF('ธ.ค.'!Z36="","",'ธ.ค.'!Z36)</f>
        <v/>
      </c>
      <c r="KM36" s="35" t="str">
        <f>IF('ธ.ค.'!AA36="","",'ธ.ค.'!AA36)</f>
        <v/>
      </c>
      <c r="KN36" s="35" t="str">
        <f>IF('ธ.ค.'!AB36="","",'ธ.ค.'!AB36)</f>
        <v/>
      </c>
      <c r="KO36" s="35" t="str">
        <f>IF('ธ.ค.'!AC36="","",'ธ.ค.'!AC36)</f>
        <v/>
      </c>
      <c r="KP36" s="35" t="str">
        <f>IF('ธ.ค.'!AD36="","",'ธ.ค.'!AD36)</f>
        <v/>
      </c>
      <c r="KQ36" s="35" t="str">
        <f>IF('ธ.ค.'!AE36="","",'ธ.ค.'!AE36)</f>
        <v/>
      </c>
      <c r="KR36" s="35" t="str">
        <f>IF('ธ.ค.'!AF36="","",'ธ.ค.'!AF36)</f>
        <v/>
      </c>
      <c r="KS36" s="35" t="str">
        <f>IF('ธ.ค.'!AG36="","",'ธ.ค.'!AG36)</f>
        <v/>
      </c>
      <c r="KT36" s="35" t="str">
        <f>IF('ธ.ค.'!AH36="","",'ธ.ค.'!AH36)</f>
        <v/>
      </c>
      <c r="KU36" s="35" t="str">
        <f>IF('ธ.ค.'!AI36="","",'ธ.ค.'!AI36)</f>
        <v/>
      </c>
      <c r="KV36" s="34">
        <f t="shared" si="47"/>
        <v>33</v>
      </c>
      <c r="KW36" s="35"/>
      <c r="KX36" s="35" t="str">
        <f>IF('ม.ค.'!D36="","",'ม.ค.'!D36)</f>
        <v/>
      </c>
      <c r="KY36" s="35" t="str">
        <f>IF('ม.ค.'!E36="","",'ม.ค.'!E36)</f>
        <v/>
      </c>
      <c r="KZ36" s="35" t="str">
        <f>IF('ม.ค.'!F36="","",'ม.ค.'!F36)</f>
        <v/>
      </c>
      <c r="LA36" s="35" t="str">
        <f>IF('ม.ค.'!G36="","",'ม.ค.'!G36)</f>
        <v/>
      </c>
      <c r="LB36" s="35" t="str">
        <f>IF('ม.ค.'!H36="","",'ม.ค.'!H36)</f>
        <v/>
      </c>
      <c r="LC36" s="35" t="str">
        <f>IF('ม.ค.'!I36="","",'ม.ค.'!I36)</f>
        <v/>
      </c>
      <c r="LD36" s="35" t="str">
        <f>IF('ม.ค.'!J36="","",'ม.ค.'!J36)</f>
        <v/>
      </c>
      <c r="LE36" s="35" t="str">
        <f>IF('ม.ค.'!K36="","",'ม.ค.'!K36)</f>
        <v/>
      </c>
      <c r="LF36" s="35" t="str">
        <f>IF('ม.ค.'!L36="","",'ม.ค.'!L36)</f>
        <v/>
      </c>
      <c r="LG36" s="35" t="str">
        <f>IF('ม.ค.'!M36="","",'ม.ค.'!M36)</f>
        <v/>
      </c>
      <c r="LH36" s="35" t="str">
        <f>IF('ม.ค.'!N36="","",'ม.ค.'!N36)</f>
        <v/>
      </c>
      <c r="LI36" s="35" t="str">
        <f>IF('ม.ค.'!O36="","",'ม.ค.'!O36)</f>
        <v/>
      </c>
      <c r="LJ36" s="35" t="str">
        <f>IF('ม.ค.'!P36="","",'ม.ค.'!P36)</f>
        <v/>
      </c>
      <c r="LK36" s="35" t="str">
        <f>IF('ม.ค.'!Q36="","",'ม.ค.'!Q36)</f>
        <v/>
      </c>
      <c r="LL36" s="35" t="str">
        <f>IF('ม.ค.'!R36="","",'ม.ค.'!R36)</f>
        <v/>
      </c>
      <c r="LM36" s="35" t="str">
        <f>IF('ม.ค.'!S36="","",'ม.ค.'!S36)</f>
        <v/>
      </c>
      <c r="LN36" s="35" t="str">
        <f>IF('ม.ค.'!T36="","",'ม.ค.'!T36)</f>
        <v/>
      </c>
      <c r="LO36" s="35" t="str">
        <f>IF('ม.ค.'!U36="","",'ม.ค.'!U36)</f>
        <v/>
      </c>
      <c r="LP36" s="35" t="str">
        <f>IF('ม.ค.'!V36="","",'ม.ค.'!V36)</f>
        <v/>
      </c>
      <c r="LQ36" s="35" t="str">
        <f>IF('ม.ค.'!W36="","",'ม.ค.'!W36)</f>
        <v/>
      </c>
      <c r="LR36" s="35" t="str">
        <f>IF('ม.ค.'!X36="","",'ม.ค.'!X36)</f>
        <v/>
      </c>
      <c r="LS36" s="35" t="str">
        <f>IF('ม.ค.'!Y36="","",'ม.ค.'!Y36)</f>
        <v/>
      </c>
      <c r="LT36" s="35" t="str">
        <f>IF('ม.ค.'!Z36="","",'ม.ค.'!Z36)</f>
        <v/>
      </c>
      <c r="LU36" s="35" t="str">
        <f>IF('ม.ค.'!AA36="","",'ม.ค.'!AA36)</f>
        <v/>
      </c>
      <c r="LV36" s="35" t="str">
        <f>IF('ม.ค.'!AB36="","",'ม.ค.'!AB36)</f>
        <v/>
      </c>
      <c r="LW36" s="35" t="str">
        <f>IF('ม.ค.'!AC36="","",'ม.ค.'!AC36)</f>
        <v/>
      </c>
      <c r="LX36" s="35" t="str">
        <f>IF('ม.ค.'!AD36="","",'ม.ค.'!AD36)</f>
        <v/>
      </c>
      <c r="LY36" s="35" t="str">
        <f>IF('ม.ค.'!AE36="","",'ม.ค.'!AE36)</f>
        <v/>
      </c>
      <c r="LZ36" s="35" t="str">
        <f>IF('ม.ค.'!AF36="","",'ม.ค.'!AF36)</f>
        <v/>
      </c>
      <c r="MA36" s="35" t="str">
        <f>IF('ม.ค.'!AG36="","",'ม.ค.'!AG36)</f>
        <v/>
      </c>
      <c r="MB36" s="35" t="str">
        <f>IF('ม.ค.'!AH36="","",'ม.ค.'!AH36)</f>
        <v/>
      </c>
      <c r="MC36" s="35" t="str">
        <f>IF('ม.ค.'!AI36="","",'ม.ค.'!AI36)</f>
        <v/>
      </c>
      <c r="MD36" s="34">
        <f t="shared" si="48"/>
        <v>33</v>
      </c>
      <c r="ME36" s="35"/>
      <c r="MF36" s="35" t="str">
        <f>IF('ก.พ.'!D36="","",'ก.พ.'!D36)</f>
        <v/>
      </c>
      <c r="MG36" s="35" t="str">
        <f>IF('ก.พ.'!E36="","",'ก.พ.'!E36)</f>
        <v/>
      </c>
      <c r="MH36" s="35" t="str">
        <f>IF('ก.พ.'!F36="","",'ก.พ.'!F36)</f>
        <v/>
      </c>
      <c r="MI36" s="35" t="str">
        <f>IF('ก.พ.'!G36="","",'ก.พ.'!G36)</f>
        <v/>
      </c>
      <c r="MJ36" s="35" t="str">
        <f>IF('ก.พ.'!H36="","",'ก.พ.'!H36)</f>
        <v/>
      </c>
      <c r="MK36" s="35" t="str">
        <f>IF('ก.พ.'!I36="","",'ก.พ.'!I36)</f>
        <v/>
      </c>
      <c r="ML36" s="35" t="str">
        <f>IF('ก.พ.'!J36="","",'ก.พ.'!J36)</f>
        <v/>
      </c>
      <c r="MM36" s="35" t="str">
        <f>IF('ก.พ.'!K36="","",'ก.พ.'!K36)</f>
        <v/>
      </c>
      <c r="MN36" s="35" t="str">
        <f>IF('ก.พ.'!L36="","",'ก.พ.'!L36)</f>
        <v/>
      </c>
      <c r="MO36" s="35" t="str">
        <f>IF('ก.พ.'!M36="","",'ก.พ.'!M36)</f>
        <v/>
      </c>
      <c r="MP36" s="35" t="str">
        <f>IF('ก.พ.'!N36="","",'ก.พ.'!N36)</f>
        <v/>
      </c>
      <c r="MQ36" s="35" t="str">
        <f>IF('ก.พ.'!O36="","",'ก.พ.'!O36)</f>
        <v/>
      </c>
      <c r="MR36" s="35" t="str">
        <f>IF('ก.พ.'!P36="","",'ก.พ.'!P36)</f>
        <v/>
      </c>
      <c r="MS36" s="35" t="str">
        <f>IF('ก.พ.'!Q36="","",'ก.พ.'!Q36)</f>
        <v/>
      </c>
      <c r="MT36" s="35" t="str">
        <f>IF('ก.พ.'!R36="","",'ก.พ.'!R36)</f>
        <v/>
      </c>
      <c r="MU36" s="35" t="str">
        <f>IF('ก.พ.'!S36="","",'ก.พ.'!S36)</f>
        <v/>
      </c>
      <c r="MV36" s="35" t="str">
        <f>IF('ก.พ.'!T36="","",'ก.พ.'!T36)</f>
        <v/>
      </c>
      <c r="MW36" s="35" t="str">
        <f>IF('ก.พ.'!U36="","",'ก.พ.'!U36)</f>
        <v/>
      </c>
      <c r="MX36" s="35" t="str">
        <f>IF('ก.พ.'!V36="","",'ก.พ.'!V36)</f>
        <v/>
      </c>
      <c r="MY36" s="35" t="str">
        <f>IF('ก.พ.'!W36="","",'ก.พ.'!W36)</f>
        <v/>
      </c>
      <c r="MZ36" s="35" t="str">
        <f>IF('ก.พ.'!X36="","",'ก.พ.'!X36)</f>
        <v/>
      </c>
      <c r="NA36" s="35" t="str">
        <f>IF('ก.พ.'!Y36="","",'ก.พ.'!Y36)</f>
        <v/>
      </c>
      <c r="NB36" s="35" t="str">
        <f>IF('ก.พ.'!Z36="","",'ก.พ.'!Z36)</f>
        <v/>
      </c>
      <c r="NC36" s="35" t="str">
        <f>IF('ก.พ.'!AA36="","",'ก.พ.'!AA36)</f>
        <v/>
      </c>
      <c r="ND36" s="35" t="str">
        <f>IF('ก.พ.'!AB36="","",'ก.พ.'!AB36)</f>
        <v/>
      </c>
      <c r="NE36" s="35" t="str">
        <f>IF('ก.พ.'!AC36="","",'ก.พ.'!AC36)</f>
        <v/>
      </c>
      <c r="NF36" s="35" t="str">
        <f>IF('ก.พ.'!AD36="","",'ก.พ.'!AD36)</f>
        <v/>
      </c>
      <c r="NG36" s="35" t="str">
        <f>IF('ก.พ.'!AE36="","",'ก.พ.'!AE36)</f>
        <v/>
      </c>
      <c r="NH36" s="35" t="str">
        <f>IF('ก.พ.'!AF36="","",'ก.พ.'!AF36)</f>
        <v/>
      </c>
      <c r="NI36" s="35" t="str">
        <f>IF('ก.พ.'!AG36="","",'ก.พ.'!AG36)</f>
        <v/>
      </c>
      <c r="NJ36" s="35" t="str">
        <f>IF('ก.พ.'!AH36="","",'ก.พ.'!AH36)</f>
        <v/>
      </c>
      <c r="NK36" s="35" t="str">
        <f>IF('ก.พ.'!AI36="","",'ก.พ.'!AI36)</f>
        <v/>
      </c>
      <c r="NL36" s="34">
        <f t="shared" si="49"/>
        <v>33</v>
      </c>
      <c r="NM36" s="35"/>
      <c r="NN36" s="35" t="str">
        <f>IF('มี.ค.'!D36="","",'มี.ค.'!D36)</f>
        <v/>
      </c>
      <c r="NO36" s="35" t="str">
        <f>IF('มี.ค.'!E36="","",'มี.ค.'!E36)</f>
        <v/>
      </c>
      <c r="NP36" s="35" t="str">
        <f>IF('มี.ค.'!F36="","",'มี.ค.'!F36)</f>
        <v/>
      </c>
      <c r="NQ36" s="35" t="str">
        <f>IF('มี.ค.'!G36="","",'มี.ค.'!G36)</f>
        <v/>
      </c>
      <c r="NR36" s="35" t="str">
        <f>IF('มี.ค.'!H36="","",'มี.ค.'!H36)</f>
        <v/>
      </c>
      <c r="NS36" s="35" t="str">
        <f>IF('มี.ค.'!I36="","",'มี.ค.'!I36)</f>
        <v/>
      </c>
      <c r="NT36" s="35" t="str">
        <f>IF('มี.ค.'!J36="","",'มี.ค.'!J36)</f>
        <v/>
      </c>
      <c r="NU36" s="35" t="str">
        <f>IF('มี.ค.'!K36="","",'มี.ค.'!K36)</f>
        <v/>
      </c>
      <c r="NV36" s="35" t="str">
        <f>IF('มี.ค.'!L36="","",'มี.ค.'!L36)</f>
        <v/>
      </c>
      <c r="NW36" s="35" t="str">
        <f>IF('มี.ค.'!M36="","",'มี.ค.'!M36)</f>
        <v/>
      </c>
      <c r="NX36" s="35" t="str">
        <f>IF('มี.ค.'!N36="","",'มี.ค.'!N36)</f>
        <v/>
      </c>
      <c r="NY36" s="35" t="str">
        <f>IF('มี.ค.'!O36="","",'มี.ค.'!O36)</f>
        <v/>
      </c>
      <c r="NZ36" s="35" t="str">
        <f>IF('มี.ค.'!P36="","",'มี.ค.'!P36)</f>
        <v/>
      </c>
      <c r="OA36" s="35" t="str">
        <f>IF('มี.ค.'!Q36="","",'มี.ค.'!Q36)</f>
        <v/>
      </c>
      <c r="OB36" s="35" t="str">
        <f>IF('มี.ค.'!R36="","",'มี.ค.'!R36)</f>
        <v/>
      </c>
      <c r="OC36" s="35" t="str">
        <f>IF('มี.ค.'!S36="","",'มี.ค.'!S36)</f>
        <v/>
      </c>
      <c r="OD36" s="35" t="str">
        <f>IF('มี.ค.'!T36="","",'มี.ค.'!T36)</f>
        <v/>
      </c>
      <c r="OE36" s="35" t="str">
        <f>IF('มี.ค.'!U36="","",'มี.ค.'!U36)</f>
        <v/>
      </c>
      <c r="OF36" s="35" t="str">
        <f>IF('มี.ค.'!V36="","",'มี.ค.'!V36)</f>
        <v/>
      </c>
      <c r="OG36" s="35" t="str">
        <f>IF('มี.ค.'!W36="","",'มี.ค.'!W36)</f>
        <v/>
      </c>
      <c r="OH36" s="35" t="str">
        <f>IF('มี.ค.'!X36="","",'มี.ค.'!X36)</f>
        <v/>
      </c>
      <c r="OI36" s="35" t="str">
        <f>IF('มี.ค.'!Y36="","",'มี.ค.'!Y36)</f>
        <v/>
      </c>
      <c r="OJ36" s="35" t="str">
        <f>IF('มี.ค.'!Z36="","",'มี.ค.'!Z36)</f>
        <v/>
      </c>
      <c r="OK36" s="35" t="str">
        <f>IF('มี.ค.'!AA36="","",'มี.ค.'!AA36)</f>
        <v/>
      </c>
      <c r="OL36" s="35" t="str">
        <f>IF('มี.ค.'!AB36="","",'มี.ค.'!AB36)</f>
        <v/>
      </c>
      <c r="OM36" s="35" t="str">
        <f>IF('มี.ค.'!AC36="","",'มี.ค.'!AC36)</f>
        <v/>
      </c>
      <c r="ON36" s="35" t="str">
        <f>IF('มี.ค.'!AD36="","",'มี.ค.'!AD36)</f>
        <v/>
      </c>
      <c r="OO36" s="35" t="str">
        <f>IF('มี.ค.'!AE36="","",'มี.ค.'!AE36)</f>
        <v/>
      </c>
      <c r="OP36" s="35" t="str">
        <f>IF('มี.ค.'!AF36="","",'มี.ค.'!AF36)</f>
        <v/>
      </c>
      <c r="OQ36" s="35" t="str">
        <f>IF('มี.ค.'!AG36="","",'มี.ค.'!AG36)</f>
        <v/>
      </c>
      <c r="OR36" s="35" t="str">
        <f>IF('มี.ค.'!AH36="","",'มี.ค.'!AH36)</f>
        <v/>
      </c>
      <c r="OS36" s="35" t="str">
        <f>IF('มี.ค.'!AI36="","",'มี.ค.'!AI36)</f>
        <v/>
      </c>
    </row>
    <row r="37" spans="2:409" ht="22.2" customHeight="1" x14ac:dyDescent="0.4">
      <c r="B37" s="34">
        <v>34</v>
      </c>
      <c r="C37" s="35"/>
      <c r="D37" s="35" t="str">
        <f>IF('พ.ค.'!D37="","",'พ.ค.'!D37)</f>
        <v/>
      </c>
      <c r="E37" s="35" t="str">
        <f>IF('พ.ค.'!E37="","",'พ.ค.'!E37)</f>
        <v/>
      </c>
      <c r="F37" s="35" t="str">
        <f>IF('พ.ค.'!F37="","",'พ.ค.'!F37)</f>
        <v/>
      </c>
      <c r="G37" s="35" t="str">
        <f>IF('พ.ค.'!G37="","",'พ.ค.'!G37)</f>
        <v/>
      </c>
      <c r="H37" s="35" t="str">
        <f>IF('พ.ค.'!H37="","",'พ.ค.'!H37)</f>
        <v/>
      </c>
      <c r="I37" s="35" t="str">
        <f>IF('พ.ค.'!I37="","",'พ.ค.'!I37)</f>
        <v/>
      </c>
      <c r="J37" s="35" t="str">
        <f>IF('พ.ค.'!J37="","",'พ.ค.'!J37)</f>
        <v/>
      </c>
      <c r="K37" s="35" t="str">
        <f>IF('พ.ค.'!K37="","",'พ.ค.'!K37)</f>
        <v/>
      </c>
      <c r="L37" s="35" t="str">
        <f>IF('พ.ค.'!L37="","",'พ.ค.'!L37)</f>
        <v/>
      </c>
      <c r="M37" s="35" t="str">
        <f>IF('พ.ค.'!M37="","",'พ.ค.'!M37)</f>
        <v/>
      </c>
      <c r="N37" s="35" t="str">
        <f>IF('พ.ค.'!N37="","",'พ.ค.'!N37)</f>
        <v/>
      </c>
      <c r="O37" s="35" t="str">
        <f>IF('พ.ค.'!O37="","",'พ.ค.'!O37)</f>
        <v/>
      </c>
      <c r="P37" s="35" t="str">
        <f>IF('พ.ค.'!P37="","",'พ.ค.'!P37)</f>
        <v/>
      </c>
      <c r="Q37" s="35" t="str">
        <f>IF('พ.ค.'!Q37="","",'พ.ค.'!Q37)</f>
        <v/>
      </c>
      <c r="R37" s="35" t="str">
        <f>IF('พ.ค.'!R37="","",'พ.ค.'!R37)</f>
        <v/>
      </c>
      <c r="S37" s="35" t="str">
        <f>IF('พ.ค.'!S37="","",'พ.ค.'!S37)</f>
        <v/>
      </c>
      <c r="T37" s="35" t="str">
        <f>IF('พ.ค.'!T37="","",'พ.ค.'!T37)</f>
        <v/>
      </c>
      <c r="U37" s="35" t="str">
        <f>IF('พ.ค.'!U37="","",'พ.ค.'!U37)</f>
        <v/>
      </c>
      <c r="V37" s="35" t="str">
        <f>IF('พ.ค.'!V37="","",'พ.ค.'!V37)</f>
        <v/>
      </c>
      <c r="W37" s="35" t="str">
        <f>IF('พ.ค.'!W37="","",'พ.ค.'!W37)</f>
        <v/>
      </c>
      <c r="X37" s="35" t="str">
        <f>IF('พ.ค.'!X37="","",'พ.ค.'!X37)</f>
        <v/>
      </c>
      <c r="Y37" s="35" t="str">
        <f>IF('พ.ค.'!Y37="","",'พ.ค.'!Y37)</f>
        <v/>
      </c>
      <c r="Z37" s="35" t="str">
        <f>IF('พ.ค.'!Z37="","",'พ.ค.'!Z37)</f>
        <v/>
      </c>
      <c r="AA37" s="35" t="str">
        <f>IF('พ.ค.'!AA37="","",'พ.ค.'!AA37)</f>
        <v/>
      </c>
      <c r="AB37" s="35" t="str">
        <f>IF('พ.ค.'!AB37="","",'พ.ค.'!AB37)</f>
        <v/>
      </c>
      <c r="AC37" s="35" t="str">
        <f>IF('พ.ค.'!AC37="","",'พ.ค.'!AC37)</f>
        <v/>
      </c>
      <c r="AD37" s="35" t="str">
        <f>IF('พ.ค.'!AD37="","",'พ.ค.'!AD37)</f>
        <v/>
      </c>
      <c r="AE37" s="35" t="str">
        <f>IF('พ.ค.'!AE37="","",'พ.ค.'!AE37)</f>
        <v/>
      </c>
      <c r="AF37" s="35" t="str">
        <f>IF('พ.ค.'!AF37="","",'พ.ค.'!AF37)</f>
        <v/>
      </c>
      <c r="AG37" s="35" t="str">
        <f>IF('พ.ค.'!AG37="","",'พ.ค.'!AG37)</f>
        <v/>
      </c>
      <c r="AH37" s="35" t="str">
        <f>IF('พ.ค.'!AH37="","",'พ.ค.'!AH37)</f>
        <v/>
      </c>
      <c r="AI37" s="35" t="str">
        <f>IF('พ.ค.'!AI37="","",'พ.ค.'!AI37)</f>
        <v/>
      </c>
      <c r="AJ37" s="34">
        <f t="shared" si="39"/>
        <v>34</v>
      </c>
      <c r="AK37" s="35"/>
      <c r="AL37" s="35" t="str">
        <f>IF('มิ.ย.'!D37="","",'มิ.ย.'!D37)</f>
        <v/>
      </c>
      <c r="AM37" s="35" t="str">
        <f>IF('มิ.ย.'!E37="","",'มิ.ย.'!E37)</f>
        <v/>
      </c>
      <c r="AN37" s="35" t="str">
        <f>IF('มิ.ย.'!F37="","",'มิ.ย.'!F37)</f>
        <v/>
      </c>
      <c r="AO37" s="35" t="str">
        <f>IF('มิ.ย.'!G37="","",'มิ.ย.'!G37)</f>
        <v/>
      </c>
      <c r="AP37" s="35" t="str">
        <f>IF('มิ.ย.'!H37="","",'มิ.ย.'!H37)</f>
        <v/>
      </c>
      <c r="AQ37" s="35" t="str">
        <f>IF('มิ.ย.'!I37="","",'มิ.ย.'!I37)</f>
        <v/>
      </c>
      <c r="AR37" s="35" t="str">
        <f>IF('มิ.ย.'!J37="","",'มิ.ย.'!J37)</f>
        <v/>
      </c>
      <c r="AS37" s="35" t="str">
        <f>IF('มิ.ย.'!K37="","",'มิ.ย.'!K37)</f>
        <v/>
      </c>
      <c r="AT37" s="35" t="str">
        <f>IF('มิ.ย.'!L37="","",'มิ.ย.'!L37)</f>
        <v/>
      </c>
      <c r="AU37" s="35" t="str">
        <f>IF('มิ.ย.'!M37="","",'มิ.ย.'!M37)</f>
        <v/>
      </c>
      <c r="AV37" s="35" t="str">
        <f>IF('มิ.ย.'!N37="","",'มิ.ย.'!N37)</f>
        <v/>
      </c>
      <c r="AW37" s="35" t="str">
        <f>IF('มิ.ย.'!O37="","",'มิ.ย.'!O37)</f>
        <v/>
      </c>
      <c r="AX37" s="35" t="str">
        <f>IF('มิ.ย.'!P37="","",'มิ.ย.'!P37)</f>
        <v/>
      </c>
      <c r="AY37" s="35" t="str">
        <f>IF('มิ.ย.'!Q37="","",'มิ.ย.'!Q37)</f>
        <v/>
      </c>
      <c r="AZ37" s="35" t="str">
        <f>IF('มิ.ย.'!R37="","",'มิ.ย.'!R37)</f>
        <v/>
      </c>
      <c r="BA37" s="35" t="str">
        <f>IF('มิ.ย.'!S37="","",'มิ.ย.'!S37)</f>
        <v/>
      </c>
      <c r="BB37" s="35" t="str">
        <f>IF('มิ.ย.'!T37="","",'มิ.ย.'!T37)</f>
        <v/>
      </c>
      <c r="BC37" s="35" t="str">
        <f>IF('มิ.ย.'!U37="","",'มิ.ย.'!U37)</f>
        <v/>
      </c>
      <c r="BD37" s="35" t="str">
        <f>IF('มิ.ย.'!V37="","",'มิ.ย.'!V37)</f>
        <v/>
      </c>
      <c r="BE37" s="35" t="str">
        <f>IF('มิ.ย.'!W37="","",'มิ.ย.'!W37)</f>
        <v/>
      </c>
      <c r="BF37" s="35" t="str">
        <f>IF('มิ.ย.'!X37="","",'มิ.ย.'!X37)</f>
        <v/>
      </c>
      <c r="BG37" s="35" t="str">
        <f>IF('มิ.ย.'!Y37="","",'มิ.ย.'!Y37)</f>
        <v/>
      </c>
      <c r="BH37" s="35" t="str">
        <f>IF('มิ.ย.'!Z37="","",'มิ.ย.'!Z37)</f>
        <v/>
      </c>
      <c r="BI37" s="35" t="str">
        <f>IF('มิ.ย.'!AA37="","",'มิ.ย.'!AA37)</f>
        <v/>
      </c>
      <c r="BJ37" s="35" t="str">
        <f>IF('มิ.ย.'!AB37="","",'มิ.ย.'!AB37)</f>
        <v/>
      </c>
      <c r="BK37" s="35" t="str">
        <f>IF('มิ.ย.'!AC37="","",'มิ.ย.'!AC37)</f>
        <v/>
      </c>
      <c r="BL37" s="35" t="str">
        <f>IF('มิ.ย.'!AD37="","",'มิ.ย.'!AD37)</f>
        <v/>
      </c>
      <c r="BM37" s="35" t="str">
        <f>IF('มิ.ย.'!AE37="","",'มิ.ย.'!AE37)</f>
        <v/>
      </c>
      <c r="BN37" s="35" t="str">
        <f>IF('มิ.ย.'!AF37="","",'มิ.ย.'!AF37)</f>
        <v/>
      </c>
      <c r="BO37" s="35" t="str">
        <f>IF('มิ.ย.'!AG37="","",'มิ.ย.'!AG37)</f>
        <v/>
      </c>
      <c r="BP37" s="35" t="str">
        <f>IF('มิ.ย.'!AH37="","",'มิ.ย.'!AH37)</f>
        <v/>
      </c>
      <c r="BQ37" s="35" t="str">
        <f>IF('มิ.ย.'!AI37="","",'มิ.ย.'!AI37)</f>
        <v/>
      </c>
      <c r="BR37" s="34">
        <f t="shared" si="40"/>
        <v>34</v>
      </c>
      <c r="BS37" s="35"/>
      <c r="BT37" s="35" t="str">
        <f>IF('ก.ค.'!D37="","",'ก.ค.'!D37)</f>
        <v/>
      </c>
      <c r="BU37" s="35" t="str">
        <f>IF('ก.ค.'!E37="","",'ก.ค.'!E37)</f>
        <v/>
      </c>
      <c r="BV37" s="35" t="str">
        <f>IF('ก.ค.'!F37="","",'ก.ค.'!F37)</f>
        <v/>
      </c>
      <c r="BW37" s="35" t="str">
        <f>IF('ก.ค.'!G37="","",'ก.ค.'!G37)</f>
        <v/>
      </c>
      <c r="BX37" s="35" t="str">
        <f>IF('ก.ค.'!H37="","",'ก.ค.'!H37)</f>
        <v/>
      </c>
      <c r="BY37" s="35" t="str">
        <f>IF('ก.ค.'!I37="","",'ก.ค.'!I37)</f>
        <v/>
      </c>
      <c r="BZ37" s="35" t="str">
        <f>IF('ก.ค.'!J37="","",'ก.ค.'!J37)</f>
        <v/>
      </c>
      <c r="CA37" s="35" t="str">
        <f>IF('ก.ค.'!K37="","",'ก.ค.'!K37)</f>
        <v/>
      </c>
      <c r="CB37" s="35" t="str">
        <f>IF('ก.ค.'!L37="","",'ก.ค.'!L37)</f>
        <v/>
      </c>
      <c r="CC37" s="35" t="str">
        <f>IF('ก.ค.'!M37="","",'ก.ค.'!M37)</f>
        <v/>
      </c>
      <c r="CD37" s="35" t="str">
        <f>IF('ก.ค.'!N37="","",'ก.ค.'!N37)</f>
        <v/>
      </c>
      <c r="CE37" s="35" t="str">
        <f>IF('ก.ค.'!O37="","",'ก.ค.'!O37)</f>
        <v/>
      </c>
      <c r="CF37" s="35" t="str">
        <f>IF('ก.ค.'!P37="","",'ก.ค.'!P37)</f>
        <v/>
      </c>
      <c r="CG37" s="35" t="str">
        <f>IF('ก.ค.'!Q37="","",'ก.ค.'!Q37)</f>
        <v/>
      </c>
      <c r="CH37" s="35" t="str">
        <f>IF('ก.ค.'!R37="","",'ก.ค.'!R37)</f>
        <v/>
      </c>
      <c r="CI37" s="35" t="str">
        <f>IF('ก.ค.'!S37="","",'ก.ค.'!S37)</f>
        <v/>
      </c>
      <c r="CJ37" s="35" t="str">
        <f>IF('ก.ค.'!T37="","",'ก.ค.'!T37)</f>
        <v/>
      </c>
      <c r="CK37" s="35" t="str">
        <f>IF('ก.ค.'!U37="","",'ก.ค.'!U37)</f>
        <v/>
      </c>
      <c r="CL37" s="35" t="str">
        <f>IF('ก.ค.'!V37="","",'ก.ค.'!V37)</f>
        <v/>
      </c>
      <c r="CM37" s="35" t="str">
        <f>IF('ก.ค.'!W37="","",'ก.ค.'!W37)</f>
        <v/>
      </c>
      <c r="CN37" s="35" t="str">
        <f>IF('ก.ค.'!X37="","",'ก.ค.'!X37)</f>
        <v/>
      </c>
      <c r="CO37" s="35" t="str">
        <f>IF('ก.ค.'!Y37="","",'ก.ค.'!Y37)</f>
        <v/>
      </c>
      <c r="CP37" s="35" t="str">
        <f>IF('ก.ค.'!Z37="","",'ก.ค.'!Z37)</f>
        <v/>
      </c>
      <c r="CQ37" s="35" t="str">
        <f>IF('ก.ค.'!AA37="","",'ก.ค.'!AA37)</f>
        <v/>
      </c>
      <c r="CR37" s="35" t="str">
        <f>IF('ก.ค.'!AB37="","",'ก.ค.'!AB37)</f>
        <v/>
      </c>
      <c r="CS37" s="35" t="str">
        <f>IF('ก.ค.'!AC37="","",'ก.ค.'!AC37)</f>
        <v/>
      </c>
      <c r="CT37" s="35" t="str">
        <f>IF('ก.ค.'!AD37="","",'ก.ค.'!AD37)</f>
        <v/>
      </c>
      <c r="CU37" s="35" t="str">
        <f>IF('ก.ค.'!AE37="","",'ก.ค.'!AE37)</f>
        <v/>
      </c>
      <c r="CV37" s="35" t="str">
        <f>IF('ก.ค.'!AF37="","",'ก.ค.'!AF37)</f>
        <v/>
      </c>
      <c r="CW37" s="35" t="str">
        <f>IF('ก.ค.'!AG37="","",'ก.ค.'!AG37)</f>
        <v/>
      </c>
      <c r="CX37" s="35" t="str">
        <f>IF('ก.ค.'!AH37="","",'ก.ค.'!AH37)</f>
        <v/>
      </c>
      <c r="CY37" s="35" t="str">
        <f>IF('ก.ค.'!AI37="","",'ก.ค.'!AI37)</f>
        <v/>
      </c>
      <c r="CZ37" s="34">
        <f t="shared" si="50"/>
        <v>34</v>
      </c>
      <c r="DA37" s="35"/>
      <c r="DB37" s="35" t="str">
        <f>IF('ส.ค.'!D37="","",'ส.ค.'!D37)</f>
        <v/>
      </c>
      <c r="DC37" s="35" t="str">
        <f>IF('ส.ค.'!E37="","",'ส.ค.'!E37)</f>
        <v/>
      </c>
      <c r="DD37" s="35" t="str">
        <f>IF('ส.ค.'!F37="","",'ส.ค.'!F37)</f>
        <v/>
      </c>
      <c r="DE37" s="35" t="str">
        <f>IF('ส.ค.'!G37="","",'ส.ค.'!G37)</f>
        <v/>
      </c>
      <c r="DF37" s="35" t="str">
        <f>IF('ส.ค.'!H37="","",'ส.ค.'!H37)</f>
        <v/>
      </c>
      <c r="DG37" s="35" t="str">
        <f>IF('ส.ค.'!I37="","",'ส.ค.'!I37)</f>
        <v/>
      </c>
      <c r="DH37" s="35" t="str">
        <f>IF('ส.ค.'!J37="","",'ส.ค.'!J37)</f>
        <v/>
      </c>
      <c r="DI37" s="35" t="str">
        <f>IF('ส.ค.'!K37="","",'ส.ค.'!K37)</f>
        <v/>
      </c>
      <c r="DJ37" s="35" t="str">
        <f>IF('ส.ค.'!L37="","",'ส.ค.'!L37)</f>
        <v/>
      </c>
      <c r="DK37" s="35" t="str">
        <f>IF('ส.ค.'!M37="","",'ส.ค.'!M37)</f>
        <v/>
      </c>
      <c r="DL37" s="35" t="str">
        <f>IF('ส.ค.'!N37="","",'ส.ค.'!N37)</f>
        <v/>
      </c>
      <c r="DM37" s="35" t="str">
        <f>IF('ส.ค.'!O37="","",'ส.ค.'!O37)</f>
        <v/>
      </c>
      <c r="DN37" s="35" t="str">
        <f>IF('ส.ค.'!P37="","",'ส.ค.'!P37)</f>
        <v/>
      </c>
      <c r="DO37" s="35" t="str">
        <f>IF('ส.ค.'!Q37="","",'ส.ค.'!Q37)</f>
        <v/>
      </c>
      <c r="DP37" s="35" t="str">
        <f>IF('ส.ค.'!R37="","",'ส.ค.'!R37)</f>
        <v/>
      </c>
      <c r="DQ37" s="35" t="str">
        <f>IF('ส.ค.'!S37="","",'ส.ค.'!S37)</f>
        <v/>
      </c>
      <c r="DR37" s="35" t="str">
        <f>IF('ส.ค.'!T37="","",'ส.ค.'!T37)</f>
        <v/>
      </c>
      <c r="DS37" s="35" t="str">
        <f>IF('ส.ค.'!U37="","",'ส.ค.'!U37)</f>
        <v/>
      </c>
      <c r="DT37" s="35" t="str">
        <f>IF('ส.ค.'!V37="","",'ส.ค.'!V37)</f>
        <v/>
      </c>
      <c r="DU37" s="35" t="str">
        <f>IF('ส.ค.'!W37="","",'ส.ค.'!W37)</f>
        <v/>
      </c>
      <c r="DV37" s="35" t="str">
        <f>IF('ส.ค.'!X37="","",'ส.ค.'!X37)</f>
        <v/>
      </c>
      <c r="DW37" s="35" t="str">
        <f>IF('ส.ค.'!Y37="","",'ส.ค.'!Y37)</f>
        <v/>
      </c>
      <c r="DX37" s="35" t="str">
        <f>IF('ส.ค.'!Z37="","",'ส.ค.'!Z37)</f>
        <v/>
      </c>
      <c r="DY37" s="35" t="str">
        <f>IF('ส.ค.'!AA37="","",'ส.ค.'!AA37)</f>
        <v/>
      </c>
      <c r="DZ37" s="35" t="str">
        <f>IF('ส.ค.'!AB37="","",'ส.ค.'!AB37)</f>
        <v/>
      </c>
      <c r="EA37" s="35" t="str">
        <f>IF('ส.ค.'!AC37="","",'ส.ค.'!AC37)</f>
        <v/>
      </c>
      <c r="EB37" s="35" t="str">
        <f>IF('ส.ค.'!AD37="","",'ส.ค.'!AD37)</f>
        <v/>
      </c>
      <c r="EC37" s="35" t="str">
        <f>IF('ส.ค.'!AE37="","",'ส.ค.'!AE37)</f>
        <v/>
      </c>
      <c r="ED37" s="35" t="str">
        <f>IF('ส.ค.'!AF37="","",'ส.ค.'!AF37)</f>
        <v/>
      </c>
      <c r="EE37" s="35" t="str">
        <f>IF('ส.ค.'!AG37="","",'ส.ค.'!AG37)</f>
        <v/>
      </c>
      <c r="EF37" s="35" t="str">
        <f>IF('ส.ค.'!AH37="","",'ส.ค.'!AH37)</f>
        <v/>
      </c>
      <c r="EG37" s="35" t="str">
        <f>IF('ส.ค.'!AI37="","",'ส.ค.'!AI37)</f>
        <v/>
      </c>
      <c r="EH37" s="34">
        <f t="shared" si="42"/>
        <v>34</v>
      </c>
      <c r="EI37" s="35"/>
      <c r="EJ37" s="35" t="str">
        <f>IF('ก.ย.'!D37="","",'ก.ย.'!D37)</f>
        <v/>
      </c>
      <c r="EK37" s="35" t="str">
        <f>IF('ก.ย.'!E37="","",'ก.ย.'!E37)</f>
        <v/>
      </c>
      <c r="EL37" s="35" t="str">
        <f>IF('ก.ย.'!F37="","",'ก.ย.'!F37)</f>
        <v/>
      </c>
      <c r="EM37" s="35" t="str">
        <f>IF('ก.ย.'!G37="","",'ก.ย.'!G37)</f>
        <v/>
      </c>
      <c r="EN37" s="35" t="str">
        <f>IF('ก.ย.'!H37="","",'ก.ย.'!H37)</f>
        <v/>
      </c>
      <c r="EO37" s="35" t="str">
        <f>IF('ก.ย.'!I37="","",'ก.ย.'!I37)</f>
        <v/>
      </c>
      <c r="EP37" s="35" t="str">
        <f>IF('ก.ย.'!J37="","",'ก.ย.'!J37)</f>
        <v/>
      </c>
      <c r="EQ37" s="35" t="str">
        <f>IF('ก.ย.'!K37="","",'ก.ย.'!K37)</f>
        <v/>
      </c>
      <c r="ER37" s="35" t="str">
        <f>IF('ก.ย.'!L37="","",'ก.ย.'!L37)</f>
        <v/>
      </c>
      <c r="ES37" s="35" t="str">
        <f>IF('ก.ย.'!M37="","",'ก.ย.'!M37)</f>
        <v/>
      </c>
      <c r="ET37" s="35" t="str">
        <f>IF('ก.ย.'!N37="","",'ก.ย.'!N37)</f>
        <v/>
      </c>
      <c r="EU37" s="35" t="str">
        <f>IF('ก.ย.'!O37="","",'ก.ย.'!O37)</f>
        <v/>
      </c>
      <c r="EV37" s="35" t="str">
        <f>IF('ก.ย.'!P37="","",'ก.ย.'!P37)</f>
        <v/>
      </c>
      <c r="EW37" s="35" t="str">
        <f>IF('ก.ย.'!Q37="","",'ก.ย.'!Q37)</f>
        <v/>
      </c>
      <c r="EX37" s="35" t="str">
        <f>IF('ก.ย.'!R37="","",'ก.ย.'!R37)</f>
        <v/>
      </c>
      <c r="EY37" s="35" t="str">
        <f>IF('ก.ย.'!S37="","",'ก.ย.'!S37)</f>
        <v/>
      </c>
      <c r="EZ37" s="35" t="str">
        <f>IF('ก.ย.'!T37="","",'ก.ย.'!T37)</f>
        <v/>
      </c>
      <c r="FA37" s="35" t="str">
        <f>IF('ก.ย.'!U37="","",'ก.ย.'!U37)</f>
        <v/>
      </c>
      <c r="FB37" s="35" t="str">
        <f>IF('ก.ย.'!V37="","",'ก.ย.'!V37)</f>
        <v/>
      </c>
      <c r="FC37" s="35" t="str">
        <f>IF('ก.ย.'!W37="","",'ก.ย.'!W37)</f>
        <v/>
      </c>
      <c r="FD37" s="35" t="str">
        <f>IF('ก.ย.'!X37="","",'ก.ย.'!X37)</f>
        <v/>
      </c>
      <c r="FE37" s="35" t="str">
        <f>IF('ก.ย.'!Y37="","",'ก.ย.'!Y37)</f>
        <v/>
      </c>
      <c r="FF37" s="35" t="str">
        <f>IF('ก.ย.'!Z37="","",'ก.ย.'!Z37)</f>
        <v/>
      </c>
      <c r="FG37" s="35" t="str">
        <f>IF('ก.ย.'!AA37="","",'ก.ย.'!AA37)</f>
        <v/>
      </c>
      <c r="FH37" s="35" t="str">
        <f>IF('ก.ย.'!AB37="","",'ก.ย.'!AB37)</f>
        <v/>
      </c>
      <c r="FI37" s="35" t="str">
        <f>IF('ก.ย.'!AC37="","",'ก.ย.'!AC37)</f>
        <v/>
      </c>
      <c r="FJ37" s="35" t="str">
        <f>IF('ก.ย.'!AD37="","",'ก.ย.'!AD37)</f>
        <v/>
      </c>
      <c r="FK37" s="35" t="str">
        <f>IF('ก.ย.'!AE37="","",'ก.ย.'!AE37)</f>
        <v/>
      </c>
      <c r="FL37" s="35" t="str">
        <f>IF('ก.ย.'!AF37="","",'ก.ย.'!AF37)</f>
        <v/>
      </c>
      <c r="FM37" s="35" t="str">
        <f>IF('ก.ย.'!AG37="","",'ก.ย.'!AG37)</f>
        <v/>
      </c>
      <c r="FN37" s="35" t="str">
        <f>IF('ก.ย.'!AH37="","",'ก.ย.'!AH37)</f>
        <v/>
      </c>
      <c r="FO37" s="35" t="str">
        <f>IF('ก.ย.'!AI37="","",'ก.ย.'!AI37)</f>
        <v/>
      </c>
      <c r="FP37" s="34">
        <f t="shared" si="43"/>
        <v>34</v>
      </c>
      <c r="FQ37" s="35"/>
      <c r="FR37" s="35" t="str">
        <f>IF('ต.ค. ภ.1'!D37="","",'ต.ค. ภ.1'!D37)</f>
        <v/>
      </c>
      <c r="FS37" s="35" t="str">
        <f>IF('ต.ค. ภ.1'!E37="","",'ต.ค. ภ.1'!E37)</f>
        <v/>
      </c>
      <c r="FT37" s="35" t="str">
        <f>IF('ต.ค. ภ.1'!F37="","",'ต.ค. ภ.1'!F37)</f>
        <v/>
      </c>
      <c r="FU37" s="35" t="str">
        <f>IF('ต.ค. ภ.1'!G37="","",'ต.ค. ภ.1'!G37)</f>
        <v/>
      </c>
      <c r="FV37" s="35" t="str">
        <f>IF('ต.ค. ภ.1'!H37="","",'ต.ค. ภ.1'!H37)</f>
        <v/>
      </c>
      <c r="FW37" s="35" t="str">
        <f>IF('ต.ค. ภ.1'!I37="","",'ต.ค. ภ.1'!I37)</f>
        <v/>
      </c>
      <c r="FX37" s="35" t="str">
        <f>IF('ต.ค. ภ.1'!J37="","",'ต.ค. ภ.1'!J37)</f>
        <v/>
      </c>
      <c r="FY37" s="35" t="str">
        <f>IF('ต.ค. ภ.1'!K37="","",'ต.ค. ภ.1'!K37)</f>
        <v/>
      </c>
      <c r="FZ37" s="35" t="str">
        <f>IF('ต.ค. ภ.1'!L37="","",'ต.ค. ภ.1'!L37)</f>
        <v/>
      </c>
      <c r="GA37" s="35" t="str">
        <f>IF('ต.ค. ภ.1'!M37="","",'ต.ค. ภ.1'!M37)</f>
        <v/>
      </c>
      <c r="GB37" s="35" t="str">
        <f>IF('ต.ค. ภ.1'!N37="","",'ต.ค. ภ.1'!N37)</f>
        <v/>
      </c>
      <c r="GC37" s="35" t="str">
        <f>IF('ต.ค. ภ.1'!O37="","",'ต.ค. ภ.1'!O37)</f>
        <v/>
      </c>
      <c r="GD37" s="35" t="str">
        <f>IF('ต.ค. ภ.1'!P37="","",'ต.ค. ภ.1'!P37)</f>
        <v/>
      </c>
      <c r="GE37" s="35" t="str">
        <f>IF('ต.ค. ภ.1'!Q37="","",'ต.ค. ภ.1'!Q37)</f>
        <v/>
      </c>
      <c r="GF37" s="35" t="str">
        <f>IF('ต.ค. ภ.1'!R37="","",'ต.ค. ภ.1'!R37)</f>
        <v/>
      </c>
      <c r="GG37" s="35" t="str">
        <f>IF('ต.ค. ภ.1'!S37="","",'ต.ค. ภ.1'!S37)</f>
        <v/>
      </c>
      <c r="GH37" s="35" t="str">
        <f>IF('ต.ค. ภ.1'!T37="","",'ต.ค. ภ.1'!T37)</f>
        <v/>
      </c>
      <c r="GI37" s="35" t="str">
        <f>IF('ต.ค. ภ.1'!U37="","",'ต.ค. ภ.1'!U37)</f>
        <v/>
      </c>
      <c r="GJ37" s="35" t="str">
        <f>IF('ต.ค. ภ.1'!V37="","",'ต.ค. ภ.1'!V37)</f>
        <v/>
      </c>
      <c r="GK37" s="35" t="str">
        <f>IF('ต.ค. ภ.1'!W37="","",'ต.ค. ภ.1'!W37)</f>
        <v/>
      </c>
      <c r="GL37" s="35" t="str">
        <f>IF('ต.ค. ภ.1'!X37="","",'ต.ค. ภ.1'!X37)</f>
        <v/>
      </c>
      <c r="GM37" s="35" t="str">
        <f>IF('ต.ค. ภ.1'!Y37="","",'ต.ค. ภ.1'!Y37)</f>
        <v/>
      </c>
      <c r="GN37" s="35" t="str">
        <f>IF('ต.ค. ภ.1'!Z37="","",'ต.ค. ภ.1'!Z37)</f>
        <v/>
      </c>
      <c r="GO37" s="35" t="str">
        <f>IF('ต.ค. ภ.1'!AA37="","",'ต.ค. ภ.1'!AA37)</f>
        <v/>
      </c>
      <c r="GP37" s="35" t="str">
        <f>IF('ต.ค. ภ.1'!AB37="","",'ต.ค. ภ.1'!AB37)</f>
        <v/>
      </c>
      <c r="GQ37" s="35" t="str">
        <f>IF('ต.ค. ภ.1'!AC37="","",'ต.ค. ภ.1'!AC37)</f>
        <v/>
      </c>
      <c r="GR37" s="35" t="str">
        <f>IF('ต.ค. ภ.1'!AD37="","",'ต.ค. ภ.1'!AD37)</f>
        <v/>
      </c>
      <c r="GS37" s="35" t="str">
        <f>IF('ต.ค. ภ.1'!AE37="","",'ต.ค. ภ.1'!AE37)</f>
        <v/>
      </c>
      <c r="GT37" s="35" t="str">
        <f>IF('ต.ค. ภ.1'!AF37="","",'ต.ค. ภ.1'!AF37)</f>
        <v/>
      </c>
      <c r="GU37" s="35" t="str">
        <f>IF('ต.ค. ภ.1'!AG37="","",'ต.ค. ภ.1'!AG37)</f>
        <v/>
      </c>
      <c r="GV37" s="35" t="str">
        <f>IF('ต.ค. ภ.1'!AH37="","",'ต.ค. ภ.1'!AH37)</f>
        <v/>
      </c>
      <c r="GW37" s="35" t="str">
        <f>IF('ต.ค. ภ.1'!AI37="","",'ต.ค. ภ.1'!AI37)</f>
        <v/>
      </c>
      <c r="GX37" s="34">
        <f t="shared" si="44"/>
        <v>34</v>
      </c>
      <c r="GY37" s="35"/>
      <c r="GZ37" s="35" t="str">
        <f>IF('ต.ค. ภ.2'!D37="","",'ต.ค. ภ.2'!D37)</f>
        <v/>
      </c>
      <c r="HA37" s="35" t="str">
        <f>IF('ต.ค. ภ.2'!E37="","",'ต.ค. ภ.2'!E37)</f>
        <v/>
      </c>
      <c r="HB37" s="35" t="str">
        <f>IF('ต.ค. ภ.2'!F37="","",'ต.ค. ภ.2'!F37)</f>
        <v/>
      </c>
      <c r="HC37" s="35" t="str">
        <f>IF('ต.ค. ภ.2'!G37="","",'ต.ค. ภ.2'!G37)</f>
        <v/>
      </c>
      <c r="HD37" s="35" t="str">
        <f>IF('ต.ค. ภ.2'!H37="","",'ต.ค. ภ.2'!H37)</f>
        <v/>
      </c>
      <c r="HE37" s="35" t="str">
        <f>IF('ต.ค. ภ.2'!I37="","",'ต.ค. ภ.2'!I37)</f>
        <v/>
      </c>
      <c r="HF37" s="35" t="str">
        <f>IF('ต.ค. ภ.2'!J37="","",'ต.ค. ภ.2'!J37)</f>
        <v/>
      </c>
      <c r="HG37" s="35" t="str">
        <f>IF('ต.ค. ภ.2'!K37="","",'ต.ค. ภ.2'!K37)</f>
        <v/>
      </c>
      <c r="HH37" s="35" t="str">
        <f>IF('ต.ค. ภ.2'!L37="","",'ต.ค. ภ.2'!L37)</f>
        <v/>
      </c>
      <c r="HI37" s="35" t="str">
        <f>IF('ต.ค. ภ.2'!M37="","",'ต.ค. ภ.2'!M37)</f>
        <v/>
      </c>
      <c r="HJ37" s="35" t="str">
        <f>IF('ต.ค. ภ.2'!N37="","",'ต.ค. ภ.2'!N37)</f>
        <v/>
      </c>
      <c r="HK37" s="35" t="str">
        <f>IF('ต.ค. ภ.2'!O37="","",'ต.ค. ภ.2'!O37)</f>
        <v/>
      </c>
      <c r="HL37" s="35" t="str">
        <f>IF('ต.ค. ภ.2'!P37="","",'ต.ค. ภ.2'!P37)</f>
        <v/>
      </c>
      <c r="HM37" s="35" t="str">
        <f>IF('ต.ค. ภ.2'!Q37="","",'ต.ค. ภ.2'!Q37)</f>
        <v/>
      </c>
      <c r="HN37" s="35" t="str">
        <f>IF('ต.ค. ภ.2'!R37="","",'ต.ค. ภ.2'!R37)</f>
        <v/>
      </c>
      <c r="HO37" s="35" t="str">
        <f>IF('ต.ค. ภ.2'!S37="","",'ต.ค. ภ.2'!S37)</f>
        <v/>
      </c>
      <c r="HP37" s="35" t="str">
        <f>IF('ต.ค. ภ.2'!T37="","",'ต.ค. ภ.2'!T37)</f>
        <v/>
      </c>
      <c r="HQ37" s="35" t="str">
        <f>IF('ต.ค. ภ.2'!U37="","",'ต.ค. ภ.2'!U37)</f>
        <v/>
      </c>
      <c r="HR37" s="35" t="str">
        <f>IF('ต.ค. ภ.2'!V37="","",'ต.ค. ภ.2'!V37)</f>
        <v/>
      </c>
      <c r="HS37" s="35" t="str">
        <f>IF('ต.ค. ภ.2'!W37="","",'ต.ค. ภ.2'!W37)</f>
        <v/>
      </c>
      <c r="HT37" s="35" t="str">
        <f>IF('ต.ค. ภ.2'!X37="","",'ต.ค. ภ.2'!X37)</f>
        <v/>
      </c>
      <c r="HU37" s="35" t="str">
        <f>IF('ต.ค. ภ.2'!Y37="","",'ต.ค. ภ.2'!Y37)</f>
        <v/>
      </c>
      <c r="HV37" s="35" t="str">
        <f>IF('ต.ค. ภ.2'!Z37="","",'ต.ค. ภ.2'!Z37)</f>
        <v/>
      </c>
      <c r="HW37" s="35" t="str">
        <f>IF('ต.ค. ภ.2'!AA37="","",'ต.ค. ภ.2'!AA37)</f>
        <v/>
      </c>
      <c r="HX37" s="35" t="str">
        <f>IF('ต.ค. ภ.2'!AB37="","",'ต.ค. ภ.2'!AB37)</f>
        <v/>
      </c>
      <c r="HY37" s="35" t="str">
        <f>IF('ต.ค. ภ.2'!AC37="","",'ต.ค. ภ.2'!AC37)</f>
        <v/>
      </c>
      <c r="HZ37" s="35" t="str">
        <f>IF('ต.ค. ภ.2'!AD37="","",'ต.ค. ภ.2'!AD37)</f>
        <v/>
      </c>
      <c r="IA37" s="35" t="str">
        <f>IF('ต.ค. ภ.2'!AE37="","",'ต.ค. ภ.2'!AE37)</f>
        <v/>
      </c>
      <c r="IB37" s="35" t="str">
        <f>IF('ต.ค. ภ.2'!AF37="","",'ต.ค. ภ.2'!AF37)</f>
        <v/>
      </c>
      <c r="IC37" s="35" t="str">
        <f>IF('ต.ค. ภ.2'!AG37="","",'ต.ค. ภ.2'!AG37)</f>
        <v/>
      </c>
      <c r="ID37" s="35" t="str">
        <f>IF('ต.ค. ภ.2'!AH37="","",'ต.ค. ภ.2'!AH37)</f>
        <v/>
      </c>
      <c r="IE37" s="35" t="str">
        <f>IF('ต.ค. ภ.2'!AI37="","",'ต.ค. ภ.2'!AI37)</f>
        <v/>
      </c>
      <c r="IF37" s="34">
        <f t="shared" si="45"/>
        <v>34</v>
      </c>
      <c r="IG37" s="35"/>
      <c r="IH37" s="35" t="str">
        <f>IF('พ.ย.'!D37="","",'พ.ย.'!D37)</f>
        <v/>
      </c>
      <c r="II37" s="35" t="str">
        <f>IF('พ.ย.'!E37="","",'พ.ย.'!E37)</f>
        <v/>
      </c>
      <c r="IJ37" s="35" t="str">
        <f>IF('พ.ย.'!F37="","",'พ.ย.'!F37)</f>
        <v/>
      </c>
      <c r="IK37" s="35" t="str">
        <f>IF('พ.ย.'!G37="","",'พ.ย.'!G37)</f>
        <v/>
      </c>
      <c r="IL37" s="35" t="str">
        <f>IF('พ.ย.'!H37="","",'พ.ย.'!H37)</f>
        <v/>
      </c>
      <c r="IM37" s="35" t="str">
        <f>IF('พ.ย.'!I37="","",'พ.ย.'!I37)</f>
        <v/>
      </c>
      <c r="IN37" s="35" t="str">
        <f>IF('พ.ย.'!J37="","",'พ.ย.'!J37)</f>
        <v/>
      </c>
      <c r="IO37" s="35" t="str">
        <f>IF('พ.ย.'!K37="","",'พ.ย.'!K37)</f>
        <v/>
      </c>
      <c r="IP37" s="35" t="str">
        <f>IF('พ.ย.'!L37="","",'พ.ย.'!L37)</f>
        <v/>
      </c>
      <c r="IQ37" s="35" t="str">
        <f>IF('พ.ย.'!M37="","",'พ.ย.'!M37)</f>
        <v/>
      </c>
      <c r="IR37" s="35" t="str">
        <f>IF('พ.ย.'!N37="","",'พ.ย.'!N37)</f>
        <v/>
      </c>
      <c r="IS37" s="35" t="str">
        <f>IF('พ.ย.'!O37="","",'พ.ย.'!O37)</f>
        <v/>
      </c>
      <c r="IT37" s="35" t="str">
        <f>IF('พ.ย.'!P37="","",'พ.ย.'!P37)</f>
        <v/>
      </c>
      <c r="IU37" s="35" t="str">
        <f>IF('พ.ย.'!Q37="","",'พ.ย.'!Q37)</f>
        <v/>
      </c>
      <c r="IV37" s="35" t="str">
        <f>IF('พ.ย.'!R37="","",'พ.ย.'!R37)</f>
        <v/>
      </c>
      <c r="IW37" s="35" t="str">
        <f>IF('พ.ย.'!S37="","",'พ.ย.'!S37)</f>
        <v/>
      </c>
      <c r="IX37" s="35" t="str">
        <f>IF('พ.ย.'!T37="","",'พ.ย.'!T37)</f>
        <v/>
      </c>
      <c r="IY37" s="35" t="str">
        <f>IF('พ.ย.'!U37="","",'พ.ย.'!U37)</f>
        <v/>
      </c>
      <c r="IZ37" s="35" t="str">
        <f>IF('พ.ย.'!V37="","",'พ.ย.'!V37)</f>
        <v/>
      </c>
      <c r="JA37" s="35" t="str">
        <f>IF('พ.ย.'!W37="","",'พ.ย.'!W37)</f>
        <v/>
      </c>
      <c r="JB37" s="35" t="str">
        <f>IF('พ.ย.'!X37="","",'พ.ย.'!X37)</f>
        <v/>
      </c>
      <c r="JC37" s="35" t="str">
        <f>IF('พ.ย.'!Y37="","",'พ.ย.'!Y37)</f>
        <v/>
      </c>
      <c r="JD37" s="35" t="str">
        <f>IF('พ.ย.'!Z37="","",'พ.ย.'!Z37)</f>
        <v/>
      </c>
      <c r="JE37" s="35" t="str">
        <f>IF('พ.ย.'!AA37="","",'พ.ย.'!AA37)</f>
        <v/>
      </c>
      <c r="JF37" s="35" t="str">
        <f>IF('พ.ย.'!AB37="","",'พ.ย.'!AB37)</f>
        <v/>
      </c>
      <c r="JG37" s="35" t="str">
        <f>IF('พ.ย.'!AC37="","",'พ.ย.'!AC37)</f>
        <v/>
      </c>
      <c r="JH37" s="35" t="str">
        <f>IF('พ.ย.'!AD37="","",'พ.ย.'!AD37)</f>
        <v/>
      </c>
      <c r="JI37" s="35" t="str">
        <f>IF('พ.ย.'!AE37="","",'พ.ย.'!AE37)</f>
        <v/>
      </c>
      <c r="JJ37" s="35" t="str">
        <f>IF('พ.ย.'!AF37="","",'พ.ย.'!AF37)</f>
        <v/>
      </c>
      <c r="JK37" s="35" t="str">
        <f>IF('พ.ย.'!AG37="","",'พ.ย.'!AG37)</f>
        <v/>
      </c>
      <c r="JL37" s="35" t="str">
        <f>IF('พ.ย.'!AH37="","",'พ.ย.'!AH37)</f>
        <v/>
      </c>
      <c r="JM37" s="35" t="str">
        <f>IF('พ.ย.'!AI37="","",'พ.ย.'!AI37)</f>
        <v/>
      </c>
      <c r="JN37" s="34">
        <f t="shared" si="46"/>
        <v>34</v>
      </c>
      <c r="JO37" s="35"/>
      <c r="JP37" s="35" t="str">
        <f>IF('ธ.ค.'!D37="","",'ธ.ค.'!D37)</f>
        <v/>
      </c>
      <c r="JQ37" s="35" t="str">
        <f>IF('ธ.ค.'!E37="","",'ธ.ค.'!E37)</f>
        <v/>
      </c>
      <c r="JR37" s="35" t="str">
        <f>IF('ธ.ค.'!F37="","",'ธ.ค.'!F37)</f>
        <v/>
      </c>
      <c r="JS37" s="35" t="str">
        <f>IF('ธ.ค.'!G37="","",'ธ.ค.'!G37)</f>
        <v/>
      </c>
      <c r="JT37" s="35" t="str">
        <f>IF('ธ.ค.'!H37="","",'ธ.ค.'!H37)</f>
        <v/>
      </c>
      <c r="JU37" s="35" t="str">
        <f>IF('ธ.ค.'!I37="","",'ธ.ค.'!I37)</f>
        <v/>
      </c>
      <c r="JV37" s="35" t="str">
        <f>IF('ธ.ค.'!J37="","",'ธ.ค.'!J37)</f>
        <v/>
      </c>
      <c r="JW37" s="35" t="str">
        <f>IF('ธ.ค.'!K37="","",'ธ.ค.'!K37)</f>
        <v/>
      </c>
      <c r="JX37" s="35" t="str">
        <f>IF('ธ.ค.'!L37="","",'ธ.ค.'!L37)</f>
        <v/>
      </c>
      <c r="JY37" s="35" t="str">
        <f>IF('ธ.ค.'!M37="","",'ธ.ค.'!M37)</f>
        <v/>
      </c>
      <c r="JZ37" s="35" t="str">
        <f>IF('ธ.ค.'!N37="","",'ธ.ค.'!N37)</f>
        <v/>
      </c>
      <c r="KA37" s="35" t="str">
        <f>IF('ธ.ค.'!O37="","",'ธ.ค.'!O37)</f>
        <v/>
      </c>
      <c r="KB37" s="35" t="str">
        <f>IF('ธ.ค.'!P37="","",'ธ.ค.'!P37)</f>
        <v/>
      </c>
      <c r="KC37" s="35" t="str">
        <f>IF('ธ.ค.'!Q37="","",'ธ.ค.'!Q37)</f>
        <v/>
      </c>
      <c r="KD37" s="35" t="str">
        <f>IF('ธ.ค.'!R37="","",'ธ.ค.'!R37)</f>
        <v/>
      </c>
      <c r="KE37" s="35" t="str">
        <f>IF('ธ.ค.'!S37="","",'ธ.ค.'!S37)</f>
        <v/>
      </c>
      <c r="KF37" s="35" t="str">
        <f>IF('ธ.ค.'!T37="","",'ธ.ค.'!T37)</f>
        <v/>
      </c>
      <c r="KG37" s="35" t="str">
        <f>IF('ธ.ค.'!U37="","",'ธ.ค.'!U37)</f>
        <v/>
      </c>
      <c r="KH37" s="35" t="str">
        <f>IF('ธ.ค.'!V37="","",'ธ.ค.'!V37)</f>
        <v/>
      </c>
      <c r="KI37" s="35" t="str">
        <f>IF('ธ.ค.'!W37="","",'ธ.ค.'!W37)</f>
        <v/>
      </c>
      <c r="KJ37" s="35" t="str">
        <f>IF('ธ.ค.'!X37="","",'ธ.ค.'!X37)</f>
        <v/>
      </c>
      <c r="KK37" s="35" t="str">
        <f>IF('ธ.ค.'!Y37="","",'ธ.ค.'!Y37)</f>
        <v/>
      </c>
      <c r="KL37" s="35" t="str">
        <f>IF('ธ.ค.'!Z37="","",'ธ.ค.'!Z37)</f>
        <v/>
      </c>
      <c r="KM37" s="35" t="str">
        <f>IF('ธ.ค.'!AA37="","",'ธ.ค.'!AA37)</f>
        <v/>
      </c>
      <c r="KN37" s="35" t="str">
        <f>IF('ธ.ค.'!AB37="","",'ธ.ค.'!AB37)</f>
        <v/>
      </c>
      <c r="KO37" s="35" t="str">
        <f>IF('ธ.ค.'!AC37="","",'ธ.ค.'!AC37)</f>
        <v/>
      </c>
      <c r="KP37" s="35" t="str">
        <f>IF('ธ.ค.'!AD37="","",'ธ.ค.'!AD37)</f>
        <v/>
      </c>
      <c r="KQ37" s="35" t="str">
        <f>IF('ธ.ค.'!AE37="","",'ธ.ค.'!AE37)</f>
        <v/>
      </c>
      <c r="KR37" s="35" t="str">
        <f>IF('ธ.ค.'!AF37="","",'ธ.ค.'!AF37)</f>
        <v/>
      </c>
      <c r="KS37" s="35" t="str">
        <f>IF('ธ.ค.'!AG37="","",'ธ.ค.'!AG37)</f>
        <v/>
      </c>
      <c r="KT37" s="35" t="str">
        <f>IF('ธ.ค.'!AH37="","",'ธ.ค.'!AH37)</f>
        <v/>
      </c>
      <c r="KU37" s="35" t="str">
        <f>IF('ธ.ค.'!AI37="","",'ธ.ค.'!AI37)</f>
        <v/>
      </c>
      <c r="KV37" s="34">
        <f t="shared" si="47"/>
        <v>34</v>
      </c>
      <c r="KW37" s="35"/>
      <c r="KX37" s="35" t="str">
        <f>IF('ม.ค.'!D37="","",'ม.ค.'!D37)</f>
        <v/>
      </c>
      <c r="KY37" s="35" t="str">
        <f>IF('ม.ค.'!E37="","",'ม.ค.'!E37)</f>
        <v/>
      </c>
      <c r="KZ37" s="35" t="str">
        <f>IF('ม.ค.'!F37="","",'ม.ค.'!F37)</f>
        <v/>
      </c>
      <c r="LA37" s="35" t="str">
        <f>IF('ม.ค.'!G37="","",'ม.ค.'!G37)</f>
        <v/>
      </c>
      <c r="LB37" s="35" t="str">
        <f>IF('ม.ค.'!H37="","",'ม.ค.'!H37)</f>
        <v/>
      </c>
      <c r="LC37" s="35" t="str">
        <f>IF('ม.ค.'!I37="","",'ม.ค.'!I37)</f>
        <v/>
      </c>
      <c r="LD37" s="35" t="str">
        <f>IF('ม.ค.'!J37="","",'ม.ค.'!J37)</f>
        <v/>
      </c>
      <c r="LE37" s="35" t="str">
        <f>IF('ม.ค.'!K37="","",'ม.ค.'!K37)</f>
        <v/>
      </c>
      <c r="LF37" s="35" t="str">
        <f>IF('ม.ค.'!L37="","",'ม.ค.'!L37)</f>
        <v/>
      </c>
      <c r="LG37" s="35" t="str">
        <f>IF('ม.ค.'!M37="","",'ม.ค.'!M37)</f>
        <v/>
      </c>
      <c r="LH37" s="35" t="str">
        <f>IF('ม.ค.'!N37="","",'ม.ค.'!N37)</f>
        <v/>
      </c>
      <c r="LI37" s="35" t="str">
        <f>IF('ม.ค.'!O37="","",'ม.ค.'!O37)</f>
        <v/>
      </c>
      <c r="LJ37" s="35" t="str">
        <f>IF('ม.ค.'!P37="","",'ม.ค.'!P37)</f>
        <v/>
      </c>
      <c r="LK37" s="35" t="str">
        <f>IF('ม.ค.'!Q37="","",'ม.ค.'!Q37)</f>
        <v/>
      </c>
      <c r="LL37" s="35" t="str">
        <f>IF('ม.ค.'!R37="","",'ม.ค.'!R37)</f>
        <v/>
      </c>
      <c r="LM37" s="35" t="str">
        <f>IF('ม.ค.'!S37="","",'ม.ค.'!S37)</f>
        <v/>
      </c>
      <c r="LN37" s="35" t="str">
        <f>IF('ม.ค.'!T37="","",'ม.ค.'!T37)</f>
        <v/>
      </c>
      <c r="LO37" s="35" t="str">
        <f>IF('ม.ค.'!U37="","",'ม.ค.'!U37)</f>
        <v/>
      </c>
      <c r="LP37" s="35" t="str">
        <f>IF('ม.ค.'!V37="","",'ม.ค.'!V37)</f>
        <v/>
      </c>
      <c r="LQ37" s="35" t="str">
        <f>IF('ม.ค.'!W37="","",'ม.ค.'!W37)</f>
        <v/>
      </c>
      <c r="LR37" s="35" t="str">
        <f>IF('ม.ค.'!X37="","",'ม.ค.'!X37)</f>
        <v/>
      </c>
      <c r="LS37" s="35" t="str">
        <f>IF('ม.ค.'!Y37="","",'ม.ค.'!Y37)</f>
        <v/>
      </c>
      <c r="LT37" s="35" t="str">
        <f>IF('ม.ค.'!Z37="","",'ม.ค.'!Z37)</f>
        <v/>
      </c>
      <c r="LU37" s="35" t="str">
        <f>IF('ม.ค.'!AA37="","",'ม.ค.'!AA37)</f>
        <v/>
      </c>
      <c r="LV37" s="35" t="str">
        <f>IF('ม.ค.'!AB37="","",'ม.ค.'!AB37)</f>
        <v/>
      </c>
      <c r="LW37" s="35" t="str">
        <f>IF('ม.ค.'!AC37="","",'ม.ค.'!AC37)</f>
        <v/>
      </c>
      <c r="LX37" s="35" t="str">
        <f>IF('ม.ค.'!AD37="","",'ม.ค.'!AD37)</f>
        <v/>
      </c>
      <c r="LY37" s="35" t="str">
        <f>IF('ม.ค.'!AE37="","",'ม.ค.'!AE37)</f>
        <v/>
      </c>
      <c r="LZ37" s="35" t="str">
        <f>IF('ม.ค.'!AF37="","",'ม.ค.'!AF37)</f>
        <v/>
      </c>
      <c r="MA37" s="35" t="str">
        <f>IF('ม.ค.'!AG37="","",'ม.ค.'!AG37)</f>
        <v/>
      </c>
      <c r="MB37" s="35" t="str">
        <f>IF('ม.ค.'!AH37="","",'ม.ค.'!AH37)</f>
        <v/>
      </c>
      <c r="MC37" s="35" t="str">
        <f>IF('ม.ค.'!AI37="","",'ม.ค.'!AI37)</f>
        <v/>
      </c>
      <c r="MD37" s="34">
        <f t="shared" si="48"/>
        <v>34</v>
      </c>
      <c r="ME37" s="35"/>
      <c r="MF37" s="35" t="str">
        <f>IF('ก.พ.'!D37="","",'ก.พ.'!D37)</f>
        <v/>
      </c>
      <c r="MG37" s="35" t="str">
        <f>IF('ก.พ.'!E37="","",'ก.พ.'!E37)</f>
        <v/>
      </c>
      <c r="MH37" s="35" t="str">
        <f>IF('ก.พ.'!F37="","",'ก.พ.'!F37)</f>
        <v/>
      </c>
      <c r="MI37" s="35" t="str">
        <f>IF('ก.พ.'!G37="","",'ก.พ.'!G37)</f>
        <v/>
      </c>
      <c r="MJ37" s="35" t="str">
        <f>IF('ก.พ.'!H37="","",'ก.พ.'!H37)</f>
        <v/>
      </c>
      <c r="MK37" s="35" t="str">
        <f>IF('ก.พ.'!I37="","",'ก.พ.'!I37)</f>
        <v/>
      </c>
      <c r="ML37" s="35" t="str">
        <f>IF('ก.พ.'!J37="","",'ก.พ.'!J37)</f>
        <v/>
      </c>
      <c r="MM37" s="35" t="str">
        <f>IF('ก.พ.'!K37="","",'ก.พ.'!K37)</f>
        <v/>
      </c>
      <c r="MN37" s="35" t="str">
        <f>IF('ก.พ.'!L37="","",'ก.พ.'!L37)</f>
        <v/>
      </c>
      <c r="MO37" s="35" t="str">
        <f>IF('ก.พ.'!M37="","",'ก.พ.'!M37)</f>
        <v/>
      </c>
      <c r="MP37" s="35" t="str">
        <f>IF('ก.พ.'!N37="","",'ก.พ.'!N37)</f>
        <v/>
      </c>
      <c r="MQ37" s="35" t="str">
        <f>IF('ก.พ.'!O37="","",'ก.พ.'!O37)</f>
        <v/>
      </c>
      <c r="MR37" s="35" t="str">
        <f>IF('ก.พ.'!P37="","",'ก.พ.'!P37)</f>
        <v/>
      </c>
      <c r="MS37" s="35" t="str">
        <f>IF('ก.พ.'!Q37="","",'ก.พ.'!Q37)</f>
        <v/>
      </c>
      <c r="MT37" s="35" t="str">
        <f>IF('ก.พ.'!R37="","",'ก.พ.'!R37)</f>
        <v/>
      </c>
      <c r="MU37" s="35" t="str">
        <f>IF('ก.พ.'!S37="","",'ก.พ.'!S37)</f>
        <v/>
      </c>
      <c r="MV37" s="35" t="str">
        <f>IF('ก.พ.'!T37="","",'ก.พ.'!T37)</f>
        <v/>
      </c>
      <c r="MW37" s="35" t="str">
        <f>IF('ก.พ.'!U37="","",'ก.พ.'!U37)</f>
        <v/>
      </c>
      <c r="MX37" s="35" t="str">
        <f>IF('ก.พ.'!V37="","",'ก.พ.'!V37)</f>
        <v/>
      </c>
      <c r="MY37" s="35" t="str">
        <f>IF('ก.พ.'!W37="","",'ก.พ.'!W37)</f>
        <v/>
      </c>
      <c r="MZ37" s="35" t="str">
        <f>IF('ก.พ.'!X37="","",'ก.พ.'!X37)</f>
        <v/>
      </c>
      <c r="NA37" s="35" t="str">
        <f>IF('ก.พ.'!Y37="","",'ก.พ.'!Y37)</f>
        <v/>
      </c>
      <c r="NB37" s="35" t="str">
        <f>IF('ก.พ.'!Z37="","",'ก.พ.'!Z37)</f>
        <v/>
      </c>
      <c r="NC37" s="35" t="str">
        <f>IF('ก.พ.'!AA37="","",'ก.พ.'!AA37)</f>
        <v/>
      </c>
      <c r="ND37" s="35" t="str">
        <f>IF('ก.พ.'!AB37="","",'ก.พ.'!AB37)</f>
        <v/>
      </c>
      <c r="NE37" s="35" t="str">
        <f>IF('ก.พ.'!AC37="","",'ก.พ.'!AC37)</f>
        <v/>
      </c>
      <c r="NF37" s="35" t="str">
        <f>IF('ก.พ.'!AD37="","",'ก.พ.'!AD37)</f>
        <v/>
      </c>
      <c r="NG37" s="35" t="str">
        <f>IF('ก.พ.'!AE37="","",'ก.พ.'!AE37)</f>
        <v/>
      </c>
      <c r="NH37" s="35" t="str">
        <f>IF('ก.พ.'!AF37="","",'ก.พ.'!AF37)</f>
        <v/>
      </c>
      <c r="NI37" s="35" t="str">
        <f>IF('ก.พ.'!AG37="","",'ก.พ.'!AG37)</f>
        <v/>
      </c>
      <c r="NJ37" s="35" t="str">
        <f>IF('ก.พ.'!AH37="","",'ก.พ.'!AH37)</f>
        <v/>
      </c>
      <c r="NK37" s="35" t="str">
        <f>IF('ก.พ.'!AI37="","",'ก.พ.'!AI37)</f>
        <v/>
      </c>
      <c r="NL37" s="34">
        <f t="shared" si="49"/>
        <v>34</v>
      </c>
      <c r="NM37" s="35"/>
      <c r="NN37" s="35" t="str">
        <f>IF('มี.ค.'!D37="","",'มี.ค.'!D37)</f>
        <v/>
      </c>
      <c r="NO37" s="35" t="str">
        <f>IF('มี.ค.'!E37="","",'มี.ค.'!E37)</f>
        <v/>
      </c>
      <c r="NP37" s="35" t="str">
        <f>IF('มี.ค.'!F37="","",'มี.ค.'!F37)</f>
        <v/>
      </c>
      <c r="NQ37" s="35" t="str">
        <f>IF('มี.ค.'!G37="","",'มี.ค.'!G37)</f>
        <v/>
      </c>
      <c r="NR37" s="35" t="str">
        <f>IF('มี.ค.'!H37="","",'มี.ค.'!H37)</f>
        <v/>
      </c>
      <c r="NS37" s="35" t="str">
        <f>IF('มี.ค.'!I37="","",'มี.ค.'!I37)</f>
        <v/>
      </c>
      <c r="NT37" s="35" t="str">
        <f>IF('มี.ค.'!J37="","",'มี.ค.'!J37)</f>
        <v/>
      </c>
      <c r="NU37" s="35" t="str">
        <f>IF('มี.ค.'!K37="","",'มี.ค.'!K37)</f>
        <v/>
      </c>
      <c r="NV37" s="35" t="str">
        <f>IF('มี.ค.'!L37="","",'มี.ค.'!L37)</f>
        <v/>
      </c>
      <c r="NW37" s="35" t="str">
        <f>IF('มี.ค.'!M37="","",'มี.ค.'!M37)</f>
        <v/>
      </c>
      <c r="NX37" s="35" t="str">
        <f>IF('มี.ค.'!N37="","",'มี.ค.'!N37)</f>
        <v/>
      </c>
      <c r="NY37" s="35" t="str">
        <f>IF('มี.ค.'!O37="","",'มี.ค.'!O37)</f>
        <v/>
      </c>
      <c r="NZ37" s="35" t="str">
        <f>IF('มี.ค.'!P37="","",'มี.ค.'!P37)</f>
        <v/>
      </c>
      <c r="OA37" s="35" t="str">
        <f>IF('มี.ค.'!Q37="","",'มี.ค.'!Q37)</f>
        <v/>
      </c>
      <c r="OB37" s="35" t="str">
        <f>IF('มี.ค.'!R37="","",'มี.ค.'!R37)</f>
        <v/>
      </c>
      <c r="OC37" s="35" t="str">
        <f>IF('มี.ค.'!S37="","",'มี.ค.'!S37)</f>
        <v/>
      </c>
      <c r="OD37" s="35" t="str">
        <f>IF('มี.ค.'!T37="","",'มี.ค.'!T37)</f>
        <v/>
      </c>
      <c r="OE37" s="35" t="str">
        <f>IF('มี.ค.'!U37="","",'มี.ค.'!U37)</f>
        <v/>
      </c>
      <c r="OF37" s="35" t="str">
        <f>IF('มี.ค.'!V37="","",'มี.ค.'!V37)</f>
        <v/>
      </c>
      <c r="OG37" s="35" t="str">
        <f>IF('มี.ค.'!W37="","",'มี.ค.'!W37)</f>
        <v/>
      </c>
      <c r="OH37" s="35" t="str">
        <f>IF('มี.ค.'!X37="","",'มี.ค.'!X37)</f>
        <v/>
      </c>
      <c r="OI37" s="35" t="str">
        <f>IF('มี.ค.'!Y37="","",'มี.ค.'!Y37)</f>
        <v/>
      </c>
      <c r="OJ37" s="35" t="str">
        <f>IF('มี.ค.'!Z37="","",'มี.ค.'!Z37)</f>
        <v/>
      </c>
      <c r="OK37" s="35" t="str">
        <f>IF('มี.ค.'!AA37="","",'มี.ค.'!AA37)</f>
        <v/>
      </c>
      <c r="OL37" s="35" t="str">
        <f>IF('มี.ค.'!AB37="","",'มี.ค.'!AB37)</f>
        <v/>
      </c>
      <c r="OM37" s="35" t="str">
        <f>IF('มี.ค.'!AC37="","",'มี.ค.'!AC37)</f>
        <v/>
      </c>
      <c r="ON37" s="35" t="str">
        <f>IF('มี.ค.'!AD37="","",'มี.ค.'!AD37)</f>
        <v/>
      </c>
      <c r="OO37" s="35" t="str">
        <f>IF('มี.ค.'!AE37="","",'มี.ค.'!AE37)</f>
        <v/>
      </c>
      <c r="OP37" s="35" t="str">
        <f>IF('มี.ค.'!AF37="","",'มี.ค.'!AF37)</f>
        <v/>
      </c>
      <c r="OQ37" s="35" t="str">
        <f>IF('มี.ค.'!AG37="","",'มี.ค.'!AG37)</f>
        <v/>
      </c>
      <c r="OR37" s="35" t="str">
        <f>IF('มี.ค.'!AH37="","",'มี.ค.'!AH37)</f>
        <v/>
      </c>
      <c r="OS37" s="35" t="str">
        <f>IF('มี.ค.'!AI37="","",'มี.ค.'!AI37)</f>
        <v/>
      </c>
    </row>
    <row r="38" spans="2:409" ht="22.2" customHeight="1" x14ac:dyDescent="0.4">
      <c r="B38" s="34">
        <v>35</v>
      </c>
      <c r="C38" s="35"/>
      <c r="D38" s="35" t="str">
        <f>IF('พ.ค.'!D38="","",'พ.ค.'!D38)</f>
        <v/>
      </c>
      <c r="E38" s="35" t="str">
        <f>IF('พ.ค.'!E38="","",'พ.ค.'!E38)</f>
        <v/>
      </c>
      <c r="F38" s="35" t="str">
        <f>IF('พ.ค.'!F38="","",'พ.ค.'!F38)</f>
        <v/>
      </c>
      <c r="G38" s="35" t="str">
        <f>IF('พ.ค.'!G38="","",'พ.ค.'!G38)</f>
        <v/>
      </c>
      <c r="H38" s="35" t="str">
        <f>IF('พ.ค.'!H38="","",'พ.ค.'!H38)</f>
        <v/>
      </c>
      <c r="I38" s="35" t="str">
        <f>IF('พ.ค.'!I38="","",'พ.ค.'!I38)</f>
        <v/>
      </c>
      <c r="J38" s="35" t="str">
        <f>IF('พ.ค.'!J38="","",'พ.ค.'!J38)</f>
        <v/>
      </c>
      <c r="K38" s="35" t="str">
        <f>IF('พ.ค.'!K38="","",'พ.ค.'!K38)</f>
        <v/>
      </c>
      <c r="L38" s="35" t="str">
        <f>IF('พ.ค.'!L38="","",'พ.ค.'!L38)</f>
        <v/>
      </c>
      <c r="M38" s="35" t="str">
        <f>IF('พ.ค.'!M38="","",'พ.ค.'!M38)</f>
        <v/>
      </c>
      <c r="N38" s="35" t="str">
        <f>IF('พ.ค.'!N38="","",'พ.ค.'!N38)</f>
        <v/>
      </c>
      <c r="O38" s="35" t="str">
        <f>IF('พ.ค.'!O38="","",'พ.ค.'!O38)</f>
        <v/>
      </c>
      <c r="P38" s="35" t="str">
        <f>IF('พ.ค.'!P38="","",'พ.ค.'!P38)</f>
        <v/>
      </c>
      <c r="Q38" s="35" t="str">
        <f>IF('พ.ค.'!Q38="","",'พ.ค.'!Q38)</f>
        <v/>
      </c>
      <c r="R38" s="35" t="str">
        <f>IF('พ.ค.'!R38="","",'พ.ค.'!R38)</f>
        <v/>
      </c>
      <c r="S38" s="35" t="str">
        <f>IF('พ.ค.'!S38="","",'พ.ค.'!S38)</f>
        <v/>
      </c>
      <c r="T38" s="35" t="str">
        <f>IF('พ.ค.'!T38="","",'พ.ค.'!T38)</f>
        <v/>
      </c>
      <c r="U38" s="35" t="str">
        <f>IF('พ.ค.'!U38="","",'พ.ค.'!U38)</f>
        <v/>
      </c>
      <c r="V38" s="35" t="str">
        <f>IF('พ.ค.'!V38="","",'พ.ค.'!V38)</f>
        <v/>
      </c>
      <c r="W38" s="35" t="str">
        <f>IF('พ.ค.'!W38="","",'พ.ค.'!W38)</f>
        <v/>
      </c>
      <c r="X38" s="35" t="str">
        <f>IF('พ.ค.'!X38="","",'พ.ค.'!X38)</f>
        <v/>
      </c>
      <c r="Y38" s="35" t="str">
        <f>IF('พ.ค.'!Y38="","",'พ.ค.'!Y38)</f>
        <v/>
      </c>
      <c r="Z38" s="35" t="str">
        <f>IF('พ.ค.'!Z38="","",'พ.ค.'!Z38)</f>
        <v/>
      </c>
      <c r="AA38" s="35" t="str">
        <f>IF('พ.ค.'!AA38="","",'พ.ค.'!AA38)</f>
        <v/>
      </c>
      <c r="AB38" s="35" t="str">
        <f>IF('พ.ค.'!AB38="","",'พ.ค.'!AB38)</f>
        <v/>
      </c>
      <c r="AC38" s="35" t="str">
        <f>IF('พ.ค.'!AC38="","",'พ.ค.'!AC38)</f>
        <v/>
      </c>
      <c r="AD38" s="35" t="str">
        <f>IF('พ.ค.'!AD38="","",'พ.ค.'!AD38)</f>
        <v/>
      </c>
      <c r="AE38" s="35" t="str">
        <f>IF('พ.ค.'!AE38="","",'พ.ค.'!AE38)</f>
        <v/>
      </c>
      <c r="AF38" s="35" t="str">
        <f>IF('พ.ค.'!AF38="","",'พ.ค.'!AF38)</f>
        <v/>
      </c>
      <c r="AG38" s="35" t="str">
        <f>IF('พ.ค.'!AG38="","",'พ.ค.'!AG38)</f>
        <v/>
      </c>
      <c r="AH38" s="35" t="str">
        <f>IF('พ.ค.'!AH38="","",'พ.ค.'!AH38)</f>
        <v/>
      </c>
      <c r="AI38" s="35" t="str">
        <f>IF('พ.ค.'!AI38="","",'พ.ค.'!AI38)</f>
        <v/>
      </c>
      <c r="AJ38" s="34">
        <f t="shared" si="39"/>
        <v>35</v>
      </c>
      <c r="AK38" s="35"/>
      <c r="AL38" s="35" t="str">
        <f>IF('มิ.ย.'!D38="","",'มิ.ย.'!D38)</f>
        <v/>
      </c>
      <c r="AM38" s="35" t="str">
        <f>IF('มิ.ย.'!E38="","",'มิ.ย.'!E38)</f>
        <v/>
      </c>
      <c r="AN38" s="35" t="str">
        <f>IF('มิ.ย.'!F38="","",'มิ.ย.'!F38)</f>
        <v/>
      </c>
      <c r="AO38" s="35" t="str">
        <f>IF('มิ.ย.'!G38="","",'มิ.ย.'!G38)</f>
        <v/>
      </c>
      <c r="AP38" s="35" t="str">
        <f>IF('มิ.ย.'!H38="","",'มิ.ย.'!H38)</f>
        <v/>
      </c>
      <c r="AQ38" s="35" t="str">
        <f>IF('มิ.ย.'!I38="","",'มิ.ย.'!I38)</f>
        <v/>
      </c>
      <c r="AR38" s="35" t="str">
        <f>IF('มิ.ย.'!J38="","",'มิ.ย.'!J38)</f>
        <v/>
      </c>
      <c r="AS38" s="35" t="str">
        <f>IF('มิ.ย.'!K38="","",'มิ.ย.'!K38)</f>
        <v/>
      </c>
      <c r="AT38" s="35" t="str">
        <f>IF('มิ.ย.'!L38="","",'มิ.ย.'!L38)</f>
        <v/>
      </c>
      <c r="AU38" s="35" t="str">
        <f>IF('มิ.ย.'!M38="","",'มิ.ย.'!M38)</f>
        <v/>
      </c>
      <c r="AV38" s="35" t="str">
        <f>IF('มิ.ย.'!N38="","",'มิ.ย.'!N38)</f>
        <v/>
      </c>
      <c r="AW38" s="35" t="str">
        <f>IF('มิ.ย.'!O38="","",'มิ.ย.'!O38)</f>
        <v/>
      </c>
      <c r="AX38" s="35" t="str">
        <f>IF('มิ.ย.'!P38="","",'มิ.ย.'!P38)</f>
        <v/>
      </c>
      <c r="AY38" s="35" t="str">
        <f>IF('มิ.ย.'!Q38="","",'มิ.ย.'!Q38)</f>
        <v/>
      </c>
      <c r="AZ38" s="35" t="str">
        <f>IF('มิ.ย.'!R38="","",'มิ.ย.'!R38)</f>
        <v/>
      </c>
      <c r="BA38" s="35" t="str">
        <f>IF('มิ.ย.'!S38="","",'มิ.ย.'!S38)</f>
        <v/>
      </c>
      <c r="BB38" s="35" t="str">
        <f>IF('มิ.ย.'!T38="","",'มิ.ย.'!T38)</f>
        <v/>
      </c>
      <c r="BC38" s="35" t="str">
        <f>IF('มิ.ย.'!U38="","",'มิ.ย.'!U38)</f>
        <v/>
      </c>
      <c r="BD38" s="35" t="str">
        <f>IF('มิ.ย.'!V38="","",'มิ.ย.'!V38)</f>
        <v/>
      </c>
      <c r="BE38" s="35" t="str">
        <f>IF('มิ.ย.'!W38="","",'มิ.ย.'!W38)</f>
        <v/>
      </c>
      <c r="BF38" s="35" t="str">
        <f>IF('มิ.ย.'!X38="","",'มิ.ย.'!X38)</f>
        <v/>
      </c>
      <c r="BG38" s="35" t="str">
        <f>IF('มิ.ย.'!Y38="","",'มิ.ย.'!Y38)</f>
        <v/>
      </c>
      <c r="BH38" s="35" t="str">
        <f>IF('มิ.ย.'!Z38="","",'มิ.ย.'!Z38)</f>
        <v/>
      </c>
      <c r="BI38" s="35" t="str">
        <f>IF('มิ.ย.'!AA38="","",'มิ.ย.'!AA38)</f>
        <v/>
      </c>
      <c r="BJ38" s="35" t="str">
        <f>IF('มิ.ย.'!AB38="","",'มิ.ย.'!AB38)</f>
        <v/>
      </c>
      <c r="BK38" s="35" t="str">
        <f>IF('มิ.ย.'!AC38="","",'มิ.ย.'!AC38)</f>
        <v/>
      </c>
      <c r="BL38" s="35" t="str">
        <f>IF('มิ.ย.'!AD38="","",'มิ.ย.'!AD38)</f>
        <v/>
      </c>
      <c r="BM38" s="35" t="str">
        <f>IF('มิ.ย.'!AE38="","",'มิ.ย.'!AE38)</f>
        <v/>
      </c>
      <c r="BN38" s="35" t="str">
        <f>IF('มิ.ย.'!AF38="","",'มิ.ย.'!AF38)</f>
        <v/>
      </c>
      <c r="BO38" s="35" t="str">
        <f>IF('มิ.ย.'!AG38="","",'มิ.ย.'!AG38)</f>
        <v/>
      </c>
      <c r="BP38" s="35" t="str">
        <f>IF('มิ.ย.'!AH38="","",'มิ.ย.'!AH38)</f>
        <v/>
      </c>
      <c r="BQ38" s="35" t="str">
        <f>IF('มิ.ย.'!AI38="","",'มิ.ย.'!AI38)</f>
        <v/>
      </c>
      <c r="BR38" s="34">
        <f t="shared" si="40"/>
        <v>35</v>
      </c>
      <c r="BS38" s="35"/>
      <c r="BT38" s="35" t="str">
        <f>IF('ก.ค.'!D38="","",'ก.ค.'!D38)</f>
        <v/>
      </c>
      <c r="BU38" s="35" t="str">
        <f>IF('ก.ค.'!E38="","",'ก.ค.'!E38)</f>
        <v/>
      </c>
      <c r="BV38" s="35" t="str">
        <f>IF('ก.ค.'!F38="","",'ก.ค.'!F38)</f>
        <v/>
      </c>
      <c r="BW38" s="35" t="str">
        <f>IF('ก.ค.'!G38="","",'ก.ค.'!G38)</f>
        <v/>
      </c>
      <c r="BX38" s="35" t="str">
        <f>IF('ก.ค.'!H38="","",'ก.ค.'!H38)</f>
        <v/>
      </c>
      <c r="BY38" s="35" t="str">
        <f>IF('ก.ค.'!I38="","",'ก.ค.'!I38)</f>
        <v/>
      </c>
      <c r="BZ38" s="35" t="str">
        <f>IF('ก.ค.'!J38="","",'ก.ค.'!J38)</f>
        <v/>
      </c>
      <c r="CA38" s="35" t="str">
        <f>IF('ก.ค.'!K38="","",'ก.ค.'!K38)</f>
        <v/>
      </c>
      <c r="CB38" s="35" t="str">
        <f>IF('ก.ค.'!L38="","",'ก.ค.'!L38)</f>
        <v/>
      </c>
      <c r="CC38" s="35" t="str">
        <f>IF('ก.ค.'!M38="","",'ก.ค.'!M38)</f>
        <v/>
      </c>
      <c r="CD38" s="35" t="str">
        <f>IF('ก.ค.'!N38="","",'ก.ค.'!N38)</f>
        <v/>
      </c>
      <c r="CE38" s="35" t="str">
        <f>IF('ก.ค.'!O38="","",'ก.ค.'!O38)</f>
        <v/>
      </c>
      <c r="CF38" s="35" t="str">
        <f>IF('ก.ค.'!P38="","",'ก.ค.'!P38)</f>
        <v/>
      </c>
      <c r="CG38" s="35" t="str">
        <f>IF('ก.ค.'!Q38="","",'ก.ค.'!Q38)</f>
        <v/>
      </c>
      <c r="CH38" s="35" t="str">
        <f>IF('ก.ค.'!R38="","",'ก.ค.'!R38)</f>
        <v/>
      </c>
      <c r="CI38" s="35" t="str">
        <f>IF('ก.ค.'!S38="","",'ก.ค.'!S38)</f>
        <v/>
      </c>
      <c r="CJ38" s="35" t="str">
        <f>IF('ก.ค.'!T38="","",'ก.ค.'!T38)</f>
        <v/>
      </c>
      <c r="CK38" s="35" t="str">
        <f>IF('ก.ค.'!U38="","",'ก.ค.'!U38)</f>
        <v/>
      </c>
      <c r="CL38" s="35" t="str">
        <f>IF('ก.ค.'!V38="","",'ก.ค.'!V38)</f>
        <v/>
      </c>
      <c r="CM38" s="35" t="str">
        <f>IF('ก.ค.'!W38="","",'ก.ค.'!W38)</f>
        <v/>
      </c>
      <c r="CN38" s="35" t="str">
        <f>IF('ก.ค.'!X38="","",'ก.ค.'!X38)</f>
        <v/>
      </c>
      <c r="CO38" s="35" t="str">
        <f>IF('ก.ค.'!Y38="","",'ก.ค.'!Y38)</f>
        <v/>
      </c>
      <c r="CP38" s="35" t="str">
        <f>IF('ก.ค.'!Z38="","",'ก.ค.'!Z38)</f>
        <v/>
      </c>
      <c r="CQ38" s="35" t="str">
        <f>IF('ก.ค.'!AA38="","",'ก.ค.'!AA38)</f>
        <v/>
      </c>
      <c r="CR38" s="35" t="str">
        <f>IF('ก.ค.'!AB38="","",'ก.ค.'!AB38)</f>
        <v/>
      </c>
      <c r="CS38" s="35" t="str">
        <f>IF('ก.ค.'!AC38="","",'ก.ค.'!AC38)</f>
        <v/>
      </c>
      <c r="CT38" s="35" t="str">
        <f>IF('ก.ค.'!AD38="","",'ก.ค.'!AD38)</f>
        <v/>
      </c>
      <c r="CU38" s="35" t="str">
        <f>IF('ก.ค.'!AE38="","",'ก.ค.'!AE38)</f>
        <v/>
      </c>
      <c r="CV38" s="35" t="str">
        <f>IF('ก.ค.'!AF38="","",'ก.ค.'!AF38)</f>
        <v/>
      </c>
      <c r="CW38" s="35" t="str">
        <f>IF('ก.ค.'!AG38="","",'ก.ค.'!AG38)</f>
        <v/>
      </c>
      <c r="CX38" s="35" t="str">
        <f>IF('ก.ค.'!AH38="","",'ก.ค.'!AH38)</f>
        <v/>
      </c>
      <c r="CY38" s="35" t="str">
        <f>IF('ก.ค.'!AI38="","",'ก.ค.'!AI38)</f>
        <v/>
      </c>
      <c r="CZ38" s="34">
        <f t="shared" si="50"/>
        <v>35</v>
      </c>
      <c r="DA38" s="35"/>
      <c r="DB38" s="35" t="str">
        <f>IF('ส.ค.'!D38="","",'ส.ค.'!D38)</f>
        <v/>
      </c>
      <c r="DC38" s="35" t="str">
        <f>IF('ส.ค.'!E38="","",'ส.ค.'!E38)</f>
        <v/>
      </c>
      <c r="DD38" s="35" t="str">
        <f>IF('ส.ค.'!F38="","",'ส.ค.'!F38)</f>
        <v/>
      </c>
      <c r="DE38" s="35" t="str">
        <f>IF('ส.ค.'!G38="","",'ส.ค.'!G38)</f>
        <v/>
      </c>
      <c r="DF38" s="35" t="str">
        <f>IF('ส.ค.'!H38="","",'ส.ค.'!H38)</f>
        <v/>
      </c>
      <c r="DG38" s="35" t="str">
        <f>IF('ส.ค.'!I38="","",'ส.ค.'!I38)</f>
        <v/>
      </c>
      <c r="DH38" s="35" t="str">
        <f>IF('ส.ค.'!J38="","",'ส.ค.'!J38)</f>
        <v/>
      </c>
      <c r="DI38" s="35" t="str">
        <f>IF('ส.ค.'!K38="","",'ส.ค.'!K38)</f>
        <v/>
      </c>
      <c r="DJ38" s="35" t="str">
        <f>IF('ส.ค.'!L38="","",'ส.ค.'!L38)</f>
        <v/>
      </c>
      <c r="DK38" s="35" t="str">
        <f>IF('ส.ค.'!M38="","",'ส.ค.'!M38)</f>
        <v/>
      </c>
      <c r="DL38" s="35" t="str">
        <f>IF('ส.ค.'!N38="","",'ส.ค.'!N38)</f>
        <v/>
      </c>
      <c r="DM38" s="35" t="str">
        <f>IF('ส.ค.'!O38="","",'ส.ค.'!O38)</f>
        <v/>
      </c>
      <c r="DN38" s="35" t="str">
        <f>IF('ส.ค.'!P38="","",'ส.ค.'!P38)</f>
        <v/>
      </c>
      <c r="DO38" s="35" t="str">
        <f>IF('ส.ค.'!Q38="","",'ส.ค.'!Q38)</f>
        <v/>
      </c>
      <c r="DP38" s="35" t="str">
        <f>IF('ส.ค.'!R38="","",'ส.ค.'!R38)</f>
        <v/>
      </c>
      <c r="DQ38" s="35" t="str">
        <f>IF('ส.ค.'!S38="","",'ส.ค.'!S38)</f>
        <v/>
      </c>
      <c r="DR38" s="35" t="str">
        <f>IF('ส.ค.'!T38="","",'ส.ค.'!T38)</f>
        <v/>
      </c>
      <c r="DS38" s="35" t="str">
        <f>IF('ส.ค.'!U38="","",'ส.ค.'!U38)</f>
        <v/>
      </c>
      <c r="DT38" s="35" t="str">
        <f>IF('ส.ค.'!V38="","",'ส.ค.'!V38)</f>
        <v/>
      </c>
      <c r="DU38" s="35" t="str">
        <f>IF('ส.ค.'!W38="","",'ส.ค.'!W38)</f>
        <v/>
      </c>
      <c r="DV38" s="35" t="str">
        <f>IF('ส.ค.'!X38="","",'ส.ค.'!X38)</f>
        <v/>
      </c>
      <c r="DW38" s="35" t="str">
        <f>IF('ส.ค.'!Y38="","",'ส.ค.'!Y38)</f>
        <v/>
      </c>
      <c r="DX38" s="35" t="str">
        <f>IF('ส.ค.'!Z38="","",'ส.ค.'!Z38)</f>
        <v/>
      </c>
      <c r="DY38" s="35" t="str">
        <f>IF('ส.ค.'!AA38="","",'ส.ค.'!AA38)</f>
        <v/>
      </c>
      <c r="DZ38" s="35" t="str">
        <f>IF('ส.ค.'!AB38="","",'ส.ค.'!AB38)</f>
        <v/>
      </c>
      <c r="EA38" s="35" t="str">
        <f>IF('ส.ค.'!AC38="","",'ส.ค.'!AC38)</f>
        <v/>
      </c>
      <c r="EB38" s="35" t="str">
        <f>IF('ส.ค.'!AD38="","",'ส.ค.'!AD38)</f>
        <v/>
      </c>
      <c r="EC38" s="35" t="str">
        <f>IF('ส.ค.'!AE38="","",'ส.ค.'!AE38)</f>
        <v/>
      </c>
      <c r="ED38" s="35" t="str">
        <f>IF('ส.ค.'!AF38="","",'ส.ค.'!AF38)</f>
        <v/>
      </c>
      <c r="EE38" s="35" t="str">
        <f>IF('ส.ค.'!AG38="","",'ส.ค.'!AG38)</f>
        <v/>
      </c>
      <c r="EF38" s="35" t="str">
        <f>IF('ส.ค.'!AH38="","",'ส.ค.'!AH38)</f>
        <v/>
      </c>
      <c r="EG38" s="35" t="str">
        <f>IF('ส.ค.'!AI38="","",'ส.ค.'!AI38)</f>
        <v/>
      </c>
      <c r="EH38" s="34">
        <f t="shared" si="42"/>
        <v>35</v>
      </c>
      <c r="EI38" s="35"/>
      <c r="EJ38" s="35" t="str">
        <f>IF('ก.ย.'!D38="","",'ก.ย.'!D38)</f>
        <v/>
      </c>
      <c r="EK38" s="35" t="str">
        <f>IF('ก.ย.'!E38="","",'ก.ย.'!E38)</f>
        <v/>
      </c>
      <c r="EL38" s="35" t="str">
        <f>IF('ก.ย.'!F38="","",'ก.ย.'!F38)</f>
        <v/>
      </c>
      <c r="EM38" s="35" t="str">
        <f>IF('ก.ย.'!G38="","",'ก.ย.'!G38)</f>
        <v/>
      </c>
      <c r="EN38" s="35" t="str">
        <f>IF('ก.ย.'!H38="","",'ก.ย.'!H38)</f>
        <v/>
      </c>
      <c r="EO38" s="35" t="str">
        <f>IF('ก.ย.'!I38="","",'ก.ย.'!I38)</f>
        <v/>
      </c>
      <c r="EP38" s="35" t="str">
        <f>IF('ก.ย.'!J38="","",'ก.ย.'!J38)</f>
        <v/>
      </c>
      <c r="EQ38" s="35" t="str">
        <f>IF('ก.ย.'!K38="","",'ก.ย.'!K38)</f>
        <v/>
      </c>
      <c r="ER38" s="35" t="str">
        <f>IF('ก.ย.'!L38="","",'ก.ย.'!L38)</f>
        <v/>
      </c>
      <c r="ES38" s="35" t="str">
        <f>IF('ก.ย.'!M38="","",'ก.ย.'!M38)</f>
        <v/>
      </c>
      <c r="ET38" s="35" t="str">
        <f>IF('ก.ย.'!N38="","",'ก.ย.'!N38)</f>
        <v/>
      </c>
      <c r="EU38" s="35" t="str">
        <f>IF('ก.ย.'!O38="","",'ก.ย.'!O38)</f>
        <v/>
      </c>
      <c r="EV38" s="35" t="str">
        <f>IF('ก.ย.'!P38="","",'ก.ย.'!P38)</f>
        <v/>
      </c>
      <c r="EW38" s="35" t="str">
        <f>IF('ก.ย.'!Q38="","",'ก.ย.'!Q38)</f>
        <v/>
      </c>
      <c r="EX38" s="35" t="str">
        <f>IF('ก.ย.'!R38="","",'ก.ย.'!R38)</f>
        <v/>
      </c>
      <c r="EY38" s="35" t="str">
        <f>IF('ก.ย.'!S38="","",'ก.ย.'!S38)</f>
        <v/>
      </c>
      <c r="EZ38" s="35" t="str">
        <f>IF('ก.ย.'!T38="","",'ก.ย.'!T38)</f>
        <v/>
      </c>
      <c r="FA38" s="35" t="str">
        <f>IF('ก.ย.'!U38="","",'ก.ย.'!U38)</f>
        <v/>
      </c>
      <c r="FB38" s="35" t="str">
        <f>IF('ก.ย.'!V38="","",'ก.ย.'!V38)</f>
        <v/>
      </c>
      <c r="FC38" s="35" t="str">
        <f>IF('ก.ย.'!W38="","",'ก.ย.'!W38)</f>
        <v/>
      </c>
      <c r="FD38" s="35" t="str">
        <f>IF('ก.ย.'!X38="","",'ก.ย.'!X38)</f>
        <v/>
      </c>
      <c r="FE38" s="35" t="str">
        <f>IF('ก.ย.'!Y38="","",'ก.ย.'!Y38)</f>
        <v/>
      </c>
      <c r="FF38" s="35" t="str">
        <f>IF('ก.ย.'!Z38="","",'ก.ย.'!Z38)</f>
        <v/>
      </c>
      <c r="FG38" s="35" t="str">
        <f>IF('ก.ย.'!AA38="","",'ก.ย.'!AA38)</f>
        <v/>
      </c>
      <c r="FH38" s="35" t="str">
        <f>IF('ก.ย.'!AB38="","",'ก.ย.'!AB38)</f>
        <v/>
      </c>
      <c r="FI38" s="35" t="str">
        <f>IF('ก.ย.'!AC38="","",'ก.ย.'!AC38)</f>
        <v/>
      </c>
      <c r="FJ38" s="35" t="str">
        <f>IF('ก.ย.'!AD38="","",'ก.ย.'!AD38)</f>
        <v/>
      </c>
      <c r="FK38" s="35" t="str">
        <f>IF('ก.ย.'!AE38="","",'ก.ย.'!AE38)</f>
        <v/>
      </c>
      <c r="FL38" s="35" t="str">
        <f>IF('ก.ย.'!AF38="","",'ก.ย.'!AF38)</f>
        <v/>
      </c>
      <c r="FM38" s="35" t="str">
        <f>IF('ก.ย.'!AG38="","",'ก.ย.'!AG38)</f>
        <v/>
      </c>
      <c r="FN38" s="35" t="str">
        <f>IF('ก.ย.'!AH38="","",'ก.ย.'!AH38)</f>
        <v/>
      </c>
      <c r="FO38" s="35" t="str">
        <f>IF('ก.ย.'!AI38="","",'ก.ย.'!AI38)</f>
        <v/>
      </c>
      <c r="FP38" s="34">
        <f t="shared" si="43"/>
        <v>35</v>
      </c>
      <c r="FQ38" s="35"/>
      <c r="FR38" s="35" t="str">
        <f>IF('ต.ค. ภ.1'!D38="","",'ต.ค. ภ.1'!D38)</f>
        <v/>
      </c>
      <c r="FS38" s="35" t="str">
        <f>IF('ต.ค. ภ.1'!E38="","",'ต.ค. ภ.1'!E38)</f>
        <v/>
      </c>
      <c r="FT38" s="35" t="str">
        <f>IF('ต.ค. ภ.1'!F38="","",'ต.ค. ภ.1'!F38)</f>
        <v/>
      </c>
      <c r="FU38" s="35" t="str">
        <f>IF('ต.ค. ภ.1'!G38="","",'ต.ค. ภ.1'!G38)</f>
        <v/>
      </c>
      <c r="FV38" s="35" t="str">
        <f>IF('ต.ค. ภ.1'!H38="","",'ต.ค. ภ.1'!H38)</f>
        <v/>
      </c>
      <c r="FW38" s="35" t="str">
        <f>IF('ต.ค. ภ.1'!I38="","",'ต.ค. ภ.1'!I38)</f>
        <v/>
      </c>
      <c r="FX38" s="35" t="str">
        <f>IF('ต.ค. ภ.1'!J38="","",'ต.ค. ภ.1'!J38)</f>
        <v/>
      </c>
      <c r="FY38" s="35" t="str">
        <f>IF('ต.ค. ภ.1'!K38="","",'ต.ค. ภ.1'!K38)</f>
        <v/>
      </c>
      <c r="FZ38" s="35" t="str">
        <f>IF('ต.ค. ภ.1'!L38="","",'ต.ค. ภ.1'!L38)</f>
        <v/>
      </c>
      <c r="GA38" s="35" t="str">
        <f>IF('ต.ค. ภ.1'!M38="","",'ต.ค. ภ.1'!M38)</f>
        <v/>
      </c>
      <c r="GB38" s="35" t="str">
        <f>IF('ต.ค. ภ.1'!N38="","",'ต.ค. ภ.1'!N38)</f>
        <v/>
      </c>
      <c r="GC38" s="35" t="str">
        <f>IF('ต.ค. ภ.1'!O38="","",'ต.ค. ภ.1'!O38)</f>
        <v/>
      </c>
      <c r="GD38" s="35" t="str">
        <f>IF('ต.ค. ภ.1'!P38="","",'ต.ค. ภ.1'!P38)</f>
        <v/>
      </c>
      <c r="GE38" s="35" t="str">
        <f>IF('ต.ค. ภ.1'!Q38="","",'ต.ค. ภ.1'!Q38)</f>
        <v/>
      </c>
      <c r="GF38" s="35" t="str">
        <f>IF('ต.ค. ภ.1'!R38="","",'ต.ค. ภ.1'!R38)</f>
        <v/>
      </c>
      <c r="GG38" s="35" t="str">
        <f>IF('ต.ค. ภ.1'!S38="","",'ต.ค. ภ.1'!S38)</f>
        <v/>
      </c>
      <c r="GH38" s="35" t="str">
        <f>IF('ต.ค. ภ.1'!T38="","",'ต.ค. ภ.1'!T38)</f>
        <v/>
      </c>
      <c r="GI38" s="35" t="str">
        <f>IF('ต.ค. ภ.1'!U38="","",'ต.ค. ภ.1'!U38)</f>
        <v/>
      </c>
      <c r="GJ38" s="35" t="str">
        <f>IF('ต.ค. ภ.1'!V38="","",'ต.ค. ภ.1'!V38)</f>
        <v/>
      </c>
      <c r="GK38" s="35" t="str">
        <f>IF('ต.ค. ภ.1'!W38="","",'ต.ค. ภ.1'!W38)</f>
        <v/>
      </c>
      <c r="GL38" s="35" t="str">
        <f>IF('ต.ค. ภ.1'!X38="","",'ต.ค. ภ.1'!X38)</f>
        <v/>
      </c>
      <c r="GM38" s="35" t="str">
        <f>IF('ต.ค. ภ.1'!Y38="","",'ต.ค. ภ.1'!Y38)</f>
        <v/>
      </c>
      <c r="GN38" s="35" t="str">
        <f>IF('ต.ค. ภ.1'!Z38="","",'ต.ค. ภ.1'!Z38)</f>
        <v/>
      </c>
      <c r="GO38" s="35" t="str">
        <f>IF('ต.ค. ภ.1'!AA38="","",'ต.ค. ภ.1'!AA38)</f>
        <v/>
      </c>
      <c r="GP38" s="35" t="str">
        <f>IF('ต.ค. ภ.1'!AB38="","",'ต.ค. ภ.1'!AB38)</f>
        <v/>
      </c>
      <c r="GQ38" s="35" t="str">
        <f>IF('ต.ค. ภ.1'!AC38="","",'ต.ค. ภ.1'!AC38)</f>
        <v/>
      </c>
      <c r="GR38" s="35" t="str">
        <f>IF('ต.ค. ภ.1'!AD38="","",'ต.ค. ภ.1'!AD38)</f>
        <v/>
      </c>
      <c r="GS38" s="35" t="str">
        <f>IF('ต.ค. ภ.1'!AE38="","",'ต.ค. ภ.1'!AE38)</f>
        <v/>
      </c>
      <c r="GT38" s="35" t="str">
        <f>IF('ต.ค. ภ.1'!AF38="","",'ต.ค. ภ.1'!AF38)</f>
        <v/>
      </c>
      <c r="GU38" s="35" t="str">
        <f>IF('ต.ค. ภ.1'!AG38="","",'ต.ค. ภ.1'!AG38)</f>
        <v/>
      </c>
      <c r="GV38" s="35" t="str">
        <f>IF('ต.ค. ภ.1'!AH38="","",'ต.ค. ภ.1'!AH38)</f>
        <v/>
      </c>
      <c r="GW38" s="35" t="str">
        <f>IF('ต.ค. ภ.1'!AI38="","",'ต.ค. ภ.1'!AI38)</f>
        <v/>
      </c>
      <c r="GX38" s="34">
        <f t="shared" si="44"/>
        <v>35</v>
      </c>
      <c r="GY38" s="35"/>
      <c r="GZ38" s="35" t="str">
        <f>IF('ต.ค. ภ.2'!D38="","",'ต.ค. ภ.2'!D38)</f>
        <v/>
      </c>
      <c r="HA38" s="35" t="str">
        <f>IF('ต.ค. ภ.2'!E38="","",'ต.ค. ภ.2'!E38)</f>
        <v/>
      </c>
      <c r="HB38" s="35" t="str">
        <f>IF('ต.ค. ภ.2'!F38="","",'ต.ค. ภ.2'!F38)</f>
        <v/>
      </c>
      <c r="HC38" s="35" t="str">
        <f>IF('ต.ค. ภ.2'!G38="","",'ต.ค. ภ.2'!G38)</f>
        <v/>
      </c>
      <c r="HD38" s="35" t="str">
        <f>IF('ต.ค. ภ.2'!H38="","",'ต.ค. ภ.2'!H38)</f>
        <v/>
      </c>
      <c r="HE38" s="35" t="str">
        <f>IF('ต.ค. ภ.2'!I38="","",'ต.ค. ภ.2'!I38)</f>
        <v/>
      </c>
      <c r="HF38" s="35" t="str">
        <f>IF('ต.ค. ภ.2'!J38="","",'ต.ค. ภ.2'!J38)</f>
        <v/>
      </c>
      <c r="HG38" s="35" t="str">
        <f>IF('ต.ค. ภ.2'!K38="","",'ต.ค. ภ.2'!K38)</f>
        <v/>
      </c>
      <c r="HH38" s="35" t="str">
        <f>IF('ต.ค. ภ.2'!L38="","",'ต.ค. ภ.2'!L38)</f>
        <v/>
      </c>
      <c r="HI38" s="35" t="str">
        <f>IF('ต.ค. ภ.2'!M38="","",'ต.ค. ภ.2'!M38)</f>
        <v/>
      </c>
      <c r="HJ38" s="35" t="str">
        <f>IF('ต.ค. ภ.2'!N38="","",'ต.ค. ภ.2'!N38)</f>
        <v/>
      </c>
      <c r="HK38" s="35" t="str">
        <f>IF('ต.ค. ภ.2'!O38="","",'ต.ค. ภ.2'!O38)</f>
        <v/>
      </c>
      <c r="HL38" s="35" t="str">
        <f>IF('ต.ค. ภ.2'!P38="","",'ต.ค. ภ.2'!P38)</f>
        <v/>
      </c>
      <c r="HM38" s="35" t="str">
        <f>IF('ต.ค. ภ.2'!Q38="","",'ต.ค. ภ.2'!Q38)</f>
        <v/>
      </c>
      <c r="HN38" s="35" t="str">
        <f>IF('ต.ค. ภ.2'!R38="","",'ต.ค. ภ.2'!R38)</f>
        <v/>
      </c>
      <c r="HO38" s="35" t="str">
        <f>IF('ต.ค. ภ.2'!S38="","",'ต.ค. ภ.2'!S38)</f>
        <v/>
      </c>
      <c r="HP38" s="35" t="str">
        <f>IF('ต.ค. ภ.2'!T38="","",'ต.ค. ภ.2'!T38)</f>
        <v/>
      </c>
      <c r="HQ38" s="35" t="str">
        <f>IF('ต.ค. ภ.2'!U38="","",'ต.ค. ภ.2'!U38)</f>
        <v/>
      </c>
      <c r="HR38" s="35" t="str">
        <f>IF('ต.ค. ภ.2'!V38="","",'ต.ค. ภ.2'!V38)</f>
        <v/>
      </c>
      <c r="HS38" s="35" t="str">
        <f>IF('ต.ค. ภ.2'!W38="","",'ต.ค. ภ.2'!W38)</f>
        <v/>
      </c>
      <c r="HT38" s="35" t="str">
        <f>IF('ต.ค. ภ.2'!X38="","",'ต.ค. ภ.2'!X38)</f>
        <v/>
      </c>
      <c r="HU38" s="35" t="str">
        <f>IF('ต.ค. ภ.2'!Y38="","",'ต.ค. ภ.2'!Y38)</f>
        <v/>
      </c>
      <c r="HV38" s="35" t="str">
        <f>IF('ต.ค. ภ.2'!Z38="","",'ต.ค. ภ.2'!Z38)</f>
        <v/>
      </c>
      <c r="HW38" s="35" t="str">
        <f>IF('ต.ค. ภ.2'!AA38="","",'ต.ค. ภ.2'!AA38)</f>
        <v/>
      </c>
      <c r="HX38" s="35" t="str">
        <f>IF('ต.ค. ภ.2'!AB38="","",'ต.ค. ภ.2'!AB38)</f>
        <v/>
      </c>
      <c r="HY38" s="35" t="str">
        <f>IF('ต.ค. ภ.2'!AC38="","",'ต.ค. ภ.2'!AC38)</f>
        <v/>
      </c>
      <c r="HZ38" s="35" t="str">
        <f>IF('ต.ค. ภ.2'!AD38="","",'ต.ค. ภ.2'!AD38)</f>
        <v/>
      </c>
      <c r="IA38" s="35" t="str">
        <f>IF('ต.ค. ภ.2'!AE38="","",'ต.ค. ภ.2'!AE38)</f>
        <v/>
      </c>
      <c r="IB38" s="35" t="str">
        <f>IF('ต.ค. ภ.2'!AF38="","",'ต.ค. ภ.2'!AF38)</f>
        <v/>
      </c>
      <c r="IC38" s="35" t="str">
        <f>IF('ต.ค. ภ.2'!AG38="","",'ต.ค. ภ.2'!AG38)</f>
        <v/>
      </c>
      <c r="ID38" s="35" t="str">
        <f>IF('ต.ค. ภ.2'!AH38="","",'ต.ค. ภ.2'!AH38)</f>
        <v/>
      </c>
      <c r="IE38" s="35" t="str">
        <f>IF('ต.ค. ภ.2'!AI38="","",'ต.ค. ภ.2'!AI38)</f>
        <v/>
      </c>
      <c r="IF38" s="34">
        <f t="shared" si="45"/>
        <v>35</v>
      </c>
      <c r="IG38" s="35"/>
      <c r="IH38" s="35" t="str">
        <f>IF('พ.ย.'!D38="","",'พ.ย.'!D38)</f>
        <v/>
      </c>
      <c r="II38" s="35" t="str">
        <f>IF('พ.ย.'!E38="","",'พ.ย.'!E38)</f>
        <v/>
      </c>
      <c r="IJ38" s="35" t="str">
        <f>IF('พ.ย.'!F38="","",'พ.ย.'!F38)</f>
        <v/>
      </c>
      <c r="IK38" s="35" t="str">
        <f>IF('พ.ย.'!G38="","",'พ.ย.'!G38)</f>
        <v/>
      </c>
      <c r="IL38" s="35" t="str">
        <f>IF('พ.ย.'!H38="","",'พ.ย.'!H38)</f>
        <v/>
      </c>
      <c r="IM38" s="35" t="str">
        <f>IF('พ.ย.'!I38="","",'พ.ย.'!I38)</f>
        <v/>
      </c>
      <c r="IN38" s="35" t="str">
        <f>IF('พ.ย.'!J38="","",'พ.ย.'!J38)</f>
        <v/>
      </c>
      <c r="IO38" s="35" t="str">
        <f>IF('พ.ย.'!K38="","",'พ.ย.'!K38)</f>
        <v/>
      </c>
      <c r="IP38" s="35" t="str">
        <f>IF('พ.ย.'!L38="","",'พ.ย.'!L38)</f>
        <v/>
      </c>
      <c r="IQ38" s="35" t="str">
        <f>IF('พ.ย.'!M38="","",'พ.ย.'!M38)</f>
        <v/>
      </c>
      <c r="IR38" s="35" t="str">
        <f>IF('พ.ย.'!N38="","",'พ.ย.'!N38)</f>
        <v/>
      </c>
      <c r="IS38" s="35" t="str">
        <f>IF('พ.ย.'!O38="","",'พ.ย.'!O38)</f>
        <v/>
      </c>
      <c r="IT38" s="35" t="str">
        <f>IF('พ.ย.'!P38="","",'พ.ย.'!P38)</f>
        <v/>
      </c>
      <c r="IU38" s="35" t="str">
        <f>IF('พ.ย.'!Q38="","",'พ.ย.'!Q38)</f>
        <v/>
      </c>
      <c r="IV38" s="35" t="str">
        <f>IF('พ.ย.'!R38="","",'พ.ย.'!R38)</f>
        <v/>
      </c>
      <c r="IW38" s="35" t="str">
        <f>IF('พ.ย.'!S38="","",'พ.ย.'!S38)</f>
        <v/>
      </c>
      <c r="IX38" s="35" t="str">
        <f>IF('พ.ย.'!T38="","",'พ.ย.'!T38)</f>
        <v/>
      </c>
      <c r="IY38" s="35" t="str">
        <f>IF('พ.ย.'!U38="","",'พ.ย.'!U38)</f>
        <v/>
      </c>
      <c r="IZ38" s="35" t="str">
        <f>IF('พ.ย.'!V38="","",'พ.ย.'!V38)</f>
        <v/>
      </c>
      <c r="JA38" s="35" t="str">
        <f>IF('พ.ย.'!W38="","",'พ.ย.'!W38)</f>
        <v/>
      </c>
      <c r="JB38" s="35" t="str">
        <f>IF('พ.ย.'!X38="","",'พ.ย.'!X38)</f>
        <v/>
      </c>
      <c r="JC38" s="35" t="str">
        <f>IF('พ.ย.'!Y38="","",'พ.ย.'!Y38)</f>
        <v/>
      </c>
      <c r="JD38" s="35" t="str">
        <f>IF('พ.ย.'!Z38="","",'พ.ย.'!Z38)</f>
        <v/>
      </c>
      <c r="JE38" s="35" t="str">
        <f>IF('พ.ย.'!AA38="","",'พ.ย.'!AA38)</f>
        <v/>
      </c>
      <c r="JF38" s="35" t="str">
        <f>IF('พ.ย.'!AB38="","",'พ.ย.'!AB38)</f>
        <v/>
      </c>
      <c r="JG38" s="35" t="str">
        <f>IF('พ.ย.'!AC38="","",'พ.ย.'!AC38)</f>
        <v/>
      </c>
      <c r="JH38" s="35" t="str">
        <f>IF('พ.ย.'!AD38="","",'พ.ย.'!AD38)</f>
        <v/>
      </c>
      <c r="JI38" s="35" t="str">
        <f>IF('พ.ย.'!AE38="","",'พ.ย.'!AE38)</f>
        <v/>
      </c>
      <c r="JJ38" s="35" t="str">
        <f>IF('พ.ย.'!AF38="","",'พ.ย.'!AF38)</f>
        <v/>
      </c>
      <c r="JK38" s="35" t="str">
        <f>IF('พ.ย.'!AG38="","",'พ.ย.'!AG38)</f>
        <v/>
      </c>
      <c r="JL38" s="35" t="str">
        <f>IF('พ.ย.'!AH38="","",'พ.ย.'!AH38)</f>
        <v/>
      </c>
      <c r="JM38" s="35" t="str">
        <f>IF('พ.ย.'!AI38="","",'พ.ย.'!AI38)</f>
        <v/>
      </c>
      <c r="JN38" s="34">
        <f t="shared" si="46"/>
        <v>35</v>
      </c>
      <c r="JO38" s="35"/>
      <c r="JP38" s="35" t="str">
        <f>IF('ธ.ค.'!D38="","",'ธ.ค.'!D38)</f>
        <v/>
      </c>
      <c r="JQ38" s="35" t="str">
        <f>IF('ธ.ค.'!E38="","",'ธ.ค.'!E38)</f>
        <v/>
      </c>
      <c r="JR38" s="35" t="str">
        <f>IF('ธ.ค.'!F38="","",'ธ.ค.'!F38)</f>
        <v/>
      </c>
      <c r="JS38" s="35" t="str">
        <f>IF('ธ.ค.'!G38="","",'ธ.ค.'!G38)</f>
        <v/>
      </c>
      <c r="JT38" s="35" t="str">
        <f>IF('ธ.ค.'!H38="","",'ธ.ค.'!H38)</f>
        <v/>
      </c>
      <c r="JU38" s="35" t="str">
        <f>IF('ธ.ค.'!I38="","",'ธ.ค.'!I38)</f>
        <v/>
      </c>
      <c r="JV38" s="35" t="str">
        <f>IF('ธ.ค.'!J38="","",'ธ.ค.'!J38)</f>
        <v/>
      </c>
      <c r="JW38" s="35" t="str">
        <f>IF('ธ.ค.'!K38="","",'ธ.ค.'!K38)</f>
        <v/>
      </c>
      <c r="JX38" s="35" t="str">
        <f>IF('ธ.ค.'!L38="","",'ธ.ค.'!L38)</f>
        <v/>
      </c>
      <c r="JY38" s="35" t="str">
        <f>IF('ธ.ค.'!M38="","",'ธ.ค.'!M38)</f>
        <v/>
      </c>
      <c r="JZ38" s="35" t="str">
        <f>IF('ธ.ค.'!N38="","",'ธ.ค.'!N38)</f>
        <v/>
      </c>
      <c r="KA38" s="35" t="str">
        <f>IF('ธ.ค.'!O38="","",'ธ.ค.'!O38)</f>
        <v/>
      </c>
      <c r="KB38" s="35" t="str">
        <f>IF('ธ.ค.'!P38="","",'ธ.ค.'!P38)</f>
        <v/>
      </c>
      <c r="KC38" s="35" t="str">
        <f>IF('ธ.ค.'!Q38="","",'ธ.ค.'!Q38)</f>
        <v/>
      </c>
      <c r="KD38" s="35" t="str">
        <f>IF('ธ.ค.'!R38="","",'ธ.ค.'!R38)</f>
        <v/>
      </c>
      <c r="KE38" s="35" t="str">
        <f>IF('ธ.ค.'!S38="","",'ธ.ค.'!S38)</f>
        <v/>
      </c>
      <c r="KF38" s="35" t="str">
        <f>IF('ธ.ค.'!T38="","",'ธ.ค.'!T38)</f>
        <v/>
      </c>
      <c r="KG38" s="35" t="str">
        <f>IF('ธ.ค.'!U38="","",'ธ.ค.'!U38)</f>
        <v/>
      </c>
      <c r="KH38" s="35" t="str">
        <f>IF('ธ.ค.'!V38="","",'ธ.ค.'!V38)</f>
        <v/>
      </c>
      <c r="KI38" s="35" t="str">
        <f>IF('ธ.ค.'!W38="","",'ธ.ค.'!W38)</f>
        <v/>
      </c>
      <c r="KJ38" s="35" t="str">
        <f>IF('ธ.ค.'!X38="","",'ธ.ค.'!X38)</f>
        <v/>
      </c>
      <c r="KK38" s="35" t="str">
        <f>IF('ธ.ค.'!Y38="","",'ธ.ค.'!Y38)</f>
        <v/>
      </c>
      <c r="KL38" s="35" t="str">
        <f>IF('ธ.ค.'!Z38="","",'ธ.ค.'!Z38)</f>
        <v/>
      </c>
      <c r="KM38" s="35" t="str">
        <f>IF('ธ.ค.'!AA38="","",'ธ.ค.'!AA38)</f>
        <v/>
      </c>
      <c r="KN38" s="35" t="str">
        <f>IF('ธ.ค.'!AB38="","",'ธ.ค.'!AB38)</f>
        <v/>
      </c>
      <c r="KO38" s="35" t="str">
        <f>IF('ธ.ค.'!AC38="","",'ธ.ค.'!AC38)</f>
        <v/>
      </c>
      <c r="KP38" s="35" t="str">
        <f>IF('ธ.ค.'!AD38="","",'ธ.ค.'!AD38)</f>
        <v/>
      </c>
      <c r="KQ38" s="35" t="str">
        <f>IF('ธ.ค.'!AE38="","",'ธ.ค.'!AE38)</f>
        <v/>
      </c>
      <c r="KR38" s="35" t="str">
        <f>IF('ธ.ค.'!AF38="","",'ธ.ค.'!AF38)</f>
        <v/>
      </c>
      <c r="KS38" s="35" t="str">
        <f>IF('ธ.ค.'!AG38="","",'ธ.ค.'!AG38)</f>
        <v/>
      </c>
      <c r="KT38" s="35" t="str">
        <f>IF('ธ.ค.'!AH38="","",'ธ.ค.'!AH38)</f>
        <v/>
      </c>
      <c r="KU38" s="35" t="str">
        <f>IF('ธ.ค.'!AI38="","",'ธ.ค.'!AI38)</f>
        <v/>
      </c>
      <c r="KV38" s="34">
        <f t="shared" si="47"/>
        <v>35</v>
      </c>
      <c r="KW38" s="35"/>
      <c r="KX38" s="35" t="str">
        <f>IF('ม.ค.'!D38="","",'ม.ค.'!D38)</f>
        <v/>
      </c>
      <c r="KY38" s="35" t="str">
        <f>IF('ม.ค.'!E38="","",'ม.ค.'!E38)</f>
        <v/>
      </c>
      <c r="KZ38" s="35" t="str">
        <f>IF('ม.ค.'!F38="","",'ม.ค.'!F38)</f>
        <v/>
      </c>
      <c r="LA38" s="35" t="str">
        <f>IF('ม.ค.'!G38="","",'ม.ค.'!G38)</f>
        <v/>
      </c>
      <c r="LB38" s="35" t="str">
        <f>IF('ม.ค.'!H38="","",'ม.ค.'!H38)</f>
        <v/>
      </c>
      <c r="LC38" s="35" t="str">
        <f>IF('ม.ค.'!I38="","",'ม.ค.'!I38)</f>
        <v/>
      </c>
      <c r="LD38" s="35" t="str">
        <f>IF('ม.ค.'!J38="","",'ม.ค.'!J38)</f>
        <v/>
      </c>
      <c r="LE38" s="35" t="str">
        <f>IF('ม.ค.'!K38="","",'ม.ค.'!K38)</f>
        <v/>
      </c>
      <c r="LF38" s="35" t="str">
        <f>IF('ม.ค.'!L38="","",'ม.ค.'!L38)</f>
        <v/>
      </c>
      <c r="LG38" s="35" t="str">
        <f>IF('ม.ค.'!M38="","",'ม.ค.'!M38)</f>
        <v/>
      </c>
      <c r="LH38" s="35" t="str">
        <f>IF('ม.ค.'!N38="","",'ม.ค.'!N38)</f>
        <v/>
      </c>
      <c r="LI38" s="35" t="str">
        <f>IF('ม.ค.'!O38="","",'ม.ค.'!O38)</f>
        <v/>
      </c>
      <c r="LJ38" s="35" t="str">
        <f>IF('ม.ค.'!P38="","",'ม.ค.'!P38)</f>
        <v/>
      </c>
      <c r="LK38" s="35" t="str">
        <f>IF('ม.ค.'!Q38="","",'ม.ค.'!Q38)</f>
        <v/>
      </c>
      <c r="LL38" s="35" t="str">
        <f>IF('ม.ค.'!R38="","",'ม.ค.'!R38)</f>
        <v/>
      </c>
      <c r="LM38" s="35" t="str">
        <f>IF('ม.ค.'!S38="","",'ม.ค.'!S38)</f>
        <v/>
      </c>
      <c r="LN38" s="35" t="str">
        <f>IF('ม.ค.'!T38="","",'ม.ค.'!T38)</f>
        <v/>
      </c>
      <c r="LO38" s="35" t="str">
        <f>IF('ม.ค.'!U38="","",'ม.ค.'!U38)</f>
        <v/>
      </c>
      <c r="LP38" s="35" t="str">
        <f>IF('ม.ค.'!V38="","",'ม.ค.'!V38)</f>
        <v/>
      </c>
      <c r="LQ38" s="35" t="str">
        <f>IF('ม.ค.'!W38="","",'ม.ค.'!W38)</f>
        <v/>
      </c>
      <c r="LR38" s="35" t="str">
        <f>IF('ม.ค.'!X38="","",'ม.ค.'!X38)</f>
        <v/>
      </c>
      <c r="LS38" s="35" t="str">
        <f>IF('ม.ค.'!Y38="","",'ม.ค.'!Y38)</f>
        <v/>
      </c>
      <c r="LT38" s="35" t="str">
        <f>IF('ม.ค.'!Z38="","",'ม.ค.'!Z38)</f>
        <v/>
      </c>
      <c r="LU38" s="35" t="str">
        <f>IF('ม.ค.'!AA38="","",'ม.ค.'!AA38)</f>
        <v/>
      </c>
      <c r="LV38" s="35" t="str">
        <f>IF('ม.ค.'!AB38="","",'ม.ค.'!AB38)</f>
        <v/>
      </c>
      <c r="LW38" s="35" t="str">
        <f>IF('ม.ค.'!AC38="","",'ม.ค.'!AC38)</f>
        <v/>
      </c>
      <c r="LX38" s="35" t="str">
        <f>IF('ม.ค.'!AD38="","",'ม.ค.'!AD38)</f>
        <v/>
      </c>
      <c r="LY38" s="35" t="str">
        <f>IF('ม.ค.'!AE38="","",'ม.ค.'!AE38)</f>
        <v/>
      </c>
      <c r="LZ38" s="35" t="str">
        <f>IF('ม.ค.'!AF38="","",'ม.ค.'!AF38)</f>
        <v/>
      </c>
      <c r="MA38" s="35" t="str">
        <f>IF('ม.ค.'!AG38="","",'ม.ค.'!AG38)</f>
        <v/>
      </c>
      <c r="MB38" s="35" t="str">
        <f>IF('ม.ค.'!AH38="","",'ม.ค.'!AH38)</f>
        <v/>
      </c>
      <c r="MC38" s="35" t="str">
        <f>IF('ม.ค.'!AI38="","",'ม.ค.'!AI38)</f>
        <v/>
      </c>
      <c r="MD38" s="34">
        <f t="shared" si="48"/>
        <v>35</v>
      </c>
      <c r="ME38" s="35"/>
      <c r="MF38" s="35" t="str">
        <f>IF('ก.พ.'!D38="","",'ก.พ.'!D38)</f>
        <v/>
      </c>
      <c r="MG38" s="35" t="str">
        <f>IF('ก.พ.'!E38="","",'ก.พ.'!E38)</f>
        <v/>
      </c>
      <c r="MH38" s="35" t="str">
        <f>IF('ก.พ.'!F38="","",'ก.พ.'!F38)</f>
        <v/>
      </c>
      <c r="MI38" s="35" t="str">
        <f>IF('ก.พ.'!G38="","",'ก.พ.'!G38)</f>
        <v/>
      </c>
      <c r="MJ38" s="35" t="str">
        <f>IF('ก.พ.'!H38="","",'ก.พ.'!H38)</f>
        <v/>
      </c>
      <c r="MK38" s="35" t="str">
        <f>IF('ก.พ.'!I38="","",'ก.พ.'!I38)</f>
        <v/>
      </c>
      <c r="ML38" s="35" t="str">
        <f>IF('ก.พ.'!J38="","",'ก.พ.'!J38)</f>
        <v/>
      </c>
      <c r="MM38" s="35" t="str">
        <f>IF('ก.พ.'!K38="","",'ก.พ.'!K38)</f>
        <v/>
      </c>
      <c r="MN38" s="35" t="str">
        <f>IF('ก.พ.'!L38="","",'ก.พ.'!L38)</f>
        <v/>
      </c>
      <c r="MO38" s="35" t="str">
        <f>IF('ก.พ.'!M38="","",'ก.พ.'!M38)</f>
        <v/>
      </c>
      <c r="MP38" s="35" t="str">
        <f>IF('ก.พ.'!N38="","",'ก.พ.'!N38)</f>
        <v/>
      </c>
      <c r="MQ38" s="35" t="str">
        <f>IF('ก.พ.'!O38="","",'ก.พ.'!O38)</f>
        <v/>
      </c>
      <c r="MR38" s="35" t="str">
        <f>IF('ก.พ.'!P38="","",'ก.พ.'!P38)</f>
        <v/>
      </c>
      <c r="MS38" s="35" t="str">
        <f>IF('ก.พ.'!Q38="","",'ก.พ.'!Q38)</f>
        <v/>
      </c>
      <c r="MT38" s="35" t="str">
        <f>IF('ก.พ.'!R38="","",'ก.พ.'!R38)</f>
        <v/>
      </c>
      <c r="MU38" s="35" t="str">
        <f>IF('ก.พ.'!S38="","",'ก.พ.'!S38)</f>
        <v/>
      </c>
      <c r="MV38" s="35" t="str">
        <f>IF('ก.พ.'!T38="","",'ก.พ.'!T38)</f>
        <v/>
      </c>
      <c r="MW38" s="35" t="str">
        <f>IF('ก.พ.'!U38="","",'ก.พ.'!U38)</f>
        <v/>
      </c>
      <c r="MX38" s="35" t="str">
        <f>IF('ก.พ.'!V38="","",'ก.พ.'!V38)</f>
        <v/>
      </c>
      <c r="MY38" s="35" t="str">
        <f>IF('ก.พ.'!W38="","",'ก.พ.'!W38)</f>
        <v/>
      </c>
      <c r="MZ38" s="35" t="str">
        <f>IF('ก.พ.'!X38="","",'ก.พ.'!X38)</f>
        <v/>
      </c>
      <c r="NA38" s="35" t="str">
        <f>IF('ก.พ.'!Y38="","",'ก.พ.'!Y38)</f>
        <v/>
      </c>
      <c r="NB38" s="35" t="str">
        <f>IF('ก.พ.'!Z38="","",'ก.พ.'!Z38)</f>
        <v/>
      </c>
      <c r="NC38" s="35" t="str">
        <f>IF('ก.พ.'!AA38="","",'ก.พ.'!AA38)</f>
        <v/>
      </c>
      <c r="ND38" s="35" t="str">
        <f>IF('ก.พ.'!AB38="","",'ก.พ.'!AB38)</f>
        <v/>
      </c>
      <c r="NE38" s="35" t="str">
        <f>IF('ก.พ.'!AC38="","",'ก.พ.'!AC38)</f>
        <v/>
      </c>
      <c r="NF38" s="35" t="str">
        <f>IF('ก.พ.'!AD38="","",'ก.พ.'!AD38)</f>
        <v/>
      </c>
      <c r="NG38" s="35" t="str">
        <f>IF('ก.พ.'!AE38="","",'ก.พ.'!AE38)</f>
        <v/>
      </c>
      <c r="NH38" s="35" t="str">
        <f>IF('ก.พ.'!AF38="","",'ก.พ.'!AF38)</f>
        <v/>
      </c>
      <c r="NI38" s="35" t="str">
        <f>IF('ก.พ.'!AG38="","",'ก.พ.'!AG38)</f>
        <v/>
      </c>
      <c r="NJ38" s="35" t="str">
        <f>IF('ก.พ.'!AH38="","",'ก.พ.'!AH38)</f>
        <v/>
      </c>
      <c r="NK38" s="35" t="str">
        <f>IF('ก.พ.'!AI38="","",'ก.พ.'!AI38)</f>
        <v/>
      </c>
      <c r="NL38" s="34">
        <f t="shared" si="49"/>
        <v>35</v>
      </c>
      <c r="NM38" s="35"/>
      <c r="NN38" s="35" t="str">
        <f>IF('มี.ค.'!D38="","",'มี.ค.'!D38)</f>
        <v/>
      </c>
      <c r="NO38" s="35" t="str">
        <f>IF('มี.ค.'!E38="","",'มี.ค.'!E38)</f>
        <v/>
      </c>
      <c r="NP38" s="35" t="str">
        <f>IF('มี.ค.'!F38="","",'มี.ค.'!F38)</f>
        <v/>
      </c>
      <c r="NQ38" s="35" t="str">
        <f>IF('มี.ค.'!G38="","",'มี.ค.'!G38)</f>
        <v/>
      </c>
      <c r="NR38" s="35" t="str">
        <f>IF('มี.ค.'!H38="","",'มี.ค.'!H38)</f>
        <v/>
      </c>
      <c r="NS38" s="35" t="str">
        <f>IF('มี.ค.'!I38="","",'มี.ค.'!I38)</f>
        <v/>
      </c>
      <c r="NT38" s="35" t="str">
        <f>IF('มี.ค.'!J38="","",'มี.ค.'!J38)</f>
        <v/>
      </c>
      <c r="NU38" s="35" t="str">
        <f>IF('มี.ค.'!K38="","",'มี.ค.'!K38)</f>
        <v/>
      </c>
      <c r="NV38" s="35" t="str">
        <f>IF('มี.ค.'!L38="","",'มี.ค.'!L38)</f>
        <v/>
      </c>
      <c r="NW38" s="35" t="str">
        <f>IF('มี.ค.'!M38="","",'มี.ค.'!M38)</f>
        <v/>
      </c>
      <c r="NX38" s="35" t="str">
        <f>IF('มี.ค.'!N38="","",'มี.ค.'!N38)</f>
        <v/>
      </c>
      <c r="NY38" s="35" t="str">
        <f>IF('มี.ค.'!O38="","",'มี.ค.'!O38)</f>
        <v/>
      </c>
      <c r="NZ38" s="35" t="str">
        <f>IF('มี.ค.'!P38="","",'มี.ค.'!P38)</f>
        <v/>
      </c>
      <c r="OA38" s="35" t="str">
        <f>IF('มี.ค.'!Q38="","",'มี.ค.'!Q38)</f>
        <v/>
      </c>
      <c r="OB38" s="35" t="str">
        <f>IF('มี.ค.'!R38="","",'มี.ค.'!R38)</f>
        <v/>
      </c>
      <c r="OC38" s="35" t="str">
        <f>IF('มี.ค.'!S38="","",'มี.ค.'!S38)</f>
        <v/>
      </c>
      <c r="OD38" s="35" t="str">
        <f>IF('มี.ค.'!T38="","",'มี.ค.'!T38)</f>
        <v/>
      </c>
      <c r="OE38" s="35" t="str">
        <f>IF('มี.ค.'!U38="","",'มี.ค.'!U38)</f>
        <v/>
      </c>
      <c r="OF38" s="35" t="str">
        <f>IF('มี.ค.'!V38="","",'มี.ค.'!V38)</f>
        <v/>
      </c>
      <c r="OG38" s="35" t="str">
        <f>IF('มี.ค.'!W38="","",'มี.ค.'!W38)</f>
        <v/>
      </c>
      <c r="OH38" s="35" t="str">
        <f>IF('มี.ค.'!X38="","",'มี.ค.'!X38)</f>
        <v/>
      </c>
      <c r="OI38" s="35" t="str">
        <f>IF('มี.ค.'!Y38="","",'มี.ค.'!Y38)</f>
        <v/>
      </c>
      <c r="OJ38" s="35" t="str">
        <f>IF('มี.ค.'!Z38="","",'มี.ค.'!Z38)</f>
        <v/>
      </c>
      <c r="OK38" s="35" t="str">
        <f>IF('มี.ค.'!AA38="","",'มี.ค.'!AA38)</f>
        <v/>
      </c>
      <c r="OL38" s="35" t="str">
        <f>IF('มี.ค.'!AB38="","",'มี.ค.'!AB38)</f>
        <v/>
      </c>
      <c r="OM38" s="35" t="str">
        <f>IF('มี.ค.'!AC38="","",'มี.ค.'!AC38)</f>
        <v/>
      </c>
      <c r="ON38" s="35" t="str">
        <f>IF('มี.ค.'!AD38="","",'มี.ค.'!AD38)</f>
        <v/>
      </c>
      <c r="OO38" s="35" t="str">
        <f>IF('มี.ค.'!AE38="","",'มี.ค.'!AE38)</f>
        <v/>
      </c>
      <c r="OP38" s="35" t="str">
        <f>IF('มี.ค.'!AF38="","",'มี.ค.'!AF38)</f>
        <v/>
      </c>
      <c r="OQ38" s="35" t="str">
        <f>IF('มี.ค.'!AG38="","",'มี.ค.'!AG38)</f>
        <v/>
      </c>
      <c r="OR38" s="35" t="str">
        <f>IF('มี.ค.'!AH38="","",'มี.ค.'!AH38)</f>
        <v/>
      </c>
      <c r="OS38" s="35" t="str">
        <f>IF('มี.ค.'!AI38="","",'มี.ค.'!AI38)</f>
        <v/>
      </c>
    </row>
    <row r="39" spans="2:409" ht="22.2" customHeight="1" x14ac:dyDescent="0.4">
      <c r="B39" s="34">
        <v>36</v>
      </c>
      <c r="C39" s="35"/>
      <c r="D39" s="35" t="str">
        <f>IF('พ.ค.'!D39="","",'พ.ค.'!D39)</f>
        <v/>
      </c>
      <c r="E39" s="35" t="str">
        <f>IF('พ.ค.'!E39="","",'พ.ค.'!E39)</f>
        <v/>
      </c>
      <c r="F39" s="35" t="str">
        <f>IF('พ.ค.'!F39="","",'พ.ค.'!F39)</f>
        <v/>
      </c>
      <c r="G39" s="35" t="str">
        <f>IF('พ.ค.'!G39="","",'พ.ค.'!G39)</f>
        <v/>
      </c>
      <c r="H39" s="35" t="str">
        <f>IF('พ.ค.'!H39="","",'พ.ค.'!H39)</f>
        <v/>
      </c>
      <c r="I39" s="35" t="str">
        <f>IF('พ.ค.'!I39="","",'พ.ค.'!I39)</f>
        <v/>
      </c>
      <c r="J39" s="35" t="str">
        <f>IF('พ.ค.'!J39="","",'พ.ค.'!J39)</f>
        <v/>
      </c>
      <c r="K39" s="35" t="str">
        <f>IF('พ.ค.'!K39="","",'พ.ค.'!K39)</f>
        <v/>
      </c>
      <c r="L39" s="35" t="str">
        <f>IF('พ.ค.'!L39="","",'พ.ค.'!L39)</f>
        <v/>
      </c>
      <c r="M39" s="35" t="str">
        <f>IF('พ.ค.'!M39="","",'พ.ค.'!M39)</f>
        <v/>
      </c>
      <c r="N39" s="35" t="str">
        <f>IF('พ.ค.'!N39="","",'พ.ค.'!N39)</f>
        <v/>
      </c>
      <c r="O39" s="35" t="str">
        <f>IF('พ.ค.'!O39="","",'พ.ค.'!O39)</f>
        <v/>
      </c>
      <c r="P39" s="35" t="str">
        <f>IF('พ.ค.'!P39="","",'พ.ค.'!P39)</f>
        <v/>
      </c>
      <c r="Q39" s="35" t="str">
        <f>IF('พ.ค.'!Q39="","",'พ.ค.'!Q39)</f>
        <v/>
      </c>
      <c r="R39" s="35" t="str">
        <f>IF('พ.ค.'!R39="","",'พ.ค.'!R39)</f>
        <v/>
      </c>
      <c r="S39" s="35" t="str">
        <f>IF('พ.ค.'!S39="","",'พ.ค.'!S39)</f>
        <v/>
      </c>
      <c r="T39" s="35" t="str">
        <f>IF('พ.ค.'!T39="","",'พ.ค.'!T39)</f>
        <v/>
      </c>
      <c r="U39" s="35" t="str">
        <f>IF('พ.ค.'!U39="","",'พ.ค.'!U39)</f>
        <v/>
      </c>
      <c r="V39" s="35" t="str">
        <f>IF('พ.ค.'!V39="","",'พ.ค.'!V39)</f>
        <v/>
      </c>
      <c r="W39" s="35" t="str">
        <f>IF('พ.ค.'!W39="","",'พ.ค.'!W39)</f>
        <v/>
      </c>
      <c r="X39" s="35" t="str">
        <f>IF('พ.ค.'!X39="","",'พ.ค.'!X39)</f>
        <v/>
      </c>
      <c r="Y39" s="35" t="str">
        <f>IF('พ.ค.'!Y39="","",'พ.ค.'!Y39)</f>
        <v/>
      </c>
      <c r="Z39" s="35" t="str">
        <f>IF('พ.ค.'!Z39="","",'พ.ค.'!Z39)</f>
        <v/>
      </c>
      <c r="AA39" s="35" t="str">
        <f>IF('พ.ค.'!AA39="","",'พ.ค.'!AA39)</f>
        <v/>
      </c>
      <c r="AB39" s="35" t="str">
        <f>IF('พ.ค.'!AB39="","",'พ.ค.'!AB39)</f>
        <v/>
      </c>
      <c r="AC39" s="35" t="str">
        <f>IF('พ.ค.'!AC39="","",'พ.ค.'!AC39)</f>
        <v/>
      </c>
      <c r="AD39" s="35" t="str">
        <f>IF('พ.ค.'!AD39="","",'พ.ค.'!AD39)</f>
        <v/>
      </c>
      <c r="AE39" s="35" t="str">
        <f>IF('พ.ค.'!AE39="","",'พ.ค.'!AE39)</f>
        <v/>
      </c>
      <c r="AF39" s="35" t="str">
        <f>IF('พ.ค.'!AF39="","",'พ.ค.'!AF39)</f>
        <v/>
      </c>
      <c r="AG39" s="35" t="str">
        <f>IF('พ.ค.'!AG39="","",'พ.ค.'!AG39)</f>
        <v/>
      </c>
      <c r="AH39" s="35" t="str">
        <f>IF('พ.ค.'!AH39="","",'พ.ค.'!AH39)</f>
        <v/>
      </c>
      <c r="AI39" s="35" t="str">
        <f>IF('พ.ค.'!AI39="","",'พ.ค.'!AI39)</f>
        <v/>
      </c>
      <c r="AJ39" s="34">
        <f t="shared" si="39"/>
        <v>36</v>
      </c>
      <c r="AK39" s="35"/>
      <c r="AL39" s="35" t="str">
        <f>IF('มิ.ย.'!D39="","",'มิ.ย.'!D39)</f>
        <v/>
      </c>
      <c r="AM39" s="35" t="str">
        <f>IF('มิ.ย.'!E39="","",'มิ.ย.'!E39)</f>
        <v/>
      </c>
      <c r="AN39" s="35" t="str">
        <f>IF('มิ.ย.'!F39="","",'มิ.ย.'!F39)</f>
        <v/>
      </c>
      <c r="AO39" s="35" t="str">
        <f>IF('มิ.ย.'!G39="","",'มิ.ย.'!G39)</f>
        <v/>
      </c>
      <c r="AP39" s="35" t="str">
        <f>IF('มิ.ย.'!H39="","",'มิ.ย.'!H39)</f>
        <v/>
      </c>
      <c r="AQ39" s="35" t="str">
        <f>IF('มิ.ย.'!I39="","",'มิ.ย.'!I39)</f>
        <v/>
      </c>
      <c r="AR39" s="35" t="str">
        <f>IF('มิ.ย.'!J39="","",'มิ.ย.'!J39)</f>
        <v/>
      </c>
      <c r="AS39" s="35" t="str">
        <f>IF('มิ.ย.'!K39="","",'มิ.ย.'!K39)</f>
        <v/>
      </c>
      <c r="AT39" s="35" t="str">
        <f>IF('มิ.ย.'!L39="","",'มิ.ย.'!L39)</f>
        <v/>
      </c>
      <c r="AU39" s="35" t="str">
        <f>IF('มิ.ย.'!M39="","",'มิ.ย.'!M39)</f>
        <v/>
      </c>
      <c r="AV39" s="35" t="str">
        <f>IF('มิ.ย.'!N39="","",'มิ.ย.'!N39)</f>
        <v/>
      </c>
      <c r="AW39" s="35" t="str">
        <f>IF('มิ.ย.'!O39="","",'มิ.ย.'!O39)</f>
        <v/>
      </c>
      <c r="AX39" s="35" t="str">
        <f>IF('มิ.ย.'!P39="","",'มิ.ย.'!P39)</f>
        <v/>
      </c>
      <c r="AY39" s="35" t="str">
        <f>IF('มิ.ย.'!Q39="","",'มิ.ย.'!Q39)</f>
        <v/>
      </c>
      <c r="AZ39" s="35" t="str">
        <f>IF('มิ.ย.'!R39="","",'มิ.ย.'!R39)</f>
        <v/>
      </c>
      <c r="BA39" s="35" t="str">
        <f>IF('มิ.ย.'!S39="","",'มิ.ย.'!S39)</f>
        <v/>
      </c>
      <c r="BB39" s="35" t="str">
        <f>IF('มิ.ย.'!T39="","",'มิ.ย.'!T39)</f>
        <v/>
      </c>
      <c r="BC39" s="35" t="str">
        <f>IF('มิ.ย.'!U39="","",'มิ.ย.'!U39)</f>
        <v/>
      </c>
      <c r="BD39" s="35" t="str">
        <f>IF('มิ.ย.'!V39="","",'มิ.ย.'!V39)</f>
        <v/>
      </c>
      <c r="BE39" s="35" t="str">
        <f>IF('มิ.ย.'!W39="","",'มิ.ย.'!W39)</f>
        <v/>
      </c>
      <c r="BF39" s="35" t="str">
        <f>IF('มิ.ย.'!X39="","",'มิ.ย.'!X39)</f>
        <v/>
      </c>
      <c r="BG39" s="35" t="str">
        <f>IF('มิ.ย.'!Y39="","",'มิ.ย.'!Y39)</f>
        <v/>
      </c>
      <c r="BH39" s="35" t="str">
        <f>IF('มิ.ย.'!Z39="","",'มิ.ย.'!Z39)</f>
        <v/>
      </c>
      <c r="BI39" s="35" t="str">
        <f>IF('มิ.ย.'!AA39="","",'มิ.ย.'!AA39)</f>
        <v/>
      </c>
      <c r="BJ39" s="35" t="str">
        <f>IF('มิ.ย.'!AB39="","",'มิ.ย.'!AB39)</f>
        <v/>
      </c>
      <c r="BK39" s="35" t="str">
        <f>IF('มิ.ย.'!AC39="","",'มิ.ย.'!AC39)</f>
        <v/>
      </c>
      <c r="BL39" s="35" t="str">
        <f>IF('มิ.ย.'!AD39="","",'มิ.ย.'!AD39)</f>
        <v/>
      </c>
      <c r="BM39" s="35" t="str">
        <f>IF('มิ.ย.'!AE39="","",'มิ.ย.'!AE39)</f>
        <v/>
      </c>
      <c r="BN39" s="35" t="str">
        <f>IF('มิ.ย.'!AF39="","",'มิ.ย.'!AF39)</f>
        <v/>
      </c>
      <c r="BO39" s="35" t="str">
        <f>IF('มิ.ย.'!AG39="","",'มิ.ย.'!AG39)</f>
        <v/>
      </c>
      <c r="BP39" s="35" t="str">
        <f>IF('มิ.ย.'!AH39="","",'มิ.ย.'!AH39)</f>
        <v/>
      </c>
      <c r="BQ39" s="35" t="str">
        <f>IF('มิ.ย.'!AI39="","",'มิ.ย.'!AI39)</f>
        <v/>
      </c>
      <c r="BR39" s="34">
        <f t="shared" si="40"/>
        <v>36</v>
      </c>
      <c r="BS39" s="35"/>
      <c r="BT39" s="35" t="str">
        <f>IF('ก.ค.'!D39="","",'ก.ค.'!D39)</f>
        <v/>
      </c>
      <c r="BU39" s="35" t="str">
        <f>IF('ก.ค.'!E39="","",'ก.ค.'!E39)</f>
        <v/>
      </c>
      <c r="BV39" s="35" t="str">
        <f>IF('ก.ค.'!F39="","",'ก.ค.'!F39)</f>
        <v/>
      </c>
      <c r="BW39" s="35" t="str">
        <f>IF('ก.ค.'!G39="","",'ก.ค.'!G39)</f>
        <v/>
      </c>
      <c r="BX39" s="35" t="str">
        <f>IF('ก.ค.'!H39="","",'ก.ค.'!H39)</f>
        <v/>
      </c>
      <c r="BY39" s="35" t="str">
        <f>IF('ก.ค.'!I39="","",'ก.ค.'!I39)</f>
        <v/>
      </c>
      <c r="BZ39" s="35" t="str">
        <f>IF('ก.ค.'!J39="","",'ก.ค.'!J39)</f>
        <v/>
      </c>
      <c r="CA39" s="35" t="str">
        <f>IF('ก.ค.'!K39="","",'ก.ค.'!K39)</f>
        <v/>
      </c>
      <c r="CB39" s="35" t="str">
        <f>IF('ก.ค.'!L39="","",'ก.ค.'!L39)</f>
        <v/>
      </c>
      <c r="CC39" s="35" t="str">
        <f>IF('ก.ค.'!M39="","",'ก.ค.'!M39)</f>
        <v/>
      </c>
      <c r="CD39" s="35" t="str">
        <f>IF('ก.ค.'!N39="","",'ก.ค.'!N39)</f>
        <v/>
      </c>
      <c r="CE39" s="35" t="str">
        <f>IF('ก.ค.'!O39="","",'ก.ค.'!O39)</f>
        <v/>
      </c>
      <c r="CF39" s="35" t="str">
        <f>IF('ก.ค.'!P39="","",'ก.ค.'!P39)</f>
        <v/>
      </c>
      <c r="CG39" s="35" t="str">
        <f>IF('ก.ค.'!Q39="","",'ก.ค.'!Q39)</f>
        <v/>
      </c>
      <c r="CH39" s="35" t="str">
        <f>IF('ก.ค.'!R39="","",'ก.ค.'!R39)</f>
        <v/>
      </c>
      <c r="CI39" s="35" t="str">
        <f>IF('ก.ค.'!S39="","",'ก.ค.'!S39)</f>
        <v/>
      </c>
      <c r="CJ39" s="35" t="str">
        <f>IF('ก.ค.'!T39="","",'ก.ค.'!T39)</f>
        <v/>
      </c>
      <c r="CK39" s="35" t="str">
        <f>IF('ก.ค.'!U39="","",'ก.ค.'!U39)</f>
        <v/>
      </c>
      <c r="CL39" s="35" t="str">
        <f>IF('ก.ค.'!V39="","",'ก.ค.'!V39)</f>
        <v/>
      </c>
      <c r="CM39" s="35" t="str">
        <f>IF('ก.ค.'!W39="","",'ก.ค.'!W39)</f>
        <v/>
      </c>
      <c r="CN39" s="35" t="str">
        <f>IF('ก.ค.'!X39="","",'ก.ค.'!X39)</f>
        <v/>
      </c>
      <c r="CO39" s="35" t="str">
        <f>IF('ก.ค.'!Y39="","",'ก.ค.'!Y39)</f>
        <v/>
      </c>
      <c r="CP39" s="35" t="str">
        <f>IF('ก.ค.'!Z39="","",'ก.ค.'!Z39)</f>
        <v/>
      </c>
      <c r="CQ39" s="35" t="str">
        <f>IF('ก.ค.'!AA39="","",'ก.ค.'!AA39)</f>
        <v/>
      </c>
      <c r="CR39" s="35" t="str">
        <f>IF('ก.ค.'!AB39="","",'ก.ค.'!AB39)</f>
        <v/>
      </c>
      <c r="CS39" s="35" t="str">
        <f>IF('ก.ค.'!AC39="","",'ก.ค.'!AC39)</f>
        <v/>
      </c>
      <c r="CT39" s="35" t="str">
        <f>IF('ก.ค.'!AD39="","",'ก.ค.'!AD39)</f>
        <v/>
      </c>
      <c r="CU39" s="35" t="str">
        <f>IF('ก.ค.'!AE39="","",'ก.ค.'!AE39)</f>
        <v/>
      </c>
      <c r="CV39" s="35" t="str">
        <f>IF('ก.ค.'!AF39="","",'ก.ค.'!AF39)</f>
        <v/>
      </c>
      <c r="CW39" s="35" t="str">
        <f>IF('ก.ค.'!AG39="","",'ก.ค.'!AG39)</f>
        <v/>
      </c>
      <c r="CX39" s="35" t="str">
        <f>IF('ก.ค.'!AH39="","",'ก.ค.'!AH39)</f>
        <v/>
      </c>
      <c r="CY39" s="35" t="str">
        <f>IF('ก.ค.'!AI39="","",'ก.ค.'!AI39)</f>
        <v/>
      </c>
      <c r="CZ39" s="34">
        <f t="shared" si="50"/>
        <v>36</v>
      </c>
      <c r="DA39" s="35"/>
      <c r="DB39" s="35" t="str">
        <f>IF('ส.ค.'!D39="","",'ส.ค.'!D39)</f>
        <v/>
      </c>
      <c r="DC39" s="35" t="str">
        <f>IF('ส.ค.'!E39="","",'ส.ค.'!E39)</f>
        <v/>
      </c>
      <c r="DD39" s="35" t="str">
        <f>IF('ส.ค.'!F39="","",'ส.ค.'!F39)</f>
        <v/>
      </c>
      <c r="DE39" s="35" t="str">
        <f>IF('ส.ค.'!G39="","",'ส.ค.'!G39)</f>
        <v/>
      </c>
      <c r="DF39" s="35" t="str">
        <f>IF('ส.ค.'!H39="","",'ส.ค.'!H39)</f>
        <v/>
      </c>
      <c r="DG39" s="35" t="str">
        <f>IF('ส.ค.'!I39="","",'ส.ค.'!I39)</f>
        <v/>
      </c>
      <c r="DH39" s="35" t="str">
        <f>IF('ส.ค.'!J39="","",'ส.ค.'!J39)</f>
        <v/>
      </c>
      <c r="DI39" s="35" t="str">
        <f>IF('ส.ค.'!K39="","",'ส.ค.'!K39)</f>
        <v/>
      </c>
      <c r="DJ39" s="35" t="str">
        <f>IF('ส.ค.'!L39="","",'ส.ค.'!L39)</f>
        <v/>
      </c>
      <c r="DK39" s="35" t="str">
        <f>IF('ส.ค.'!M39="","",'ส.ค.'!M39)</f>
        <v/>
      </c>
      <c r="DL39" s="35" t="str">
        <f>IF('ส.ค.'!N39="","",'ส.ค.'!N39)</f>
        <v/>
      </c>
      <c r="DM39" s="35" t="str">
        <f>IF('ส.ค.'!O39="","",'ส.ค.'!O39)</f>
        <v/>
      </c>
      <c r="DN39" s="35" t="str">
        <f>IF('ส.ค.'!P39="","",'ส.ค.'!P39)</f>
        <v/>
      </c>
      <c r="DO39" s="35" t="str">
        <f>IF('ส.ค.'!Q39="","",'ส.ค.'!Q39)</f>
        <v/>
      </c>
      <c r="DP39" s="35" t="str">
        <f>IF('ส.ค.'!R39="","",'ส.ค.'!R39)</f>
        <v/>
      </c>
      <c r="DQ39" s="35" t="str">
        <f>IF('ส.ค.'!S39="","",'ส.ค.'!S39)</f>
        <v/>
      </c>
      <c r="DR39" s="35" t="str">
        <f>IF('ส.ค.'!T39="","",'ส.ค.'!T39)</f>
        <v/>
      </c>
      <c r="DS39" s="35" t="str">
        <f>IF('ส.ค.'!U39="","",'ส.ค.'!U39)</f>
        <v/>
      </c>
      <c r="DT39" s="35" t="str">
        <f>IF('ส.ค.'!V39="","",'ส.ค.'!V39)</f>
        <v/>
      </c>
      <c r="DU39" s="35" t="str">
        <f>IF('ส.ค.'!W39="","",'ส.ค.'!W39)</f>
        <v/>
      </c>
      <c r="DV39" s="35" t="str">
        <f>IF('ส.ค.'!X39="","",'ส.ค.'!X39)</f>
        <v/>
      </c>
      <c r="DW39" s="35" t="str">
        <f>IF('ส.ค.'!Y39="","",'ส.ค.'!Y39)</f>
        <v/>
      </c>
      <c r="DX39" s="35" t="str">
        <f>IF('ส.ค.'!Z39="","",'ส.ค.'!Z39)</f>
        <v/>
      </c>
      <c r="DY39" s="35" t="str">
        <f>IF('ส.ค.'!AA39="","",'ส.ค.'!AA39)</f>
        <v/>
      </c>
      <c r="DZ39" s="35" t="str">
        <f>IF('ส.ค.'!AB39="","",'ส.ค.'!AB39)</f>
        <v/>
      </c>
      <c r="EA39" s="35" t="str">
        <f>IF('ส.ค.'!AC39="","",'ส.ค.'!AC39)</f>
        <v/>
      </c>
      <c r="EB39" s="35" t="str">
        <f>IF('ส.ค.'!AD39="","",'ส.ค.'!AD39)</f>
        <v/>
      </c>
      <c r="EC39" s="35" t="str">
        <f>IF('ส.ค.'!AE39="","",'ส.ค.'!AE39)</f>
        <v/>
      </c>
      <c r="ED39" s="35" t="str">
        <f>IF('ส.ค.'!AF39="","",'ส.ค.'!AF39)</f>
        <v/>
      </c>
      <c r="EE39" s="35" t="str">
        <f>IF('ส.ค.'!AG39="","",'ส.ค.'!AG39)</f>
        <v/>
      </c>
      <c r="EF39" s="35" t="str">
        <f>IF('ส.ค.'!AH39="","",'ส.ค.'!AH39)</f>
        <v/>
      </c>
      <c r="EG39" s="35" t="str">
        <f>IF('ส.ค.'!AI39="","",'ส.ค.'!AI39)</f>
        <v/>
      </c>
      <c r="EH39" s="34">
        <f t="shared" si="42"/>
        <v>36</v>
      </c>
      <c r="EI39" s="35"/>
      <c r="EJ39" s="35" t="str">
        <f>IF('ก.ย.'!D39="","",'ก.ย.'!D39)</f>
        <v/>
      </c>
      <c r="EK39" s="35" t="str">
        <f>IF('ก.ย.'!E39="","",'ก.ย.'!E39)</f>
        <v/>
      </c>
      <c r="EL39" s="35" t="str">
        <f>IF('ก.ย.'!F39="","",'ก.ย.'!F39)</f>
        <v/>
      </c>
      <c r="EM39" s="35" t="str">
        <f>IF('ก.ย.'!G39="","",'ก.ย.'!G39)</f>
        <v/>
      </c>
      <c r="EN39" s="35" t="str">
        <f>IF('ก.ย.'!H39="","",'ก.ย.'!H39)</f>
        <v/>
      </c>
      <c r="EO39" s="35" t="str">
        <f>IF('ก.ย.'!I39="","",'ก.ย.'!I39)</f>
        <v/>
      </c>
      <c r="EP39" s="35" t="str">
        <f>IF('ก.ย.'!J39="","",'ก.ย.'!J39)</f>
        <v/>
      </c>
      <c r="EQ39" s="35" t="str">
        <f>IF('ก.ย.'!K39="","",'ก.ย.'!K39)</f>
        <v/>
      </c>
      <c r="ER39" s="35" t="str">
        <f>IF('ก.ย.'!L39="","",'ก.ย.'!L39)</f>
        <v/>
      </c>
      <c r="ES39" s="35" t="str">
        <f>IF('ก.ย.'!M39="","",'ก.ย.'!M39)</f>
        <v/>
      </c>
      <c r="ET39" s="35" t="str">
        <f>IF('ก.ย.'!N39="","",'ก.ย.'!N39)</f>
        <v/>
      </c>
      <c r="EU39" s="35" t="str">
        <f>IF('ก.ย.'!O39="","",'ก.ย.'!O39)</f>
        <v/>
      </c>
      <c r="EV39" s="35" t="str">
        <f>IF('ก.ย.'!P39="","",'ก.ย.'!P39)</f>
        <v/>
      </c>
      <c r="EW39" s="35" t="str">
        <f>IF('ก.ย.'!Q39="","",'ก.ย.'!Q39)</f>
        <v/>
      </c>
      <c r="EX39" s="35" t="str">
        <f>IF('ก.ย.'!R39="","",'ก.ย.'!R39)</f>
        <v/>
      </c>
      <c r="EY39" s="35" t="str">
        <f>IF('ก.ย.'!S39="","",'ก.ย.'!S39)</f>
        <v/>
      </c>
      <c r="EZ39" s="35" t="str">
        <f>IF('ก.ย.'!T39="","",'ก.ย.'!T39)</f>
        <v/>
      </c>
      <c r="FA39" s="35" t="str">
        <f>IF('ก.ย.'!U39="","",'ก.ย.'!U39)</f>
        <v/>
      </c>
      <c r="FB39" s="35" t="str">
        <f>IF('ก.ย.'!V39="","",'ก.ย.'!V39)</f>
        <v/>
      </c>
      <c r="FC39" s="35" t="str">
        <f>IF('ก.ย.'!W39="","",'ก.ย.'!W39)</f>
        <v/>
      </c>
      <c r="FD39" s="35" t="str">
        <f>IF('ก.ย.'!X39="","",'ก.ย.'!X39)</f>
        <v/>
      </c>
      <c r="FE39" s="35" t="str">
        <f>IF('ก.ย.'!Y39="","",'ก.ย.'!Y39)</f>
        <v/>
      </c>
      <c r="FF39" s="35" t="str">
        <f>IF('ก.ย.'!Z39="","",'ก.ย.'!Z39)</f>
        <v/>
      </c>
      <c r="FG39" s="35" t="str">
        <f>IF('ก.ย.'!AA39="","",'ก.ย.'!AA39)</f>
        <v/>
      </c>
      <c r="FH39" s="35" t="str">
        <f>IF('ก.ย.'!AB39="","",'ก.ย.'!AB39)</f>
        <v/>
      </c>
      <c r="FI39" s="35" t="str">
        <f>IF('ก.ย.'!AC39="","",'ก.ย.'!AC39)</f>
        <v/>
      </c>
      <c r="FJ39" s="35" t="str">
        <f>IF('ก.ย.'!AD39="","",'ก.ย.'!AD39)</f>
        <v/>
      </c>
      <c r="FK39" s="35" t="str">
        <f>IF('ก.ย.'!AE39="","",'ก.ย.'!AE39)</f>
        <v/>
      </c>
      <c r="FL39" s="35" t="str">
        <f>IF('ก.ย.'!AF39="","",'ก.ย.'!AF39)</f>
        <v/>
      </c>
      <c r="FM39" s="35" t="str">
        <f>IF('ก.ย.'!AG39="","",'ก.ย.'!AG39)</f>
        <v/>
      </c>
      <c r="FN39" s="35" t="str">
        <f>IF('ก.ย.'!AH39="","",'ก.ย.'!AH39)</f>
        <v/>
      </c>
      <c r="FO39" s="35" t="str">
        <f>IF('ก.ย.'!AI39="","",'ก.ย.'!AI39)</f>
        <v/>
      </c>
      <c r="FP39" s="34">
        <f t="shared" si="43"/>
        <v>36</v>
      </c>
      <c r="FQ39" s="35"/>
      <c r="FR39" s="35" t="str">
        <f>IF('ต.ค. ภ.1'!D39="","",'ต.ค. ภ.1'!D39)</f>
        <v/>
      </c>
      <c r="FS39" s="35" t="str">
        <f>IF('ต.ค. ภ.1'!E39="","",'ต.ค. ภ.1'!E39)</f>
        <v/>
      </c>
      <c r="FT39" s="35" t="str">
        <f>IF('ต.ค. ภ.1'!F39="","",'ต.ค. ภ.1'!F39)</f>
        <v/>
      </c>
      <c r="FU39" s="35" t="str">
        <f>IF('ต.ค. ภ.1'!G39="","",'ต.ค. ภ.1'!G39)</f>
        <v/>
      </c>
      <c r="FV39" s="35" t="str">
        <f>IF('ต.ค. ภ.1'!H39="","",'ต.ค. ภ.1'!H39)</f>
        <v/>
      </c>
      <c r="FW39" s="35" t="str">
        <f>IF('ต.ค. ภ.1'!I39="","",'ต.ค. ภ.1'!I39)</f>
        <v/>
      </c>
      <c r="FX39" s="35" t="str">
        <f>IF('ต.ค. ภ.1'!J39="","",'ต.ค. ภ.1'!J39)</f>
        <v/>
      </c>
      <c r="FY39" s="35" t="str">
        <f>IF('ต.ค. ภ.1'!K39="","",'ต.ค. ภ.1'!K39)</f>
        <v/>
      </c>
      <c r="FZ39" s="35" t="str">
        <f>IF('ต.ค. ภ.1'!L39="","",'ต.ค. ภ.1'!L39)</f>
        <v/>
      </c>
      <c r="GA39" s="35" t="str">
        <f>IF('ต.ค. ภ.1'!M39="","",'ต.ค. ภ.1'!M39)</f>
        <v/>
      </c>
      <c r="GB39" s="35" t="str">
        <f>IF('ต.ค. ภ.1'!N39="","",'ต.ค. ภ.1'!N39)</f>
        <v/>
      </c>
      <c r="GC39" s="35" t="str">
        <f>IF('ต.ค. ภ.1'!O39="","",'ต.ค. ภ.1'!O39)</f>
        <v/>
      </c>
      <c r="GD39" s="35" t="str">
        <f>IF('ต.ค. ภ.1'!P39="","",'ต.ค. ภ.1'!P39)</f>
        <v/>
      </c>
      <c r="GE39" s="35" t="str">
        <f>IF('ต.ค. ภ.1'!Q39="","",'ต.ค. ภ.1'!Q39)</f>
        <v/>
      </c>
      <c r="GF39" s="35" t="str">
        <f>IF('ต.ค. ภ.1'!R39="","",'ต.ค. ภ.1'!R39)</f>
        <v/>
      </c>
      <c r="GG39" s="35" t="str">
        <f>IF('ต.ค. ภ.1'!S39="","",'ต.ค. ภ.1'!S39)</f>
        <v/>
      </c>
      <c r="GH39" s="35" t="str">
        <f>IF('ต.ค. ภ.1'!T39="","",'ต.ค. ภ.1'!T39)</f>
        <v/>
      </c>
      <c r="GI39" s="35" t="str">
        <f>IF('ต.ค. ภ.1'!U39="","",'ต.ค. ภ.1'!U39)</f>
        <v/>
      </c>
      <c r="GJ39" s="35" t="str">
        <f>IF('ต.ค. ภ.1'!V39="","",'ต.ค. ภ.1'!V39)</f>
        <v/>
      </c>
      <c r="GK39" s="35" t="str">
        <f>IF('ต.ค. ภ.1'!W39="","",'ต.ค. ภ.1'!W39)</f>
        <v/>
      </c>
      <c r="GL39" s="35" t="str">
        <f>IF('ต.ค. ภ.1'!X39="","",'ต.ค. ภ.1'!X39)</f>
        <v/>
      </c>
      <c r="GM39" s="35" t="str">
        <f>IF('ต.ค. ภ.1'!Y39="","",'ต.ค. ภ.1'!Y39)</f>
        <v/>
      </c>
      <c r="GN39" s="35" t="str">
        <f>IF('ต.ค. ภ.1'!Z39="","",'ต.ค. ภ.1'!Z39)</f>
        <v/>
      </c>
      <c r="GO39" s="35" t="str">
        <f>IF('ต.ค. ภ.1'!AA39="","",'ต.ค. ภ.1'!AA39)</f>
        <v/>
      </c>
      <c r="GP39" s="35" t="str">
        <f>IF('ต.ค. ภ.1'!AB39="","",'ต.ค. ภ.1'!AB39)</f>
        <v/>
      </c>
      <c r="GQ39" s="35" t="str">
        <f>IF('ต.ค. ภ.1'!AC39="","",'ต.ค. ภ.1'!AC39)</f>
        <v/>
      </c>
      <c r="GR39" s="35" t="str">
        <f>IF('ต.ค. ภ.1'!AD39="","",'ต.ค. ภ.1'!AD39)</f>
        <v/>
      </c>
      <c r="GS39" s="35" t="str">
        <f>IF('ต.ค. ภ.1'!AE39="","",'ต.ค. ภ.1'!AE39)</f>
        <v/>
      </c>
      <c r="GT39" s="35" t="str">
        <f>IF('ต.ค. ภ.1'!AF39="","",'ต.ค. ภ.1'!AF39)</f>
        <v/>
      </c>
      <c r="GU39" s="35" t="str">
        <f>IF('ต.ค. ภ.1'!AG39="","",'ต.ค. ภ.1'!AG39)</f>
        <v/>
      </c>
      <c r="GV39" s="35" t="str">
        <f>IF('ต.ค. ภ.1'!AH39="","",'ต.ค. ภ.1'!AH39)</f>
        <v/>
      </c>
      <c r="GW39" s="35" t="str">
        <f>IF('ต.ค. ภ.1'!AI39="","",'ต.ค. ภ.1'!AI39)</f>
        <v/>
      </c>
      <c r="GX39" s="34">
        <f t="shared" si="44"/>
        <v>36</v>
      </c>
      <c r="GY39" s="35"/>
      <c r="GZ39" s="35" t="str">
        <f>IF('ต.ค. ภ.2'!D39="","",'ต.ค. ภ.2'!D39)</f>
        <v/>
      </c>
      <c r="HA39" s="35" t="str">
        <f>IF('ต.ค. ภ.2'!E39="","",'ต.ค. ภ.2'!E39)</f>
        <v/>
      </c>
      <c r="HB39" s="35" t="str">
        <f>IF('ต.ค. ภ.2'!F39="","",'ต.ค. ภ.2'!F39)</f>
        <v/>
      </c>
      <c r="HC39" s="35" t="str">
        <f>IF('ต.ค. ภ.2'!G39="","",'ต.ค. ภ.2'!G39)</f>
        <v/>
      </c>
      <c r="HD39" s="35" t="str">
        <f>IF('ต.ค. ภ.2'!H39="","",'ต.ค. ภ.2'!H39)</f>
        <v/>
      </c>
      <c r="HE39" s="35" t="str">
        <f>IF('ต.ค. ภ.2'!I39="","",'ต.ค. ภ.2'!I39)</f>
        <v/>
      </c>
      <c r="HF39" s="35" t="str">
        <f>IF('ต.ค. ภ.2'!J39="","",'ต.ค. ภ.2'!J39)</f>
        <v/>
      </c>
      <c r="HG39" s="35" t="str">
        <f>IF('ต.ค. ภ.2'!K39="","",'ต.ค. ภ.2'!K39)</f>
        <v/>
      </c>
      <c r="HH39" s="35" t="str">
        <f>IF('ต.ค. ภ.2'!L39="","",'ต.ค. ภ.2'!L39)</f>
        <v/>
      </c>
      <c r="HI39" s="35" t="str">
        <f>IF('ต.ค. ภ.2'!M39="","",'ต.ค. ภ.2'!M39)</f>
        <v/>
      </c>
      <c r="HJ39" s="35" t="str">
        <f>IF('ต.ค. ภ.2'!N39="","",'ต.ค. ภ.2'!N39)</f>
        <v/>
      </c>
      <c r="HK39" s="35" t="str">
        <f>IF('ต.ค. ภ.2'!O39="","",'ต.ค. ภ.2'!O39)</f>
        <v/>
      </c>
      <c r="HL39" s="35" t="str">
        <f>IF('ต.ค. ภ.2'!P39="","",'ต.ค. ภ.2'!P39)</f>
        <v/>
      </c>
      <c r="HM39" s="35" t="str">
        <f>IF('ต.ค. ภ.2'!Q39="","",'ต.ค. ภ.2'!Q39)</f>
        <v/>
      </c>
      <c r="HN39" s="35" t="str">
        <f>IF('ต.ค. ภ.2'!R39="","",'ต.ค. ภ.2'!R39)</f>
        <v/>
      </c>
      <c r="HO39" s="35" t="str">
        <f>IF('ต.ค. ภ.2'!S39="","",'ต.ค. ภ.2'!S39)</f>
        <v/>
      </c>
      <c r="HP39" s="35" t="str">
        <f>IF('ต.ค. ภ.2'!T39="","",'ต.ค. ภ.2'!T39)</f>
        <v/>
      </c>
      <c r="HQ39" s="35" t="str">
        <f>IF('ต.ค. ภ.2'!U39="","",'ต.ค. ภ.2'!U39)</f>
        <v/>
      </c>
      <c r="HR39" s="35" t="str">
        <f>IF('ต.ค. ภ.2'!V39="","",'ต.ค. ภ.2'!V39)</f>
        <v/>
      </c>
      <c r="HS39" s="35" t="str">
        <f>IF('ต.ค. ภ.2'!W39="","",'ต.ค. ภ.2'!W39)</f>
        <v/>
      </c>
      <c r="HT39" s="35" t="str">
        <f>IF('ต.ค. ภ.2'!X39="","",'ต.ค. ภ.2'!X39)</f>
        <v/>
      </c>
      <c r="HU39" s="35" t="str">
        <f>IF('ต.ค. ภ.2'!Y39="","",'ต.ค. ภ.2'!Y39)</f>
        <v/>
      </c>
      <c r="HV39" s="35" t="str">
        <f>IF('ต.ค. ภ.2'!Z39="","",'ต.ค. ภ.2'!Z39)</f>
        <v/>
      </c>
      <c r="HW39" s="35" t="str">
        <f>IF('ต.ค. ภ.2'!AA39="","",'ต.ค. ภ.2'!AA39)</f>
        <v/>
      </c>
      <c r="HX39" s="35" t="str">
        <f>IF('ต.ค. ภ.2'!AB39="","",'ต.ค. ภ.2'!AB39)</f>
        <v/>
      </c>
      <c r="HY39" s="35" t="str">
        <f>IF('ต.ค. ภ.2'!AC39="","",'ต.ค. ภ.2'!AC39)</f>
        <v/>
      </c>
      <c r="HZ39" s="35" t="str">
        <f>IF('ต.ค. ภ.2'!AD39="","",'ต.ค. ภ.2'!AD39)</f>
        <v/>
      </c>
      <c r="IA39" s="35" t="str">
        <f>IF('ต.ค. ภ.2'!AE39="","",'ต.ค. ภ.2'!AE39)</f>
        <v/>
      </c>
      <c r="IB39" s="35" t="str">
        <f>IF('ต.ค. ภ.2'!AF39="","",'ต.ค. ภ.2'!AF39)</f>
        <v/>
      </c>
      <c r="IC39" s="35" t="str">
        <f>IF('ต.ค. ภ.2'!AG39="","",'ต.ค. ภ.2'!AG39)</f>
        <v/>
      </c>
      <c r="ID39" s="35" t="str">
        <f>IF('ต.ค. ภ.2'!AH39="","",'ต.ค. ภ.2'!AH39)</f>
        <v/>
      </c>
      <c r="IE39" s="35" t="str">
        <f>IF('ต.ค. ภ.2'!AI39="","",'ต.ค. ภ.2'!AI39)</f>
        <v/>
      </c>
      <c r="IF39" s="34">
        <f t="shared" si="45"/>
        <v>36</v>
      </c>
      <c r="IG39" s="35"/>
      <c r="IH39" s="35" t="str">
        <f>IF('พ.ย.'!D39="","",'พ.ย.'!D39)</f>
        <v/>
      </c>
      <c r="II39" s="35" t="str">
        <f>IF('พ.ย.'!E39="","",'พ.ย.'!E39)</f>
        <v/>
      </c>
      <c r="IJ39" s="35" t="str">
        <f>IF('พ.ย.'!F39="","",'พ.ย.'!F39)</f>
        <v/>
      </c>
      <c r="IK39" s="35" t="str">
        <f>IF('พ.ย.'!G39="","",'พ.ย.'!G39)</f>
        <v/>
      </c>
      <c r="IL39" s="35" t="str">
        <f>IF('พ.ย.'!H39="","",'พ.ย.'!H39)</f>
        <v/>
      </c>
      <c r="IM39" s="35" t="str">
        <f>IF('พ.ย.'!I39="","",'พ.ย.'!I39)</f>
        <v/>
      </c>
      <c r="IN39" s="35" t="str">
        <f>IF('พ.ย.'!J39="","",'พ.ย.'!J39)</f>
        <v/>
      </c>
      <c r="IO39" s="35" t="str">
        <f>IF('พ.ย.'!K39="","",'พ.ย.'!K39)</f>
        <v/>
      </c>
      <c r="IP39" s="35" t="str">
        <f>IF('พ.ย.'!L39="","",'พ.ย.'!L39)</f>
        <v/>
      </c>
      <c r="IQ39" s="35" t="str">
        <f>IF('พ.ย.'!M39="","",'พ.ย.'!M39)</f>
        <v/>
      </c>
      <c r="IR39" s="35" t="str">
        <f>IF('พ.ย.'!N39="","",'พ.ย.'!N39)</f>
        <v/>
      </c>
      <c r="IS39" s="35" t="str">
        <f>IF('พ.ย.'!O39="","",'พ.ย.'!O39)</f>
        <v/>
      </c>
      <c r="IT39" s="35" t="str">
        <f>IF('พ.ย.'!P39="","",'พ.ย.'!P39)</f>
        <v/>
      </c>
      <c r="IU39" s="35" t="str">
        <f>IF('พ.ย.'!Q39="","",'พ.ย.'!Q39)</f>
        <v/>
      </c>
      <c r="IV39" s="35" t="str">
        <f>IF('พ.ย.'!R39="","",'พ.ย.'!R39)</f>
        <v/>
      </c>
      <c r="IW39" s="35" t="str">
        <f>IF('พ.ย.'!S39="","",'พ.ย.'!S39)</f>
        <v/>
      </c>
      <c r="IX39" s="35" t="str">
        <f>IF('พ.ย.'!T39="","",'พ.ย.'!T39)</f>
        <v/>
      </c>
      <c r="IY39" s="35" t="str">
        <f>IF('พ.ย.'!U39="","",'พ.ย.'!U39)</f>
        <v/>
      </c>
      <c r="IZ39" s="35" t="str">
        <f>IF('พ.ย.'!V39="","",'พ.ย.'!V39)</f>
        <v/>
      </c>
      <c r="JA39" s="35" t="str">
        <f>IF('พ.ย.'!W39="","",'พ.ย.'!W39)</f>
        <v/>
      </c>
      <c r="JB39" s="35" t="str">
        <f>IF('พ.ย.'!X39="","",'พ.ย.'!X39)</f>
        <v/>
      </c>
      <c r="JC39" s="35" t="str">
        <f>IF('พ.ย.'!Y39="","",'พ.ย.'!Y39)</f>
        <v/>
      </c>
      <c r="JD39" s="35" t="str">
        <f>IF('พ.ย.'!Z39="","",'พ.ย.'!Z39)</f>
        <v/>
      </c>
      <c r="JE39" s="35" t="str">
        <f>IF('พ.ย.'!AA39="","",'พ.ย.'!AA39)</f>
        <v/>
      </c>
      <c r="JF39" s="35" t="str">
        <f>IF('พ.ย.'!AB39="","",'พ.ย.'!AB39)</f>
        <v/>
      </c>
      <c r="JG39" s="35" t="str">
        <f>IF('พ.ย.'!AC39="","",'พ.ย.'!AC39)</f>
        <v/>
      </c>
      <c r="JH39" s="35" t="str">
        <f>IF('พ.ย.'!AD39="","",'พ.ย.'!AD39)</f>
        <v/>
      </c>
      <c r="JI39" s="35" t="str">
        <f>IF('พ.ย.'!AE39="","",'พ.ย.'!AE39)</f>
        <v/>
      </c>
      <c r="JJ39" s="35" t="str">
        <f>IF('พ.ย.'!AF39="","",'พ.ย.'!AF39)</f>
        <v/>
      </c>
      <c r="JK39" s="35" t="str">
        <f>IF('พ.ย.'!AG39="","",'พ.ย.'!AG39)</f>
        <v/>
      </c>
      <c r="JL39" s="35" t="str">
        <f>IF('พ.ย.'!AH39="","",'พ.ย.'!AH39)</f>
        <v/>
      </c>
      <c r="JM39" s="35" t="str">
        <f>IF('พ.ย.'!AI39="","",'พ.ย.'!AI39)</f>
        <v/>
      </c>
      <c r="JN39" s="34">
        <f t="shared" si="46"/>
        <v>36</v>
      </c>
      <c r="JO39" s="35"/>
      <c r="JP39" s="35" t="str">
        <f>IF('ธ.ค.'!D39="","",'ธ.ค.'!D39)</f>
        <v/>
      </c>
      <c r="JQ39" s="35" t="str">
        <f>IF('ธ.ค.'!E39="","",'ธ.ค.'!E39)</f>
        <v/>
      </c>
      <c r="JR39" s="35" t="str">
        <f>IF('ธ.ค.'!F39="","",'ธ.ค.'!F39)</f>
        <v/>
      </c>
      <c r="JS39" s="35" t="str">
        <f>IF('ธ.ค.'!G39="","",'ธ.ค.'!G39)</f>
        <v/>
      </c>
      <c r="JT39" s="35" t="str">
        <f>IF('ธ.ค.'!H39="","",'ธ.ค.'!H39)</f>
        <v/>
      </c>
      <c r="JU39" s="35" t="str">
        <f>IF('ธ.ค.'!I39="","",'ธ.ค.'!I39)</f>
        <v/>
      </c>
      <c r="JV39" s="35" t="str">
        <f>IF('ธ.ค.'!J39="","",'ธ.ค.'!J39)</f>
        <v/>
      </c>
      <c r="JW39" s="35" t="str">
        <f>IF('ธ.ค.'!K39="","",'ธ.ค.'!K39)</f>
        <v/>
      </c>
      <c r="JX39" s="35" t="str">
        <f>IF('ธ.ค.'!L39="","",'ธ.ค.'!L39)</f>
        <v/>
      </c>
      <c r="JY39" s="35" t="str">
        <f>IF('ธ.ค.'!M39="","",'ธ.ค.'!M39)</f>
        <v/>
      </c>
      <c r="JZ39" s="35" t="str">
        <f>IF('ธ.ค.'!N39="","",'ธ.ค.'!N39)</f>
        <v/>
      </c>
      <c r="KA39" s="35" t="str">
        <f>IF('ธ.ค.'!O39="","",'ธ.ค.'!O39)</f>
        <v/>
      </c>
      <c r="KB39" s="35" t="str">
        <f>IF('ธ.ค.'!P39="","",'ธ.ค.'!P39)</f>
        <v/>
      </c>
      <c r="KC39" s="35" t="str">
        <f>IF('ธ.ค.'!Q39="","",'ธ.ค.'!Q39)</f>
        <v/>
      </c>
      <c r="KD39" s="35" t="str">
        <f>IF('ธ.ค.'!R39="","",'ธ.ค.'!R39)</f>
        <v/>
      </c>
      <c r="KE39" s="35" t="str">
        <f>IF('ธ.ค.'!S39="","",'ธ.ค.'!S39)</f>
        <v/>
      </c>
      <c r="KF39" s="35" t="str">
        <f>IF('ธ.ค.'!T39="","",'ธ.ค.'!T39)</f>
        <v/>
      </c>
      <c r="KG39" s="35" t="str">
        <f>IF('ธ.ค.'!U39="","",'ธ.ค.'!U39)</f>
        <v/>
      </c>
      <c r="KH39" s="35" t="str">
        <f>IF('ธ.ค.'!V39="","",'ธ.ค.'!V39)</f>
        <v/>
      </c>
      <c r="KI39" s="35" t="str">
        <f>IF('ธ.ค.'!W39="","",'ธ.ค.'!W39)</f>
        <v/>
      </c>
      <c r="KJ39" s="35" t="str">
        <f>IF('ธ.ค.'!X39="","",'ธ.ค.'!X39)</f>
        <v/>
      </c>
      <c r="KK39" s="35" t="str">
        <f>IF('ธ.ค.'!Y39="","",'ธ.ค.'!Y39)</f>
        <v/>
      </c>
      <c r="KL39" s="35" t="str">
        <f>IF('ธ.ค.'!Z39="","",'ธ.ค.'!Z39)</f>
        <v/>
      </c>
      <c r="KM39" s="35" t="str">
        <f>IF('ธ.ค.'!AA39="","",'ธ.ค.'!AA39)</f>
        <v/>
      </c>
      <c r="KN39" s="35" t="str">
        <f>IF('ธ.ค.'!AB39="","",'ธ.ค.'!AB39)</f>
        <v/>
      </c>
      <c r="KO39" s="35" t="str">
        <f>IF('ธ.ค.'!AC39="","",'ธ.ค.'!AC39)</f>
        <v/>
      </c>
      <c r="KP39" s="35" t="str">
        <f>IF('ธ.ค.'!AD39="","",'ธ.ค.'!AD39)</f>
        <v/>
      </c>
      <c r="KQ39" s="35" t="str">
        <f>IF('ธ.ค.'!AE39="","",'ธ.ค.'!AE39)</f>
        <v/>
      </c>
      <c r="KR39" s="35" t="str">
        <f>IF('ธ.ค.'!AF39="","",'ธ.ค.'!AF39)</f>
        <v/>
      </c>
      <c r="KS39" s="35" t="str">
        <f>IF('ธ.ค.'!AG39="","",'ธ.ค.'!AG39)</f>
        <v/>
      </c>
      <c r="KT39" s="35" t="str">
        <f>IF('ธ.ค.'!AH39="","",'ธ.ค.'!AH39)</f>
        <v/>
      </c>
      <c r="KU39" s="35" t="str">
        <f>IF('ธ.ค.'!AI39="","",'ธ.ค.'!AI39)</f>
        <v/>
      </c>
      <c r="KV39" s="34">
        <f t="shared" si="47"/>
        <v>36</v>
      </c>
      <c r="KW39" s="35"/>
      <c r="KX39" s="35" t="str">
        <f>IF('ม.ค.'!D39="","",'ม.ค.'!D39)</f>
        <v/>
      </c>
      <c r="KY39" s="35" t="str">
        <f>IF('ม.ค.'!E39="","",'ม.ค.'!E39)</f>
        <v/>
      </c>
      <c r="KZ39" s="35" t="str">
        <f>IF('ม.ค.'!F39="","",'ม.ค.'!F39)</f>
        <v/>
      </c>
      <c r="LA39" s="35" t="str">
        <f>IF('ม.ค.'!G39="","",'ม.ค.'!G39)</f>
        <v/>
      </c>
      <c r="LB39" s="35" t="str">
        <f>IF('ม.ค.'!H39="","",'ม.ค.'!H39)</f>
        <v/>
      </c>
      <c r="LC39" s="35" t="str">
        <f>IF('ม.ค.'!I39="","",'ม.ค.'!I39)</f>
        <v/>
      </c>
      <c r="LD39" s="35" t="str">
        <f>IF('ม.ค.'!J39="","",'ม.ค.'!J39)</f>
        <v/>
      </c>
      <c r="LE39" s="35" t="str">
        <f>IF('ม.ค.'!K39="","",'ม.ค.'!K39)</f>
        <v/>
      </c>
      <c r="LF39" s="35" t="str">
        <f>IF('ม.ค.'!L39="","",'ม.ค.'!L39)</f>
        <v/>
      </c>
      <c r="LG39" s="35" t="str">
        <f>IF('ม.ค.'!M39="","",'ม.ค.'!M39)</f>
        <v/>
      </c>
      <c r="LH39" s="35" t="str">
        <f>IF('ม.ค.'!N39="","",'ม.ค.'!N39)</f>
        <v/>
      </c>
      <c r="LI39" s="35" t="str">
        <f>IF('ม.ค.'!O39="","",'ม.ค.'!O39)</f>
        <v/>
      </c>
      <c r="LJ39" s="35" t="str">
        <f>IF('ม.ค.'!P39="","",'ม.ค.'!P39)</f>
        <v/>
      </c>
      <c r="LK39" s="35" t="str">
        <f>IF('ม.ค.'!Q39="","",'ม.ค.'!Q39)</f>
        <v/>
      </c>
      <c r="LL39" s="35" t="str">
        <f>IF('ม.ค.'!R39="","",'ม.ค.'!R39)</f>
        <v/>
      </c>
      <c r="LM39" s="35" t="str">
        <f>IF('ม.ค.'!S39="","",'ม.ค.'!S39)</f>
        <v/>
      </c>
      <c r="LN39" s="35" t="str">
        <f>IF('ม.ค.'!T39="","",'ม.ค.'!T39)</f>
        <v/>
      </c>
      <c r="LO39" s="35" t="str">
        <f>IF('ม.ค.'!U39="","",'ม.ค.'!U39)</f>
        <v/>
      </c>
      <c r="LP39" s="35" t="str">
        <f>IF('ม.ค.'!V39="","",'ม.ค.'!V39)</f>
        <v/>
      </c>
      <c r="LQ39" s="35" t="str">
        <f>IF('ม.ค.'!W39="","",'ม.ค.'!W39)</f>
        <v/>
      </c>
      <c r="LR39" s="35" t="str">
        <f>IF('ม.ค.'!X39="","",'ม.ค.'!X39)</f>
        <v/>
      </c>
      <c r="LS39" s="35" t="str">
        <f>IF('ม.ค.'!Y39="","",'ม.ค.'!Y39)</f>
        <v/>
      </c>
      <c r="LT39" s="35" t="str">
        <f>IF('ม.ค.'!Z39="","",'ม.ค.'!Z39)</f>
        <v/>
      </c>
      <c r="LU39" s="35" t="str">
        <f>IF('ม.ค.'!AA39="","",'ม.ค.'!AA39)</f>
        <v/>
      </c>
      <c r="LV39" s="35" t="str">
        <f>IF('ม.ค.'!AB39="","",'ม.ค.'!AB39)</f>
        <v/>
      </c>
      <c r="LW39" s="35" t="str">
        <f>IF('ม.ค.'!AC39="","",'ม.ค.'!AC39)</f>
        <v/>
      </c>
      <c r="LX39" s="35" t="str">
        <f>IF('ม.ค.'!AD39="","",'ม.ค.'!AD39)</f>
        <v/>
      </c>
      <c r="LY39" s="35" t="str">
        <f>IF('ม.ค.'!AE39="","",'ม.ค.'!AE39)</f>
        <v/>
      </c>
      <c r="LZ39" s="35" t="str">
        <f>IF('ม.ค.'!AF39="","",'ม.ค.'!AF39)</f>
        <v/>
      </c>
      <c r="MA39" s="35" t="str">
        <f>IF('ม.ค.'!AG39="","",'ม.ค.'!AG39)</f>
        <v/>
      </c>
      <c r="MB39" s="35" t="str">
        <f>IF('ม.ค.'!AH39="","",'ม.ค.'!AH39)</f>
        <v/>
      </c>
      <c r="MC39" s="35" t="str">
        <f>IF('ม.ค.'!AI39="","",'ม.ค.'!AI39)</f>
        <v/>
      </c>
      <c r="MD39" s="34">
        <f t="shared" si="48"/>
        <v>36</v>
      </c>
      <c r="ME39" s="35"/>
      <c r="MF39" s="35" t="str">
        <f>IF('ก.พ.'!D39="","",'ก.พ.'!D39)</f>
        <v/>
      </c>
      <c r="MG39" s="35" t="str">
        <f>IF('ก.พ.'!E39="","",'ก.พ.'!E39)</f>
        <v/>
      </c>
      <c r="MH39" s="35" t="str">
        <f>IF('ก.พ.'!F39="","",'ก.พ.'!F39)</f>
        <v/>
      </c>
      <c r="MI39" s="35" t="str">
        <f>IF('ก.พ.'!G39="","",'ก.พ.'!G39)</f>
        <v/>
      </c>
      <c r="MJ39" s="35" t="str">
        <f>IF('ก.พ.'!H39="","",'ก.พ.'!H39)</f>
        <v/>
      </c>
      <c r="MK39" s="35" t="str">
        <f>IF('ก.พ.'!I39="","",'ก.พ.'!I39)</f>
        <v/>
      </c>
      <c r="ML39" s="35" t="str">
        <f>IF('ก.พ.'!J39="","",'ก.พ.'!J39)</f>
        <v/>
      </c>
      <c r="MM39" s="35" t="str">
        <f>IF('ก.พ.'!K39="","",'ก.พ.'!K39)</f>
        <v/>
      </c>
      <c r="MN39" s="35" t="str">
        <f>IF('ก.พ.'!L39="","",'ก.พ.'!L39)</f>
        <v/>
      </c>
      <c r="MO39" s="35" t="str">
        <f>IF('ก.พ.'!M39="","",'ก.พ.'!M39)</f>
        <v/>
      </c>
      <c r="MP39" s="35" t="str">
        <f>IF('ก.พ.'!N39="","",'ก.พ.'!N39)</f>
        <v/>
      </c>
      <c r="MQ39" s="35" t="str">
        <f>IF('ก.พ.'!O39="","",'ก.พ.'!O39)</f>
        <v/>
      </c>
      <c r="MR39" s="35" t="str">
        <f>IF('ก.พ.'!P39="","",'ก.พ.'!P39)</f>
        <v/>
      </c>
      <c r="MS39" s="35" t="str">
        <f>IF('ก.พ.'!Q39="","",'ก.พ.'!Q39)</f>
        <v/>
      </c>
      <c r="MT39" s="35" t="str">
        <f>IF('ก.พ.'!R39="","",'ก.พ.'!R39)</f>
        <v/>
      </c>
      <c r="MU39" s="35" t="str">
        <f>IF('ก.พ.'!S39="","",'ก.พ.'!S39)</f>
        <v/>
      </c>
      <c r="MV39" s="35" t="str">
        <f>IF('ก.พ.'!T39="","",'ก.พ.'!T39)</f>
        <v/>
      </c>
      <c r="MW39" s="35" t="str">
        <f>IF('ก.พ.'!U39="","",'ก.พ.'!U39)</f>
        <v/>
      </c>
      <c r="MX39" s="35" t="str">
        <f>IF('ก.พ.'!V39="","",'ก.พ.'!V39)</f>
        <v/>
      </c>
      <c r="MY39" s="35" t="str">
        <f>IF('ก.พ.'!W39="","",'ก.พ.'!W39)</f>
        <v/>
      </c>
      <c r="MZ39" s="35" t="str">
        <f>IF('ก.พ.'!X39="","",'ก.พ.'!X39)</f>
        <v/>
      </c>
      <c r="NA39" s="35" t="str">
        <f>IF('ก.พ.'!Y39="","",'ก.พ.'!Y39)</f>
        <v/>
      </c>
      <c r="NB39" s="35" t="str">
        <f>IF('ก.พ.'!Z39="","",'ก.พ.'!Z39)</f>
        <v/>
      </c>
      <c r="NC39" s="35" t="str">
        <f>IF('ก.พ.'!AA39="","",'ก.พ.'!AA39)</f>
        <v/>
      </c>
      <c r="ND39" s="35" t="str">
        <f>IF('ก.พ.'!AB39="","",'ก.พ.'!AB39)</f>
        <v/>
      </c>
      <c r="NE39" s="35" t="str">
        <f>IF('ก.พ.'!AC39="","",'ก.พ.'!AC39)</f>
        <v/>
      </c>
      <c r="NF39" s="35" t="str">
        <f>IF('ก.พ.'!AD39="","",'ก.พ.'!AD39)</f>
        <v/>
      </c>
      <c r="NG39" s="35" t="str">
        <f>IF('ก.พ.'!AE39="","",'ก.พ.'!AE39)</f>
        <v/>
      </c>
      <c r="NH39" s="35" t="str">
        <f>IF('ก.พ.'!AF39="","",'ก.พ.'!AF39)</f>
        <v/>
      </c>
      <c r="NI39" s="35" t="str">
        <f>IF('ก.พ.'!AG39="","",'ก.พ.'!AG39)</f>
        <v/>
      </c>
      <c r="NJ39" s="35" t="str">
        <f>IF('ก.พ.'!AH39="","",'ก.พ.'!AH39)</f>
        <v/>
      </c>
      <c r="NK39" s="35" t="str">
        <f>IF('ก.พ.'!AI39="","",'ก.พ.'!AI39)</f>
        <v/>
      </c>
      <c r="NL39" s="34">
        <f t="shared" si="49"/>
        <v>36</v>
      </c>
      <c r="NM39" s="35"/>
      <c r="NN39" s="35" t="str">
        <f>IF('มี.ค.'!D39="","",'มี.ค.'!D39)</f>
        <v/>
      </c>
      <c r="NO39" s="35" t="str">
        <f>IF('มี.ค.'!E39="","",'มี.ค.'!E39)</f>
        <v/>
      </c>
      <c r="NP39" s="35" t="str">
        <f>IF('มี.ค.'!F39="","",'มี.ค.'!F39)</f>
        <v/>
      </c>
      <c r="NQ39" s="35" t="str">
        <f>IF('มี.ค.'!G39="","",'มี.ค.'!G39)</f>
        <v/>
      </c>
      <c r="NR39" s="35" t="str">
        <f>IF('มี.ค.'!H39="","",'มี.ค.'!H39)</f>
        <v/>
      </c>
      <c r="NS39" s="35" t="str">
        <f>IF('มี.ค.'!I39="","",'มี.ค.'!I39)</f>
        <v/>
      </c>
      <c r="NT39" s="35" t="str">
        <f>IF('มี.ค.'!J39="","",'มี.ค.'!J39)</f>
        <v/>
      </c>
      <c r="NU39" s="35" t="str">
        <f>IF('มี.ค.'!K39="","",'มี.ค.'!K39)</f>
        <v/>
      </c>
      <c r="NV39" s="35" t="str">
        <f>IF('มี.ค.'!L39="","",'มี.ค.'!L39)</f>
        <v/>
      </c>
      <c r="NW39" s="35" t="str">
        <f>IF('มี.ค.'!M39="","",'มี.ค.'!M39)</f>
        <v/>
      </c>
      <c r="NX39" s="35" t="str">
        <f>IF('มี.ค.'!N39="","",'มี.ค.'!N39)</f>
        <v/>
      </c>
      <c r="NY39" s="35" t="str">
        <f>IF('มี.ค.'!O39="","",'มี.ค.'!O39)</f>
        <v/>
      </c>
      <c r="NZ39" s="35" t="str">
        <f>IF('มี.ค.'!P39="","",'มี.ค.'!P39)</f>
        <v/>
      </c>
      <c r="OA39" s="35" t="str">
        <f>IF('มี.ค.'!Q39="","",'มี.ค.'!Q39)</f>
        <v/>
      </c>
      <c r="OB39" s="35" t="str">
        <f>IF('มี.ค.'!R39="","",'มี.ค.'!R39)</f>
        <v/>
      </c>
      <c r="OC39" s="35" t="str">
        <f>IF('มี.ค.'!S39="","",'มี.ค.'!S39)</f>
        <v/>
      </c>
      <c r="OD39" s="35" t="str">
        <f>IF('มี.ค.'!T39="","",'มี.ค.'!T39)</f>
        <v/>
      </c>
      <c r="OE39" s="35" t="str">
        <f>IF('มี.ค.'!U39="","",'มี.ค.'!U39)</f>
        <v/>
      </c>
      <c r="OF39" s="35" t="str">
        <f>IF('มี.ค.'!V39="","",'มี.ค.'!V39)</f>
        <v/>
      </c>
      <c r="OG39" s="35" t="str">
        <f>IF('มี.ค.'!W39="","",'มี.ค.'!W39)</f>
        <v/>
      </c>
      <c r="OH39" s="35" t="str">
        <f>IF('มี.ค.'!X39="","",'มี.ค.'!X39)</f>
        <v/>
      </c>
      <c r="OI39" s="35" t="str">
        <f>IF('มี.ค.'!Y39="","",'มี.ค.'!Y39)</f>
        <v/>
      </c>
      <c r="OJ39" s="35" t="str">
        <f>IF('มี.ค.'!Z39="","",'มี.ค.'!Z39)</f>
        <v/>
      </c>
      <c r="OK39" s="35" t="str">
        <f>IF('มี.ค.'!AA39="","",'มี.ค.'!AA39)</f>
        <v/>
      </c>
      <c r="OL39" s="35" t="str">
        <f>IF('มี.ค.'!AB39="","",'มี.ค.'!AB39)</f>
        <v/>
      </c>
      <c r="OM39" s="35" t="str">
        <f>IF('มี.ค.'!AC39="","",'มี.ค.'!AC39)</f>
        <v/>
      </c>
      <c r="ON39" s="35" t="str">
        <f>IF('มี.ค.'!AD39="","",'มี.ค.'!AD39)</f>
        <v/>
      </c>
      <c r="OO39" s="35" t="str">
        <f>IF('มี.ค.'!AE39="","",'มี.ค.'!AE39)</f>
        <v/>
      </c>
      <c r="OP39" s="35" t="str">
        <f>IF('มี.ค.'!AF39="","",'มี.ค.'!AF39)</f>
        <v/>
      </c>
      <c r="OQ39" s="35" t="str">
        <f>IF('มี.ค.'!AG39="","",'มี.ค.'!AG39)</f>
        <v/>
      </c>
      <c r="OR39" s="35" t="str">
        <f>IF('มี.ค.'!AH39="","",'มี.ค.'!AH39)</f>
        <v/>
      </c>
      <c r="OS39" s="35" t="str">
        <f>IF('มี.ค.'!AI39="","",'มี.ค.'!AI39)</f>
        <v/>
      </c>
    </row>
    <row r="40" spans="2:409" ht="22.2" customHeight="1" x14ac:dyDescent="0.4">
      <c r="B40" s="34">
        <v>37</v>
      </c>
      <c r="C40" s="35"/>
      <c r="D40" s="35" t="str">
        <f>IF('พ.ค.'!D40="","",'พ.ค.'!D40)</f>
        <v/>
      </c>
      <c r="E40" s="35" t="str">
        <f>IF('พ.ค.'!E40="","",'พ.ค.'!E40)</f>
        <v/>
      </c>
      <c r="F40" s="35" t="str">
        <f>IF('พ.ค.'!F40="","",'พ.ค.'!F40)</f>
        <v/>
      </c>
      <c r="G40" s="35" t="str">
        <f>IF('พ.ค.'!G40="","",'พ.ค.'!G40)</f>
        <v/>
      </c>
      <c r="H40" s="35" t="str">
        <f>IF('พ.ค.'!H40="","",'พ.ค.'!H40)</f>
        <v/>
      </c>
      <c r="I40" s="35" t="str">
        <f>IF('พ.ค.'!I40="","",'พ.ค.'!I40)</f>
        <v/>
      </c>
      <c r="J40" s="35" t="str">
        <f>IF('พ.ค.'!J40="","",'พ.ค.'!J40)</f>
        <v/>
      </c>
      <c r="K40" s="35" t="str">
        <f>IF('พ.ค.'!K40="","",'พ.ค.'!K40)</f>
        <v/>
      </c>
      <c r="L40" s="35" t="str">
        <f>IF('พ.ค.'!L40="","",'พ.ค.'!L40)</f>
        <v/>
      </c>
      <c r="M40" s="35" t="str">
        <f>IF('พ.ค.'!M40="","",'พ.ค.'!M40)</f>
        <v/>
      </c>
      <c r="N40" s="35" t="str">
        <f>IF('พ.ค.'!N40="","",'พ.ค.'!N40)</f>
        <v/>
      </c>
      <c r="O40" s="35" t="str">
        <f>IF('พ.ค.'!O40="","",'พ.ค.'!O40)</f>
        <v/>
      </c>
      <c r="P40" s="35" t="str">
        <f>IF('พ.ค.'!P40="","",'พ.ค.'!P40)</f>
        <v/>
      </c>
      <c r="Q40" s="35" t="str">
        <f>IF('พ.ค.'!Q40="","",'พ.ค.'!Q40)</f>
        <v/>
      </c>
      <c r="R40" s="35" t="str">
        <f>IF('พ.ค.'!R40="","",'พ.ค.'!R40)</f>
        <v/>
      </c>
      <c r="S40" s="35" t="str">
        <f>IF('พ.ค.'!S40="","",'พ.ค.'!S40)</f>
        <v/>
      </c>
      <c r="T40" s="35" t="str">
        <f>IF('พ.ค.'!T40="","",'พ.ค.'!T40)</f>
        <v/>
      </c>
      <c r="U40" s="35" t="str">
        <f>IF('พ.ค.'!U40="","",'พ.ค.'!U40)</f>
        <v/>
      </c>
      <c r="V40" s="35" t="str">
        <f>IF('พ.ค.'!V40="","",'พ.ค.'!V40)</f>
        <v/>
      </c>
      <c r="W40" s="35" t="str">
        <f>IF('พ.ค.'!W40="","",'พ.ค.'!W40)</f>
        <v/>
      </c>
      <c r="X40" s="35" t="str">
        <f>IF('พ.ค.'!X40="","",'พ.ค.'!X40)</f>
        <v/>
      </c>
      <c r="Y40" s="35" t="str">
        <f>IF('พ.ค.'!Y40="","",'พ.ค.'!Y40)</f>
        <v/>
      </c>
      <c r="Z40" s="35" t="str">
        <f>IF('พ.ค.'!Z40="","",'พ.ค.'!Z40)</f>
        <v/>
      </c>
      <c r="AA40" s="35" t="str">
        <f>IF('พ.ค.'!AA40="","",'พ.ค.'!AA40)</f>
        <v/>
      </c>
      <c r="AB40" s="35" t="str">
        <f>IF('พ.ค.'!AB40="","",'พ.ค.'!AB40)</f>
        <v/>
      </c>
      <c r="AC40" s="35" t="str">
        <f>IF('พ.ค.'!AC40="","",'พ.ค.'!AC40)</f>
        <v/>
      </c>
      <c r="AD40" s="35" t="str">
        <f>IF('พ.ค.'!AD40="","",'พ.ค.'!AD40)</f>
        <v/>
      </c>
      <c r="AE40" s="35" t="str">
        <f>IF('พ.ค.'!AE40="","",'พ.ค.'!AE40)</f>
        <v/>
      </c>
      <c r="AF40" s="35" t="str">
        <f>IF('พ.ค.'!AF40="","",'พ.ค.'!AF40)</f>
        <v/>
      </c>
      <c r="AG40" s="35" t="str">
        <f>IF('พ.ค.'!AG40="","",'พ.ค.'!AG40)</f>
        <v/>
      </c>
      <c r="AH40" s="35" t="str">
        <f>IF('พ.ค.'!AH40="","",'พ.ค.'!AH40)</f>
        <v/>
      </c>
      <c r="AI40" s="35" t="str">
        <f>IF('พ.ค.'!AI40="","",'พ.ค.'!AI40)</f>
        <v/>
      </c>
      <c r="AJ40" s="34">
        <f t="shared" si="39"/>
        <v>37</v>
      </c>
      <c r="AK40" s="35"/>
      <c r="AL40" s="35" t="str">
        <f>IF('มิ.ย.'!D40="","",'มิ.ย.'!D40)</f>
        <v/>
      </c>
      <c r="AM40" s="35" t="str">
        <f>IF('มิ.ย.'!E40="","",'มิ.ย.'!E40)</f>
        <v/>
      </c>
      <c r="AN40" s="35" t="str">
        <f>IF('มิ.ย.'!F40="","",'มิ.ย.'!F40)</f>
        <v/>
      </c>
      <c r="AO40" s="35" t="str">
        <f>IF('มิ.ย.'!G40="","",'มิ.ย.'!G40)</f>
        <v/>
      </c>
      <c r="AP40" s="35" t="str">
        <f>IF('มิ.ย.'!H40="","",'มิ.ย.'!H40)</f>
        <v/>
      </c>
      <c r="AQ40" s="35" t="str">
        <f>IF('มิ.ย.'!I40="","",'มิ.ย.'!I40)</f>
        <v/>
      </c>
      <c r="AR40" s="35" t="str">
        <f>IF('มิ.ย.'!J40="","",'มิ.ย.'!J40)</f>
        <v/>
      </c>
      <c r="AS40" s="35" t="str">
        <f>IF('มิ.ย.'!K40="","",'มิ.ย.'!K40)</f>
        <v/>
      </c>
      <c r="AT40" s="35" t="str">
        <f>IF('มิ.ย.'!L40="","",'มิ.ย.'!L40)</f>
        <v/>
      </c>
      <c r="AU40" s="35" t="str">
        <f>IF('มิ.ย.'!M40="","",'มิ.ย.'!M40)</f>
        <v/>
      </c>
      <c r="AV40" s="35" t="str">
        <f>IF('มิ.ย.'!N40="","",'มิ.ย.'!N40)</f>
        <v/>
      </c>
      <c r="AW40" s="35" t="str">
        <f>IF('มิ.ย.'!O40="","",'มิ.ย.'!O40)</f>
        <v/>
      </c>
      <c r="AX40" s="35" t="str">
        <f>IF('มิ.ย.'!P40="","",'มิ.ย.'!P40)</f>
        <v/>
      </c>
      <c r="AY40" s="35" t="str">
        <f>IF('มิ.ย.'!Q40="","",'มิ.ย.'!Q40)</f>
        <v/>
      </c>
      <c r="AZ40" s="35" t="str">
        <f>IF('มิ.ย.'!R40="","",'มิ.ย.'!R40)</f>
        <v/>
      </c>
      <c r="BA40" s="35" t="str">
        <f>IF('มิ.ย.'!S40="","",'มิ.ย.'!S40)</f>
        <v/>
      </c>
      <c r="BB40" s="35" t="str">
        <f>IF('มิ.ย.'!T40="","",'มิ.ย.'!T40)</f>
        <v/>
      </c>
      <c r="BC40" s="35" t="str">
        <f>IF('มิ.ย.'!U40="","",'มิ.ย.'!U40)</f>
        <v/>
      </c>
      <c r="BD40" s="35" t="str">
        <f>IF('มิ.ย.'!V40="","",'มิ.ย.'!V40)</f>
        <v/>
      </c>
      <c r="BE40" s="35" t="str">
        <f>IF('มิ.ย.'!W40="","",'มิ.ย.'!W40)</f>
        <v/>
      </c>
      <c r="BF40" s="35" t="str">
        <f>IF('มิ.ย.'!X40="","",'มิ.ย.'!X40)</f>
        <v/>
      </c>
      <c r="BG40" s="35" t="str">
        <f>IF('มิ.ย.'!Y40="","",'มิ.ย.'!Y40)</f>
        <v/>
      </c>
      <c r="BH40" s="35" t="str">
        <f>IF('มิ.ย.'!Z40="","",'มิ.ย.'!Z40)</f>
        <v/>
      </c>
      <c r="BI40" s="35" t="str">
        <f>IF('มิ.ย.'!AA40="","",'มิ.ย.'!AA40)</f>
        <v/>
      </c>
      <c r="BJ40" s="35" t="str">
        <f>IF('มิ.ย.'!AB40="","",'มิ.ย.'!AB40)</f>
        <v/>
      </c>
      <c r="BK40" s="35" t="str">
        <f>IF('มิ.ย.'!AC40="","",'มิ.ย.'!AC40)</f>
        <v/>
      </c>
      <c r="BL40" s="35" t="str">
        <f>IF('มิ.ย.'!AD40="","",'มิ.ย.'!AD40)</f>
        <v/>
      </c>
      <c r="BM40" s="35" t="str">
        <f>IF('มิ.ย.'!AE40="","",'มิ.ย.'!AE40)</f>
        <v/>
      </c>
      <c r="BN40" s="35" t="str">
        <f>IF('มิ.ย.'!AF40="","",'มิ.ย.'!AF40)</f>
        <v/>
      </c>
      <c r="BO40" s="35" t="str">
        <f>IF('มิ.ย.'!AG40="","",'มิ.ย.'!AG40)</f>
        <v/>
      </c>
      <c r="BP40" s="35" t="str">
        <f>IF('มิ.ย.'!AH40="","",'มิ.ย.'!AH40)</f>
        <v/>
      </c>
      <c r="BQ40" s="35" t="str">
        <f>IF('มิ.ย.'!AI40="","",'มิ.ย.'!AI40)</f>
        <v/>
      </c>
      <c r="BR40" s="34">
        <f t="shared" si="40"/>
        <v>37</v>
      </c>
      <c r="BS40" s="35"/>
      <c r="BT40" s="35" t="str">
        <f>IF('ก.ค.'!D40="","",'ก.ค.'!D40)</f>
        <v/>
      </c>
      <c r="BU40" s="35" t="str">
        <f>IF('ก.ค.'!E40="","",'ก.ค.'!E40)</f>
        <v/>
      </c>
      <c r="BV40" s="35" t="str">
        <f>IF('ก.ค.'!F40="","",'ก.ค.'!F40)</f>
        <v/>
      </c>
      <c r="BW40" s="35" t="str">
        <f>IF('ก.ค.'!G40="","",'ก.ค.'!G40)</f>
        <v/>
      </c>
      <c r="BX40" s="35" t="str">
        <f>IF('ก.ค.'!H40="","",'ก.ค.'!H40)</f>
        <v/>
      </c>
      <c r="BY40" s="35" t="str">
        <f>IF('ก.ค.'!I40="","",'ก.ค.'!I40)</f>
        <v/>
      </c>
      <c r="BZ40" s="35" t="str">
        <f>IF('ก.ค.'!J40="","",'ก.ค.'!J40)</f>
        <v/>
      </c>
      <c r="CA40" s="35" t="str">
        <f>IF('ก.ค.'!K40="","",'ก.ค.'!K40)</f>
        <v/>
      </c>
      <c r="CB40" s="35" t="str">
        <f>IF('ก.ค.'!L40="","",'ก.ค.'!L40)</f>
        <v/>
      </c>
      <c r="CC40" s="35" t="str">
        <f>IF('ก.ค.'!M40="","",'ก.ค.'!M40)</f>
        <v/>
      </c>
      <c r="CD40" s="35" t="str">
        <f>IF('ก.ค.'!N40="","",'ก.ค.'!N40)</f>
        <v/>
      </c>
      <c r="CE40" s="35" t="str">
        <f>IF('ก.ค.'!O40="","",'ก.ค.'!O40)</f>
        <v/>
      </c>
      <c r="CF40" s="35" t="str">
        <f>IF('ก.ค.'!P40="","",'ก.ค.'!P40)</f>
        <v/>
      </c>
      <c r="CG40" s="35" t="str">
        <f>IF('ก.ค.'!Q40="","",'ก.ค.'!Q40)</f>
        <v/>
      </c>
      <c r="CH40" s="35" t="str">
        <f>IF('ก.ค.'!R40="","",'ก.ค.'!R40)</f>
        <v/>
      </c>
      <c r="CI40" s="35" t="str">
        <f>IF('ก.ค.'!S40="","",'ก.ค.'!S40)</f>
        <v/>
      </c>
      <c r="CJ40" s="35" t="str">
        <f>IF('ก.ค.'!T40="","",'ก.ค.'!T40)</f>
        <v/>
      </c>
      <c r="CK40" s="35" t="str">
        <f>IF('ก.ค.'!U40="","",'ก.ค.'!U40)</f>
        <v/>
      </c>
      <c r="CL40" s="35" t="str">
        <f>IF('ก.ค.'!V40="","",'ก.ค.'!V40)</f>
        <v/>
      </c>
      <c r="CM40" s="35" t="str">
        <f>IF('ก.ค.'!W40="","",'ก.ค.'!W40)</f>
        <v/>
      </c>
      <c r="CN40" s="35" t="str">
        <f>IF('ก.ค.'!X40="","",'ก.ค.'!X40)</f>
        <v/>
      </c>
      <c r="CO40" s="35" t="str">
        <f>IF('ก.ค.'!Y40="","",'ก.ค.'!Y40)</f>
        <v/>
      </c>
      <c r="CP40" s="35" t="str">
        <f>IF('ก.ค.'!Z40="","",'ก.ค.'!Z40)</f>
        <v/>
      </c>
      <c r="CQ40" s="35" t="str">
        <f>IF('ก.ค.'!AA40="","",'ก.ค.'!AA40)</f>
        <v/>
      </c>
      <c r="CR40" s="35" t="str">
        <f>IF('ก.ค.'!AB40="","",'ก.ค.'!AB40)</f>
        <v/>
      </c>
      <c r="CS40" s="35" t="str">
        <f>IF('ก.ค.'!AC40="","",'ก.ค.'!AC40)</f>
        <v/>
      </c>
      <c r="CT40" s="35" t="str">
        <f>IF('ก.ค.'!AD40="","",'ก.ค.'!AD40)</f>
        <v/>
      </c>
      <c r="CU40" s="35" t="str">
        <f>IF('ก.ค.'!AE40="","",'ก.ค.'!AE40)</f>
        <v/>
      </c>
      <c r="CV40" s="35" t="str">
        <f>IF('ก.ค.'!AF40="","",'ก.ค.'!AF40)</f>
        <v/>
      </c>
      <c r="CW40" s="35" t="str">
        <f>IF('ก.ค.'!AG40="","",'ก.ค.'!AG40)</f>
        <v/>
      </c>
      <c r="CX40" s="35" t="str">
        <f>IF('ก.ค.'!AH40="","",'ก.ค.'!AH40)</f>
        <v/>
      </c>
      <c r="CY40" s="35" t="str">
        <f>IF('ก.ค.'!AI40="","",'ก.ค.'!AI40)</f>
        <v/>
      </c>
      <c r="CZ40" s="34">
        <f t="shared" si="50"/>
        <v>37</v>
      </c>
      <c r="DA40" s="35"/>
      <c r="DB40" s="35" t="str">
        <f>IF('ส.ค.'!D40="","",'ส.ค.'!D40)</f>
        <v/>
      </c>
      <c r="DC40" s="35" t="str">
        <f>IF('ส.ค.'!E40="","",'ส.ค.'!E40)</f>
        <v/>
      </c>
      <c r="DD40" s="35" t="str">
        <f>IF('ส.ค.'!F40="","",'ส.ค.'!F40)</f>
        <v/>
      </c>
      <c r="DE40" s="35" t="str">
        <f>IF('ส.ค.'!G40="","",'ส.ค.'!G40)</f>
        <v/>
      </c>
      <c r="DF40" s="35" t="str">
        <f>IF('ส.ค.'!H40="","",'ส.ค.'!H40)</f>
        <v/>
      </c>
      <c r="DG40" s="35" t="str">
        <f>IF('ส.ค.'!I40="","",'ส.ค.'!I40)</f>
        <v/>
      </c>
      <c r="DH40" s="35" t="str">
        <f>IF('ส.ค.'!J40="","",'ส.ค.'!J40)</f>
        <v/>
      </c>
      <c r="DI40" s="35" t="str">
        <f>IF('ส.ค.'!K40="","",'ส.ค.'!K40)</f>
        <v/>
      </c>
      <c r="DJ40" s="35" t="str">
        <f>IF('ส.ค.'!L40="","",'ส.ค.'!L40)</f>
        <v/>
      </c>
      <c r="DK40" s="35" t="str">
        <f>IF('ส.ค.'!M40="","",'ส.ค.'!M40)</f>
        <v/>
      </c>
      <c r="DL40" s="35" t="str">
        <f>IF('ส.ค.'!N40="","",'ส.ค.'!N40)</f>
        <v/>
      </c>
      <c r="DM40" s="35" t="str">
        <f>IF('ส.ค.'!O40="","",'ส.ค.'!O40)</f>
        <v/>
      </c>
      <c r="DN40" s="35" t="str">
        <f>IF('ส.ค.'!P40="","",'ส.ค.'!P40)</f>
        <v/>
      </c>
      <c r="DO40" s="35" t="str">
        <f>IF('ส.ค.'!Q40="","",'ส.ค.'!Q40)</f>
        <v/>
      </c>
      <c r="DP40" s="35" t="str">
        <f>IF('ส.ค.'!R40="","",'ส.ค.'!R40)</f>
        <v/>
      </c>
      <c r="DQ40" s="35" t="str">
        <f>IF('ส.ค.'!S40="","",'ส.ค.'!S40)</f>
        <v/>
      </c>
      <c r="DR40" s="35" t="str">
        <f>IF('ส.ค.'!T40="","",'ส.ค.'!T40)</f>
        <v/>
      </c>
      <c r="DS40" s="35" t="str">
        <f>IF('ส.ค.'!U40="","",'ส.ค.'!U40)</f>
        <v/>
      </c>
      <c r="DT40" s="35" t="str">
        <f>IF('ส.ค.'!V40="","",'ส.ค.'!V40)</f>
        <v/>
      </c>
      <c r="DU40" s="35" t="str">
        <f>IF('ส.ค.'!W40="","",'ส.ค.'!W40)</f>
        <v/>
      </c>
      <c r="DV40" s="35" t="str">
        <f>IF('ส.ค.'!X40="","",'ส.ค.'!X40)</f>
        <v/>
      </c>
      <c r="DW40" s="35" t="str">
        <f>IF('ส.ค.'!Y40="","",'ส.ค.'!Y40)</f>
        <v/>
      </c>
      <c r="DX40" s="35" t="str">
        <f>IF('ส.ค.'!Z40="","",'ส.ค.'!Z40)</f>
        <v/>
      </c>
      <c r="DY40" s="35" t="str">
        <f>IF('ส.ค.'!AA40="","",'ส.ค.'!AA40)</f>
        <v/>
      </c>
      <c r="DZ40" s="35" t="str">
        <f>IF('ส.ค.'!AB40="","",'ส.ค.'!AB40)</f>
        <v/>
      </c>
      <c r="EA40" s="35" t="str">
        <f>IF('ส.ค.'!AC40="","",'ส.ค.'!AC40)</f>
        <v/>
      </c>
      <c r="EB40" s="35" t="str">
        <f>IF('ส.ค.'!AD40="","",'ส.ค.'!AD40)</f>
        <v/>
      </c>
      <c r="EC40" s="35" t="str">
        <f>IF('ส.ค.'!AE40="","",'ส.ค.'!AE40)</f>
        <v/>
      </c>
      <c r="ED40" s="35" t="str">
        <f>IF('ส.ค.'!AF40="","",'ส.ค.'!AF40)</f>
        <v/>
      </c>
      <c r="EE40" s="35" t="str">
        <f>IF('ส.ค.'!AG40="","",'ส.ค.'!AG40)</f>
        <v/>
      </c>
      <c r="EF40" s="35" t="str">
        <f>IF('ส.ค.'!AH40="","",'ส.ค.'!AH40)</f>
        <v/>
      </c>
      <c r="EG40" s="35" t="str">
        <f>IF('ส.ค.'!AI40="","",'ส.ค.'!AI40)</f>
        <v/>
      </c>
      <c r="EH40" s="34">
        <f t="shared" si="42"/>
        <v>37</v>
      </c>
      <c r="EI40" s="35"/>
      <c r="EJ40" s="35" t="str">
        <f>IF('ก.ย.'!D40="","",'ก.ย.'!D40)</f>
        <v/>
      </c>
      <c r="EK40" s="35" t="str">
        <f>IF('ก.ย.'!E40="","",'ก.ย.'!E40)</f>
        <v/>
      </c>
      <c r="EL40" s="35" t="str">
        <f>IF('ก.ย.'!F40="","",'ก.ย.'!F40)</f>
        <v/>
      </c>
      <c r="EM40" s="35" t="str">
        <f>IF('ก.ย.'!G40="","",'ก.ย.'!G40)</f>
        <v/>
      </c>
      <c r="EN40" s="35" t="str">
        <f>IF('ก.ย.'!H40="","",'ก.ย.'!H40)</f>
        <v/>
      </c>
      <c r="EO40" s="35" t="str">
        <f>IF('ก.ย.'!I40="","",'ก.ย.'!I40)</f>
        <v/>
      </c>
      <c r="EP40" s="35" t="str">
        <f>IF('ก.ย.'!J40="","",'ก.ย.'!J40)</f>
        <v/>
      </c>
      <c r="EQ40" s="35" t="str">
        <f>IF('ก.ย.'!K40="","",'ก.ย.'!K40)</f>
        <v/>
      </c>
      <c r="ER40" s="35" t="str">
        <f>IF('ก.ย.'!L40="","",'ก.ย.'!L40)</f>
        <v/>
      </c>
      <c r="ES40" s="35" t="str">
        <f>IF('ก.ย.'!M40="","",'ก.ย.'!M40)</f>
        <v/>
      </c>
      <c r="ET40" s="35" t="str">
        <f>IF('ก.ย.'!N40="","",'ก.ย.'!N40)</f>
        <v/>
      </c>
      <c r="EU40" s="35" t="str">
        <f>IF('ก.ย.'!O40="","",'ก.ย.'!O40)</f>
        <v/>
      </c>
      <c r="EV40" s="35" t="str">
        <f>IF('ก.ย.'!P40="","",'ก.ย.'!P40)</f>
        <v/>
      </c>
      <c r="EW40" s="35" t="str">
        <f>IF('ก.ย.'!Q40="","",'ก.ย.'!Q40)</f>
        <v/>
      </c>
      <c r="EX40" s="35" t="str">
        <f>IF('ก.ย.'!R40="","",'ก.ย.'!R40)</f>
        <v/>
      </c>
      <c r="EY40" s="35" t="str">
        <f>IF('ก.ย.'!S40="","",'ก.ย.'!S40)</f>
        <v/>
      </c>
      <c r="EZ40" s="35" t="str">
        <f>IF('ก.ย.'!T40="","",'ก.ย.'!T40)</f>
        <v/>
      </c>
      <c r="FA40" s="35" t="str">
        <f>IF('ก.ย.'!U40="","",'ก.ย.'!U40)</f>
        <v/>
      </c>
      <c r="FB40" s="35" t="str">
        <f>IF('ก.ย.'!V40="","",'ก.ย.'!V40)</f>
        <v/>
      </c>
      <c r="FC40" s="35" t="str">
        <f>IF('ก.ย.'!W40="","",'ก.ย.'!W40)</f>
        <v/>
      </c>
      <c r="FD40" s="35" t="str">
        <f>IF('ก.ย.'!X40="","",'ก.ย.'!X40)</f>
        <v/>
      </c>
      <c r="FE40" s="35" t="str">
        <f>IF('ก.ย.'!Y40="","",'ก.ย.'!Y40)</f>
        <v/>
      </c>
      <c r="FF40" s="35" t="str">
        <f>IF('ก.ย.'!Z40="","",'ก.ย.'!Z40)</f>
        <v/>
      </c>
      <c r="FG40" s="35" t="str">
        <f>IF('ก.ย.'!AA40="","",'ก.ย.'!AA40)</f>
        <v/>
      </c>
      <c r="FH40" s="35" t="str">
        <f>IF('ก.ย.'!AB40="","",'ก.ย.'!AB40)</f>
        <v/>
      </c>
      <c r="FI40" s="35" t="str">
        <f>IF('ก.ย.'!AC40="","",'ก.ย.'!AC40)</f>
        <v/>
      </c>
      <c r="FJ40" s="35" t="str">
        <f>IF('ก.ย.'!AD40="","",'ก.ย.'!AD40)</f>
        <v/>
      </c>
      <c r="FK40" s="35" t="str">
        <f>IF('ก.ย.'!AE40="","",'ก.ย.'!AE40)</f>
        <v/>
      </c>
      <c r="FL40" s="35" t="str">
        <f>IF('ก.ย.'!AF40="","",'ก.ย.'!AF40)</f>
        <v/>
      </c>
      <c r="FM40" s="35" t="str">
        <f>IF('ก.ย.'!AG40="","",'ก.ย.'!AG40)</f>
        <v/>
      </c>
      <c r="FN40" s="35" t="str">
        <f>IF('ก.ย.'!AH40="","",'ก.ย.'!AH40)</f>
        <v/>
      </c>
      <c r="FO40" s="35" t="str">
        <f>IF('ก.ย.'!AI40="","",'ก.ย.'!AI40)</f>
        <v/>
      </c>
      <c r="FP40" s="34">
        <f t="shared" si="43"/>
        <v>37</v>
      </c>
      <c r="FQ40" s="35"/>
      <c r="FR40" s="35" t="str">
        <f>IF('ต.ค. ภ.1'!D40="","",'ต.ค. ภ.1'!D40)</f>
        <v/>
      </c>
      <c r="FS40" s="35" t="str">
        <f>IF('ต.ค. ภ.1'!E40="","",'ต.ค. ภ.1'!E40)</f>
        <v/>
      </c>
      <c r="FT40" s="35" t="str">
        <f>IF('ต.ค. ภ.1'!F40="","",'ต.ค. ภ.1'!F40)</f>
        <v/>
      </c>
      <c r="FU40" s="35" t="str">
        <f>IF('ต.ค. ภ.1'!G40="","",'ต.ค. ภ.1'!G40)</f>
        <v/>
      </c>
      <c r="FV40" s="35" t="str">
        <f>IF('ต.ค. ภ.1'!H40="","",'ต.ค. ภ.1'!H40)</f>
        <v/>
      </c>
      <c r="FW40" s="35" t="str">
        <f>IF('ต.ค. ภ.1'!I40="","",'ต.ค. ภ.1'!I40)</f>
        <v/>
      </c>
      <c r="FX40" s="35" t="str">
        <f>IF('ต.ค. ภ.1'!J40="","",'ต.ค. ภ.1'!J40)</f>
        <v/>
      </c>
      <c r="FY40" s="35" t="str">
        <f>IF('ต.ค. ภ.1'!K40="","",'ต.ค. ภ.1'!K40)</f>
        <v/>
      </c>
      <c r="FZ40" s="35" t="str">
        <f>IF('ต.ค. ภ.1'!L40="","",'ต.ค. ภ.1'!L40)</f>
        <v/>
      </c>
      <c r="GA40" s="35" t="str">
        <f>IF('ต.ค. ภ.1'!M40="","",'ต.ค. ภ.1'!M40)</f>
        <v/>
      </c>
      <c r="GB40" s="35" t="str">
        <f>IF('ต.ค. ภ.1'!N40="","",'ต.ค. ภ.1'!N40)</f>
        <v/>
      </c>
      <c r="GC40" s="35" t="str">
        <f>IF('ต.ค. ภ.1'!O40="","",'ต.ค. ภ.1'!O40)</f>
        <v/>
      </c>
      <c r="GD40" s="35" t="str">
        <f>IF('ต.ค. ภ.1'!P40="","",'ต.ค. ภ.1'!P40)</f>
        <v/>
      </c>
      <c r="GE40" s="35" t="str">
        <f>IF('ต.ค. ภ.1'!Q40="","",'ต.ค. ภ.1'!Q40)</f>
        <v/>
      </c>
      <c r="GF40" s="35" t="str">
        <f>IF('ต.ค. ภ.1'!R40="","",'ต.ค. ภ.1'!R40)</f>
        <v/>
      </c>
      <c r="GG40" s="35" t="str">
        <f>IF('ต.ค. ภ.1'!S40="","",'ต.ค. ภ.1'!S40)</f>
        <v/>
      </c>
      <c r="GH40" s="35" t="str">
        <f>IF('ต.ค. ภ.1'!T40="","",'ต.ค. ภ.1'!T40)</f>
        <v/>
      </c>
      <c r="GI40" s="35" t="str">
        <f>IF('ต.ค. ภ.1'!U40="","",'ต.ค. ภ.1'!U40)</f>
        <v/>
      </c>
      <c r="GJ40" s="35" t="str">
        <f>IF('ต.ค. ภ.1'!V40="","",'ต.ค. ภ.1'!V40)</f>
        <v/>
      </c>
      <c r="GK40" s="35" t="str">
        <f>IF('ต.ค. ภ.1'!W40="","",'ต.ค. ภ.1'!W40)</f>
        <v/>
      </c>
      <c r="GL40" s="35" t="str">
        <f>IF('ต.ค. ภ.1'!X40="","",'ต.ค. ภ.1'!X40)</f>
        <v/>
      </c>
      <c r="GM40" s="35" t="str">
        <f>IF('ต.ค. ภ.1'!Y40="","",'ต.ค. ภ.1'!Y40)</f>
        <v/>
      </c>
      <c r="GN40" s="35" t="str">
        <f>IF('ต.ค. ภ.1'!Z40="","",'ต.ค. ภ.1'!Z40)</f>
        <v/>
      </c>
      <c r="GO40" s="35" t="str">
        <f>IF('ต.ค. ภ.1'!AA40="","",'ต.ค. ภ.1'!AA40)</f>
        <v/>
      </c>
      <c r="GP40" s="35" t="str">
        <f>IF('ต.ค. ภ.1'!AB40="","",'ต.ค. ภ.1'!AB40)</f>
        <v/>
      </c>
      <c r="GQ40" s="35" t="str">
        <f>IF('ต.ค. ภ.1'!AC40="","",'ต.ค. ภ.1'!AC40)</f>
        <v/>
      </c>
      <c r="GR40" s="35" t="str">
        <f>IF('ต.ค. ภ.1'!AD40="","",'ต.ค. ภ.1'!AD40)</f>
        <v/>
      </c>
      <c r="GS40" s="35" t="str">
        <f>IF('ต.ค. ภ.1'!AE40="","",'ต.ค. ภ.1'!AE40)</f>
        <v/>
      </c>
      <c r="GT40" s="35" t="str">
        <f>IF('ต.ค. ภ.1'!AF40="","",'ต.ค. ภ.1'!AF40)</f>
        <v/>
      </c>
      <c r="GU40" s="35" t="str">
        <f>IF('ต.ค. ภ.1'!AG40="","",'ต.ค. ภ.1'!AG40)</f>
        <v/>
      </c>
      <c r="GV40" s="35" t="str">
        <f>IF('ต.ค. ภ.1'!AH40="","",'ต.ค. ภ.1'!AH40)</f>
        <v/>
      </c>
      <c r="GW40" s="35" t="str">
        <f>IF('ต.ค. ภ.1'!AI40="","",'ต.ค. ภ.1'!AI40)</f>
        <v/>
      </c>
      <c r="GX40" s="34">
        <f t="shared" si="44"/>
        <v>37</v>
      </c>
      <c r="GY40" s="35"/>
      <c r="GZ40" s="35" t="str">
        <f>IF('ต.ค. ภ.2'!D40="","",'ต.ค. ภ.2'!D40)</f>
        <v/>
      </c>
      <c r="HA40" s="35" t="str">
        <f>IF('ต.ค. ภ.2'!E40="","",'ต.ค. ภ.2'!E40)</f>
        <v/>
      </c>
      <c r="HB40" s="35" t="str">
        <f>IF('ต.ค. ภ.2'!F40="","",'ต.ค. ภ.2'!F40)</f>
        <v/>
      </c>
      <c r="HC40" s="35" t="str">
        <f>IF('ต.ค. ภ.2'!G40="","",'ต.ค. ภ.2'!G40)</f>
        <v/>
      </c>
      <c r="HD40" s="35" t="str">
        <f>IF('ต.ค. ภ.2'!H40="","",'ต.ค. ภ.2'!H40)</f>
        <v/>
      </c>
      <c r="HE40" s="35" t="str">
        <f>IF('ต.ค. ภ.2'!I40="","",'ต.ค. ภ.2'!I40)</f>
        <v/>
      </c>
      <c r="HF40" s="35" t="str">
        <f>IF('ต.ค. ภ.2'!J40="","",'ต.ค. ภ.2'!J40)</f>
        <v/>
      </c>
      <c r="HG40" s="35" t="str">
        <f>IF('ต.ค. ภ.2'!K40="","",'ต.ค. ภ.2'!K40)</f>
        <v/>
      </c>
      <c r="HH40" s="35" t="str">
        <f>IF('ต.ค. ภ.2'!L40="","",'ต.ค. ภ.2'!L40)</f>
        <v/>
      </c>
      <c r="HI40" s="35" t="str">
        <f>IF('ต.ค. ภ.2'!M40="","",'ต.ค. ภ.2'!M40)</f>
        <v/>
      </c>
      <c r="HJ40" s="35" t="str">
        <f>IF('ต.ค. ภ.2'!N40="","",'ต.ค. ภ.2'!N40)</f>
        <v/>
      </c>
      <c r="HK40" s="35" t="str">
        <f>IF('ต.ค. ภ.2'!O40="","",'ต.ค. ภ.2'!O40)</f>
        <v/>
      </c>
      <c r="HL40" s="35" t="str">
        <f>IF('ต.ค. ภ.2'!P40="","",'ต.ค. ภ.2'!P40)</f>
        <v/>
      </c>
      <c r="HM40" s="35" t="str">
        <f>IF('ต.ค. ภ.2'!Q40="","",'ต.ค. ภ.2'!Q40)</f>
        <v/>
      </c>
      <c r="HN40" s="35" t="str">
        <f>IF('ต.ค. ภ.2'!R40="","",'ต.ค. ภ.2'!R40)</f>
        <v/>
      </c>
      <c r="HO40" s="35" t="str">
        <f>IF('ต.ค. ภ.2'!S40="","",'ต.ค. ภ.2'!S40)</f>
        <v/>
      </c>
      <c r="HP40" s="35" t="str">
        <f>IF('ต.ค. ภ.2'!T40="","",'ต.ค. ภ.2'!T40)</f>
        <v/>
      </c>
      <c r="HQ40" s="35" t="str">
        <f>IF('ต.ค. ภ.2'!U40="","",'ต.ค. ภ.2'!U40)</f>
        <v/>
      </c>
      <c r="HR40" s="35" t="str">
        <f>IF('ต.ค. ภ.2'!V40="","",'ต.ค. ภ.2'!V40)</f>
        <v/>
      </c>
      <c r="HS40" s="35" t="str">
        <f>IF('ต.ค. ภ.2'!W40="","",'ต.ค. ภ.2'!W40)</f>
        <v/>
      </c>
      <c r="HT40" s="35" t="str">
        <f>IF('ต.ค. ภ.2'!X40="","",'ต.ค. ภ.2'!X40)</f>
        <v/>
      </c>
      <c r="HU40" s="35" t="str">
        <f>IF('ต.ค. ภ.2'!Y40="","",'ต.ค. ภ.2'!Y40)</f>
        <v/>
      </c>
      <c r="HV40" s="35" t="str">
        <f>IF('ต.ค. ภ.2'!Z40="","",'ต.ค. ภ.2'!Z40)</f>
        <v/>
      </c>
      <c r="HW40" s="35" t="str">
        <f>IF('ต.ค. ภ.2'!AA40="","",'ต.ค. ภ.2'!AA40)</f>
        <v/>
      </c>
      <c r="HX40" s="35" t="str">
        <f>IF('ต.ค. ภ.2'!AB40="","",'ต.ค. ภ.2'!AB40)</f>
        <v/>
      </c>
      <c r="HY40" s="35" t="str">
        <f>IF('ต.ค. ภ.2'!AC40="","",'ต.ค. ภ.2'!AC40)</f>
        <v/>
      </c>
      <c r="HZ40" s="35" t="str">
        <f>IF('ต.ค. ภ.2'!AD40="","",'ต.ค. ภ.2'!AD40)</f>
        <v/>
      </c>
      <c r="IA40" s="35" t="str">
        <f>IF('ต.ค. ภ.2'!AE40="","",'ต.ค. ภ.2'!AE40)</f>
        <v/>
      </c>
      <c r="IB40" s="35" t="str">
        <f>IF('ต.ค. ภ.2'!AF40="","",'ต.ค. ภ.2'!AF40)</f>
        <v/>
      </c>
      <c r="IC40" s="35" t="str">
        <f>IF('ต.ค. ภ.2'!AG40="","",'ต.ค. ภ.2'!AG40)</f>
        <v/>
      </c>
      <c r="ID40" s="35" t="str">
        <f>IF('ต.ค. ภ.2'!AH40="","",'ต.ค. ภ.2'!AH40)</f>
        <v/>
      </c>
      <c r="IE40" s="35" t="str">
        <f>IF('ต.ค. ภ.2'!AI40="","",'ต.ค. ภ.2'!AI40)</f>
        <v/>
      </c>
      <c r="IF40" s="34">
        <f t="shared" si="45"/>
        <v>37</v>
      </c>
      <c r="IG40" s="35"/>
      <c r="IH40" s="35" t="str">
        <f>IF('พ.ย.'!D40="","",'พ.ย.'!D40)</f>
        <v/>
      </c>
      <c r="II40" s="35" t="str">
        <f>IF('พ.ย.'!E40="","",'พ.ย.'!E40)</f>
        <v/>
      </c>
      <c r="IJ40" s="35" t="str">
        <f>IF('พ.ย.'!F40="","",'พ.ย.'!F40)</f>
        <v/>
      </c>
      <c r="IK40" s="35" t="str">
        <f>IF('พ.ย.'!G40="","",'พ.ย.'!G40)</f>
        <v/>
      </c>
      <c r="IL40" s="35" t="str">
        <f>IF('พ.ย.'!H40="","",'พ.ย.'!H40)</f>
        <v/>
      </c>
      <c r="IM40" s="35" t="str">
        <f>IF('พ.ย.'!I40="","",'พ.ย.'!I40)</f>
        <v/>
      </c>
      <c r="IN40" s="35" t="str">
        <f>IF('พ.ย.'!J40="","",'พ.ย.'!J40)</f>
        <v/>
      </c>
      <c r="IO40" s="35" t="str">
        <f>IF('พ.ย.'!K40="","",'พ.ย.'!K40)</f>
        <v/>
      </c>
      <c r="IP40" s="35" t="str">
        <f>IF('พ.ย.'!L40="","",'พ.ย.'!L40)</f>
        <v/>
      </c>
      <c r="IQ40" s="35" t="str">
        <f>IF('พ.ย.'!M40="","",'พ.ย.'!M40)</f>
        <v/>
      </c>
      <c r="IR40" s="35" t="str">
        <f>IF('พ.ย.'!N40="","",'พ.ย.'!N40)</f>
        <v/>
      </c>
      <c r="IS40" s="35" t="str">
        <f>IF('พ.ย.'!O40="","",'พ.ย.'!O40)</f>
        <v/>
      </c>
      <c r="IT40" s="35" t="str">
        <f>IF('พ.ย.'!P40="","",'พ.ย.'!P40)</f>
        <v/>
      </c>
      <c r="IU40" s="35" t="str">
        <f>IF('พ.ย.'!Q40="","",'พ.ย.'!Q40)</f>
        <v/>
      </c>
      <c r="IV40" s="35" t="str">
        <f>IF('พ.ย.'!R40="","",'พ.ย.'!R40)</f>
        <v/>
      </c>
      <c r="IW40" s="35" t="str">
        <f>IF('พ.ย.'!S40="","",'พ.ย.'!S40)</f>
        <v/>
      </c>
      <c r="IX40" s="35" t="str">
        <f>IF('พ.ย.'!T40="","",'พ.ย.'!T40)</f>
        <v/>
      </c>
      <c r="IY40" s="35" t="str">
        <f>IF('พ.ย.'!U40="","",'พ.ย.'!U40)</f>
        <v/>
      </c>
      <c r="IZ40" s="35" t="str">
        <f>IF('พ.ย.'!V40="","",'พ.ย.'!V40)</f>
        <v/>
      </c>
      <c r="JA40" s="35" t="str">
        <f>IF('พ.ย.'!W40="","",'พ.ย.'!W40)</f>
        <v/>
      </c>
      <c r="JB40" s="35" t="str">
        <f>IF('พ.ย.'!X40="","",'พ.ย.'!X40)</f>
        <v/>
      </c>
      <c r="JC40" s="35" t="str">
        <f>IF('พ.ย.'!Y40="","",'พ.ย.'!Y40)</f>
        <v/>
      </c>
      <c r="JD40" s="35" t="str">
        <f>IF('พ.ย.'!Z40="","",'พ.ย.'!Z40)</f>
        <v/>
      </c>
      <c r="JE40" s="35" t="str">
        <f>IF('พ.ย.'!AA40="","",'พ.ย.'!AA40)</f>
        <v/>
      </c>
      <c r="JF40" s="35" t="str">
        <f>IF('พ.ย.'!AB40="","",'พ.ย.'!AB40)</f>
        <v/>
      </c>
      <c r="JG40" s="35" t="str">
        <f>IF('พ.ย.'!AC40="","",'พ.ย.'!AC40)</f>
        <v/>
      </c>
      <c r="JH40" s="35" t="str">
        <f>IF('พ.ย.'!AD40="","",'พ.ย.'!AD40)</f>
        <v/>
      </c>
      <c r="JI40" s="35" t="str">
        <f>IF('พ.ย.'!AE40="","",'พ.ย.'!AE40)</f>
        <v/>
      </c>
      <c r="JJ40" s="35" t="str">
        <f>IF('พ.ย.'!AF40="","",'พ.ย.'!AF40)</f>
        <v/>
      </c>
      <c r="JK40" s="35" t="str">
        <f>IF('พ.ย.'!AG40="","",'พ.ย.'!AG40)</f>
        <v/>
      </c>
      <c r="JL40" s="35" t="str">
        <f>IF('พ.ย.'!AH40="","",'พ.ย.'!AH40)</f>
        <v/>
      </c>
      <c r="JM40" s="35" t="str">
        <f>IF('พ.ย.'!AI40="","",'พ.ย.'!AI40)</f>
        <v/>
      </c>
      <c r="JN40" s="34">
        <f t="shared" si="46"/>
        <v>37</v>
      </c>
      <c r="JO40" s="35"/>
      <c r="JP40" s="35" t="str">
        <f>IF('ธ.ค.'!D40="","",'ธ.ค.'!D40)</f>
        <v/>
      </c>
      <c r="JQ40" s="35" t="str">
        <f>IF('ธ.ค.'!E40="","",'ธ.ค.'!E40)</f>
        <v/>
      </c>
      <c r="JR40" s="35" t="str">
        <f>IF('ธ.ค.'!F40="","",'ธ.ค.'!F40)</f>
        <v/>
      </c>
      <c r="JS40" s="35" t="str">
        <f>IF('ธ.ค.'!G40="","",'ธ.ค.'!G40)</f>
        <v/>
      </c>
      <c r="JT40" s="35" t="str">
        <f>IF('ธ.ค.'!H40="","",'ธ.ค.'!H40)</f>
        <v/>
      </c>
      <c r="JU40" s="35" t="str">
        <f>IF('ธ.ค.'!I40="","",'ธ.ค.'!I40)</f>
        <v/>
      </c>
      <c r="JV40" s="35" t="str">
        <f>IF('ธ.ค.'!J40="","",'ธ.ค.'!J40)</f>
        <v/>
      </c>
      <c r="JW40" s="35" t="str">
        <f>IF('ธ.ค.'!K40="","",'ธ.ค.'!K40)</f>
        <v/>
      </c>
      <c r="JX40" s="35" t="str">
        <f>IF('ธ.ค.'!L40="","",'ธ.ค.'!L40)</f>
        <v/>
      </c>
      <c r="JY40" s="35" t="str">
        <f>IF('ธ.ค.'!M40="","",'ธ.ค.'!M40)</f>
        <v/>
      </c>
      <c r="JZ40" s="35" t="str">
        <f>IF('ธ.ค.'!N40="","",'ธ.ค.'!N40)</f>
        <v/>
      </c>
      <c r="KA40" s="35" t="str">
        <f>IF('ธ.ค.'!O40="","",'ธ.ค.'!O40)</f>
        <v/>
      </c>
      <c r="KB40" s="35" t="str">
        <f>IF('ธ.ค.'!P40="","",'ธ.ค.'!P40)</f>
        <v/>
      </c>
      <c r="KC40" s="35" t="str">
        <f>IF('ธ.ค.'!Q40="","",'ธ.ค.'!Q40)</f>
        <v/>
      </c>
      <c r="KD40" s="35" t="str">
        <f>IF('ธ.ค.'!R40="","",'ธ.ค.'!R40)</f>
        <v/>
      </c>
      <c r="KE40" s="35" t="str">
        <f>IF('ธ.ค.'!S40="","",'ธ.ค.'!S40)</f>
        <v/>
      </c>
      <c r="KF40" s="35" t="str">
        <f>IF('ธ.ค.'!T40="","",'ธ.ค.'!T40)</f>
        <v/>
      </c>
      <c r="KG40" s="35" t="str">
        <f>IF('ธ.ค.'!U40="","",'ธ.ค.'!U40)</f>
        <v/>
      </c>
      <c r="KH40" s="35" t="str">
        <f>IF('ธ.ค.'!V40="","",'ธ.ค.'!V40)</f>
        <v/>
      </c>
      <c r="KI40" s="35" t="str">
        <f>IF('ธ.ค.'!W40="","",'ธ.ค.'!W40)</f>
        <v/>
      </c>
      <c r="KJ40" s="35" t="str">
        <f>IF('ธ.ค.'!X40="","",'ธ.ค.'!X40)</f>
        <v/>
      </c>
      <c r="KK40" s="35" t="str">
        <f>IF('ธ.ค.'!Y40="","",'ธ.ค.'!Y40)</f>
        <v/>
      </c>
      <c r="KL40" s="35" t="str">
        <f>IF('ธ.ค.'!Z40="","",'ธ.ค.'!Z40)</f>
        <v/>
      </c>
      <c r="KM40" s="35" t="str">
        <f>IF('ธ.ค.'!AA40="","",'ธ.ค.'!AA40)</f>
        <v/>
      </c>
      <c r="KN40" s="35" t="str">
        <f>IF('ธ.ค.'!AB40="","",'ธ.ค.'!AB40)</f>
        <v/>
      </c>
      <c r="KO40" s="35" t="str">
        <f>IF('ธ.ค.'!AC40="","",'ธ.ค.'!AC40)</f>
        <v/>
      </c>
      <c r="KP40" s="35" t="str">
        <f>IF('ธ.ค.'!AD40="","",'ธ.ค.'!AD40)</f>
        <v/>
      </c>
      <c r="KQ40" s="35" t="str">
        <f>IF('ธ.ค.'!AE40="","",'ธ.ค.'!AE40)</f>
        <v/>
      </c>
      <c r="KR40" s="35" t="str">
        <f>IF('ธ.ค.'!AF40="","",'ธ.ค.'!AF40)</f>
        <v/>
      </c>
      <c r="KS40" s="35" t="str">
        <f>IF('ธ.ค.'!AG40="","",'ธ.ค.'!AG40)</f>
        <v/>
      </c>
      <c r="KT40" s="35" t="str">
        <f>IF('ธ.ค.'!AH40="","",'ธ.ค.'!AH40)</f>
        <v/>
      </c>
      <c r="KU40" s="35" t="str">
        <f>IF('ธ.ค.'!AI40="","",'ธ.ค.'!AI40)</f>
        <v/>
      </c>
      <c r="KV40" s="34">
        <f t="shared" si="47"/>
        <v>37</v>
      </c>
      <c r="KW40" s="35"/>
      <c r="KX40" s="35" t="str">
        <f>IF('ม.ค.'!D40="","",'ม.ค.'!D40)</f>
        <v/>
      </c>
      <c r="KY40" s="35" t="str">
        <f>IF('ม.ค.'!E40="","",'ม.ค.'!E40)</f>
        <v/>
      </c>
      <c r="KZ40" s="35" t="str">
        <f>IF('ม.ค.'!F40="","",'ม.ค.'!F40)</f>
        <v/>
      </c>
      <c r="LA40" s="35" t="str">
        <f>IF('ม.ค.'!G40="","",'ม.ค.'!G40)</f>
        <v/>
      </c>
      <c r="LB40" s="35" t="str">
        <f>IF('ม.ค.'!H40="","",'ม.ค.'!H40)</f>
        <v/>
      </c>
      <c r="LC40" s="35" t="str">
        <f>IF('ม.ค.'!I40="","",'ม.ค.'!I40)</f>
        <v/>
      </c>
      <c r="LD40" s="35" t="str">
        <f>IF('ม.ค.'!J40="","",'ม.ค.'!J40)</f>
        <v/>
      </c>
      <c r="LE40" s="35" t="str">
        <f>IF('ม.ค.'!K40="","",'ม.ค.'!K40)</f>
        <v/>
      </c>
      <c r="LF40" s="35" t="str">
        <f>IF('ม.ค.'!L40="","",'ม.ค.'!L40)</f>
        <v/>
      </c>
      <c r="LG40" s="35" t="str">
        <f>IF('ม.ค.'!M40="","",'ม.ค.'!M40)</f>
        <v/>
      </c>
      <c r="LH40" s="35" t="str">
        <f>IF('ม.ค.'!N40="","",'ม.ค.'!N40)</f>
        <v/>
      </c>
      <c r="LI40" s="35" t="str">
        <f>IF('ม.ค.'!O40="","",'ม.ค.'!O40)</f>
        <v/>
      </c>
      <c r="LJ40" s="35" t="str">
        <f>IF('ม.ค.'!P40="","",'ม.ค.'!P40)</f>
        <v/>
      </c>
      <c r="LK40" s="35" t="str">
        <f>IF('ม.ค.'!Q40="","",'ม.ค.'!Q40)</f>
        <v/>
      </c>
      <c r="LL40" s="35" t="str">
        <f>IF('ม.ค.'!R40="","",'ม.ค.'!R40)</f>
        <v/>
      </c>
      <c r="LM40" s="35" t="str">
        <f>IF('ม.ค.'!S40="","",'ม.ค.'!S40)</f>
        <v/>
      </c>
      <c r="LN40" s="35" t="str">
        <f>IF('ม.ค.'!T40="","",'ม.ค.'!T40)</f>
        <v/>
      </c>
      <c r="LO40" s="35" t="str">
        <f>IF('ม.ค.'!U40="","",'ม.ค.'!U40)</f>
        <v/>
      </c>
      <c r="LP40" s="35" t="str">
        <f>IF('ม.ค.'!V40="","",'ม.ค.'!V40)</f>
        <v/>
      </c>
      <c r="LQ40" s="35" t="str">
        <f>IF('ม.ค.'!W40="","",'ม.ค.'!W40)</f>
        <v/>
      </c>
      <c r="LR40" s="35" t="str">
        <f>IF('ม.ค.'!X40="","",'ม.ค.'!X40)</f>
        <v/>
      </c>
      <c r="LS40" s="35" t="str">
        <f>IF('ม.ค.'!Y40="","",'ม.ค.'!Y40)</f>
        <v/>
      </c>
      <c r="LT40" s="35" t="str">
        <f>IF('ม.ค.'!Z40="","",'ม.ค.'!Z40)</f>
        <v/>
      </c>
      <c r="LU40" s="35" t="str">
        <f>IF('ม.ค.'!AA40="","",'ม.ค.'!AA40)</f>
        <v/>
      </c>
      <c r="LV40" s="35" t="str">
        <f>IF('ม.ค.'!AB40="","",'ม.ค.'!AB40)</f>
        <v/>
      </c>
      <c r="LW40" s="35" t="str">
        <f>IF('ม.ค.'!AC40="","",'ม.ค.'!AC40)</f>
        <v/>
      </c>
      <c r="LX40" s="35" t="str">
        <f>IF('ม.ค.'!AD40="","",'ม.ค.'!AD40)</f>
        <v/>
      </c>
      <c r="LY40" s="35" t="str">
        <f>IF('ม.ค.'!AE40="","",'ม.ค.'!AE40)</f>
        <v/>
      </c>
      <c r="LZ40" s="35" t="str">
        <f>IF('ม.ค.'!AF40="","",'ม.ค.'!AF40)</f>
        <v/>
      </c>
      <c r="MA40" s="35" t="str">
        <f>IF('ม.ค.'!AG40="","",'ม.ค.'!AG40)</f>
        <v/>
      </c>
      <c r="MB40" s="35" t="str">
        <f>IF('ม.ค.'!AH40="","",'ม.ค.'!AH40)</f>
        <v/>
      </c>
      <c r="MC40" s="35" t="str">
        <f>IF('ม.ค.'!AI40="","",'ม.ค.'!AI40)</f>
        <v/>
      </c>
      <c r="MD40" s="34">
        <f t="shared" si="48"/>
        <v>37</v>
      </c>
      <c r="ME40" s="35"/>
      <c r="MF40" s="35" t="str">
        <f>IF('ก.พ.'!D40="","",'ก.พ.'!D40)</f>
        <v/>
      </c>
      <c r="MG40" s="35" t="str">
        <f>IF('ก.พ.'!E40="","",'ก.พ.'!E40)</f>
        <v/>
      </c>
      <c r="MH40" s="35" t="str">
        <f>IF('ก.พ.'!F40="","",'ก.พ.'!F40)</f>
        <v/>
      </c>
      <c r="MI40" s="35" t="str">
        <f>IF('ก.พ.'!G40="","",'ก.พ.'!G40)</f>
        <v/>
      </c>
      <c r="MJ40" s="35" t="str">
        <f>IF('ก.พ.'!H40="","",'ก.พ.'!H40)</f>
        <v/>
      </c>
      <c r="MK40" s="35" t="str">
        <f>IF('ก.พ.'!I40="","",'ก.พ.'!I40)</f>
        <v/>
      </c>
      <c r="ML40" s="35" t="str">
        <f>IF('ก.พ.'!J40="","",'ก.พ.'!J40)</f>
        <v/>
      </c>
      <c r="MM40" s="35" t="str">
        <f>IF('ก.พ.'!K40="","",'ก.พ.'!K40)</f>
        <v/>
      </c>
      <c r="MN40" s="35" t="str">
        <f>IF('ก.พ.'!L40="","",'ก.พ.'!L40)</f>
        <v/>
      </c>
      <c r="MO40" s="35" t="str">
        <f>IF('ก.พ.'!M40="","",'ก.พ.'!M40)</f>
        <v/>
      </c>
      <c r="MP40" s="35" t="str">
        <f>IF('ก.พ.'!N40="","",'ก.พ.'!N40)</f>
        <v/>
      </c>
      <c r="MQ40" s="35" t="str">
        <f>IF('ก.พ.'!O40="","",'ก.พ.'!O40)</f>
        <v/>
      </c>
      <c r="MR40" s="35" t="str">
        <f>IF('ก.พ.'!P40="","",'ก.พ.'!P40)</f>
        <v/>
      </c>
      <c r="MS40" s="35" t="str">
        <f>IF('ก.พ.'!Q40="","",'ก.พ.'!Q40)</f>
        <v/>
      </c>
      <c r="MT40" s="35" t="str">
        <f>IF('ก.พ.'!R40="","",'ก.พ.'!R40)</f>
        <v/>
      </c>
      <c r="MU40" s="35" t="str">
        <f>IF('ก.พ.'!S40="","",'ก.พ.'!S40)</f>
        <v/>
      </c>
      <c r="MV40" s="35" t="str">
        <f>IF('ก.พ.'!T40="","",'ก.พ.'!T40)</f>
        <v/>
      </c>
      <c r="MW40" s="35" t="str">
        <f>IF('ก.พ.'!U40="","",'ก.พ.'!U40)</f>
        <v/>
      </c>
      <c r="MX40" s="35" t="str">
        <f>IF('ก.พ.'!V40="","",'ก.พ.'!V40)</f>
        <v/>
      </c>
      <c r="MY40" s="35" t="str">
        <f>IF('ก.พ.'!W40="","",'ก.พ.'!W40)</f>
        <v/>
      </c>
      <c r="MZ40" s="35" t="str">
        <f>IF('ก.พ.'!X40="","",'ก.พ.'!X40)</f>
        <v/>
      </c>
      <c r="NA40" s="35" t="str">
        <f>IF('ก.พ.'!Y40="","",'ก.พ.'!Y40)</f>
        <v/>
      </c>
      <c r="NB40" s="35" t="str">
        <f>IF('ก.พ.'!Z40="","",'ก.พ.'!Z40)</f>
        <v/>
      </c>
      <c r="NC40" s="35" t="str">
        <f>IF('ก.พ.'!AA40="","",'ก.พ.'!AA40)</f>
        <v/>
      </c>
      <c r="ND40" s="35" t="str">
        <f>IF('ก.พ.'!AB40="","",'ก.พ.'!AB40)</f>
        <v/>
      </c>
      <c r="NE40" s="35" t="str">
        <f>IF('ก.พ.'!AC40="","",'ก.พ.'!AC40)</f>
        <v/>
      </c>
      <c r="NF40" s="35" t="str">
        <f>IF('ก.พ.'!AD40="","",'ก.พ.'!AD40)</f>
        <v/>
      </c>
      <c r="NG40" s="35" t="str">
        <f>IF('ก.พ.'!AE40="","",'ก.พ.'!AE40)</f>
        <v/>
      </c>
      <c r="NH40" s="35" t="str">
        <f>IF('ก.พ.'!AF40="","",'ก.พ.'!AF40)</f>
        <v/>
      </c>
      <c r="NI40" s="35" t="str">
        <f>IF('ก.พ.'!AG40="","",'ก.พ.'!AG40)</f>
        <v/>
      </c>
      <c r="NJ40" s="35" t="str">
        <f>IF('ก.พ.'!AH40="","",'ก.พ.'!AH40)</f>
        <v/>
      </c>
      <c r="NK40" s="35" t="str">
        <f>IF('ก.พ.'!AI40="","",'ก.พ.'!AI40)</f>
        <v/>
      </c>
      <c r="NL40" s="34">
        <f t="shared" si="49"/>
        <v>37</v>
      </c>
      <c r="NM40" s="35"/>
      <c r="NN40" s="35" t="str">
        <f>IF('มี.ค.'!D40="","",'มี.ค.'!D40)</f>
        <v/>
      </c>
      <c r="NO40" s="35" t="str">
        <f>IF('มี.ค.'!E40="","",'มี.ค.'!E40)</f>
        <v/>
      </c>
      <c r="NP40" s="35" t="str">
        <f>IF('มี.ค.'!F40="","",'มี.ค.'!F40)</f>
        <v/>
      </c>
      <c r="NQ40" s="35" t="str">
        <f>IF('มี.ค.'!G40="","",'มี.ค.'!G40)</f>
        <v/>
      </c>
      <c r="NR40" s="35" t="str">
        <f>IF('มี.ค.'!H40="","",'มี.ค.'!H40)</f>
        <v/>
      </c>
      <c r="NS40" s="35" t="str">
        <f>IF('มี.ค.'!I40="","",'มี.ค.'!I40)</f>
        <v/>
      </c>
      <c r="NT40" s="35" t="str">
        <f>IF('มี.ค.'!J40="","",'มี.ค.'!J40)</f>
        <v/>
      </c>
      <c r="NU40" s="35" t="str">
        <f>IF('มี.ค.'!K40="","",'มี.ค.'!K40)</f>
        <v/>
      </c>
      <c r="NV40" s="35" t="str">
        <f>IF('มี.ค.'!L40="","",'มี.ค.'!L40)</f>
        <v/>
      </c>
      <c r="NW40" s="35" t="str">
        <f>IF('มี.ค.'!M40="","",'มี.ค.'!M40)</f>
        <v/>
      </c>
      <c r="NX40" s="35" t="str">
        <f>IF('มี.ค.'!N40="","",'มี.ค.'!N40)</f>
        <v/>
      </c>
      <c r="NY40" s="35" t="str">
        <f>IF('มี.ค.'!O40="","",'มี.ค.'!O40)</f>
        <v/>
      </c>
      <c r="NZ40" s="35" t="str">
        <f>IF('มี.ค.'!P40="","",'มี.ค.'!P40)</f>
        <v/>
      </c>
      <c r="OA40" s="35" t="str">
        <f>IF('มี.ค.'!Q40="","",'มี.ค.'!Q40)</f>
        <v/>
      </c>
      <c r="OB40" s="35" t="str">
        <f>IF('มี.ค.'!R40="","",'มี.ค.'!R40)</f>
        <v/>
      </c>
      <c r="OC40" s="35" t="str">
        <f>IF('มี.ค.'!S40="","",'มี.ค.'!S40)</f>
        <v/>
      </c>
      <c r="OD40" s="35" t="str">
        <f>IF('มี.ค.'!T40="","",'มี.ค.'!T40)</f>
        <v/>
      </c>
      <c r="OE40" s="35" t="str">
        <f>IF('มี.ค.'!U40="","",'มี.ค.'!U40)</f>
        <v/>
      </c>
      <c r="OF40" s="35" t="str">
        <f>IF('มี.ค.'!V40="","",'มี.ค.'!V40)</f>
        <v/>
      </c>
      <c r="OG40" s="35" t="str">
        <f>IF('มี.ค.'!W40="","",'มี.ค.'!W40)</f>
        <v/>
      </c>
      <c r="OH40" s="35" t="str">
        <f>IF('มี.ค.'!X40="","",'มี.ค.'!X40)</f>
        <v/>
      </c>
      <c r="OI40" s="35" t="str">
        <f>IF('มี.ค.'!Y40="","",'มี.ค.'!Y40)</f>
        <v/>
      </c>
      <c r="OJ40" s="35" t="str">
        <f>IF('มี.ค.'!Z40="","",'มี.ค.'!Z40)</f>
        <v/>
      </c>
      <c r="OK40" s="35" t="str">
        <f>IF('มี.ค.'!AA40="","",'มี.ค.'!AA40)</f>
        <v/>
      </c>
      <c r="OL40" s="35" t="str">
        <f>IF('มี.ค.'!AB40="","",'มี.ค.'!AB40)</f>
        <v/>
      </c>
      <c r="OM40" s="35" t="str">
        <f>IF('มี.ค.'!AC40="","",'มี.ค.'!AC40)</f>
        <v/>
      </c>
      <c r="ON40" s="35" t="str">
        <f>IF('มี.ค.'!AD40="","",'มี.ค.'!AD40)</f>
        <v/>
      </c>
      <c r="OO40" s="35" t="str">
        <f>IF('มี.ค.'!AE40="","",'มี.ค.'!AE40)</f>
        <v/>
      </c>
      <c r="OP40" s="35" t="str">
        <f>IF('มี.ค.'!AF40="","",'มี.ค.'!AF40)</f>
        <v/>
      </c>
      <c r="OQ40" s="35" t="str">
        <f>IF('มี.ค.'!AG40="","",'มี.ค.'!AG40)</f>
        <v/>
      </c>
      <c r="OR40" s="35" t="str">
        <f>IF('มี.ค.'!AH40="","",'มี.ค.'!AH40)</f>
        <v/>
      </c>
      <c r="OS40" s="35" t="str">
        <f>IF('มี.ค.'!AI40="","",'มี.ค.'!AI40)</f>
        <v/>
      </c>
    </row>
    <row r="41" spans="2:409" ht="22.2" customHeight="1" x14ac:dyDescent="0.4">
      <c r="B41" s="34">
        <v>38</v>
      </c>
      <c r="C41" s="35"/>
      <c r="D41" s="35" t="str">
        <f>IF('พ.ค.'!D41="","",'พ.ค.'!D41)</f>
        <v/>
      </c>
      <c r="E41" s="35" t="str">
        <f>IF('พ.ค.'!E41="","",'พ.ค.'!E41)</f>
        <v/>
      </c>
      <c r="F41" s="35" t="str">
        <f>IF('พ.ค.'!F41="","",'พ.ค.'!F41)</f>
        <v/>
      </c>
      <c r="G41" s="35" t="str">
        <f>IF('พ.ค.'!G41="","",'พ.ค.'!G41)</f>
        <v/>
      </c>
      <c r="H41" s="35" t="str">
        <f>IF('พ.ค.'!H41="","",'พ.ค.'!H41)</f>
        <v/>
      </c>
      <c r="I41" s="35" t="str">
        <f>IF('พ.ค.'!I41="","",'พ.ค.'!I41)</f>
        <v/>
      </c>
      <c r="J41" s="35" t="str">
        <f>IF('พ.ค.'!J41="","",'พ.ค.'!J41)</f>
        <v/>
      </c>
      <c r="K41" s="35" t="str">
        <f>IF('พ.ค.'!K41="","",'พ.ค.'!K41)</f>
        <v/>
      </c>
      <c r="L41" s="35" t="str">
        <f>IF('พ.ค.'!L41="","",'พ.ค.'!L41)</f>
        <v/>
      </c>
      <c r="M41" s="35" t="str">
        <f>IF('พ.ค.'!M41="","",'พ.ค.'!M41)</f>
        <v/>
      </c>
      <c r="N41" s="35" t="str">
        <f>IF('พ.ค.'!N41="","",'พ.ค.'!N41)</f>
        <v/>
      </c>
      <c r="O41" s="35" t="str">
        <f>IF('พ.ค.'!O41="","",'พ.ค.'!O41)</f>
        <v/>
      </c>
      <c r="P41" s="35" t="str">
        <f>IF('พ.ค.'!P41="","",'พ.ค.'!P41)</f>
        <v/>
      </c>
      <c r="Q41" s="35" t="str">
        <f>IF('พ.ค.'!Q41="","",'พ.ค.'!Q41)</f>
        <v/>
      </c>
      <c r="R41" s="35" t="str">
        <f>IF('พ.ค.'!R41="","",'พ.ค.'!R41)</f>
        <v/>
      </c>
      <c r="S41" s="35" t="str">
        <f>IF('พ.ค.'!S41="","",'พ.ค.'!S41)</f>
        <v/>
      </c>
      <c r="T41" s="35" t="str">
        <f>IF('พ.ค.'!T41="","",'พ.ค.'!T41)</f>
        <v/>
      </c>
      <c r="U41" s="35" t="str">
        <f>IF('พ.ค.'!U41="","",'พ.ค.'!U41)</f>
        <v/>
      </c>
      <c r="V41" s="35" t="str">
        <f>IF('พ.ค.'!V41="","",'พ.ค.'!V41)</f>
        <v/>
      </c>
      <c r="W41" s="35" t="str">
        <f>IF('พ.ค.'!W41="","",'พ.ค.'!W41)</f>
        <v/>
      </c>
      <c r="X41" s="35" t="str">
        <f>IF('พ.ค.'!X41="","",'พ.ค.'!X41)</f>
        <v/>
      </c>
      <c r="Y41" s="35" t="str">
        <f>IF('พ.ค.'!Y41="","",'พ.ค.'!Y41)</f>
        <v/>
      </c>
      <c r="Z41" s="35" t="str">
        <f>IF('พ.ค.'!Z41="","",'พ.ค.'!Z41)</f>
        <v/>
      </c>
      <c r="AA41" s="35" t="str">
        <f>IF('พ.ค.'!AA41="","",'พ.ค.'!AA41)</f>
        <v/>
      </c>
      <c r="AB41" s="35" t="str">
        <f>IF('พ.ค.'!AB41="","",'พ.ค.'!AB41)</f>
        <v/>
      </c>
      <c r="AC41" s="35" t="str">
        <f>IF('พ.ค.'!AC41="","",'พ.ค.'!AC41)</f>
        <v/>
      </c>
      <c r="AD41" s="35" t="str">
        <f>IF('พ.ค.'!AD41="","",'พ.ค.'!AD41)</f>
        <v/>
      </c>
      <c r="AE41" s="35" t="str">
        <f>IF('พ.ค.'!AE41="","",'พ.ค.'!AE41)</f>
        <v/>
      </c>
      <c r="AF41" s="35" t="str">
        <f>IF('พ.ค.'!AF41="","",'พ.ค.'!AF41)</f>
        <v/>
      </c>
      <c r="AG41" s="35" t="str">
        <f>IF('พ.ค.'!AG41="","",'พ.ค.'!AG41)</f>
        <v/>
      </c>
      <c r="AH41" s="35" t="str">
        <f>IF('พ.ค.'!AH41="","",'พ.ค.'!AH41)</f>
        <v/>
      </c>
      <c r="AI41" s="35" t="str">
        <f>IF('พ.ค.'!AI41="","",'พ.ค.'!AI41)</f>
        <v/>
      </c>
      <c r="AJ41" s="34">
        <f t="shared" si="39"/>
        <v>38</v>
      </c>
      <c r="AK41" s="35"/>
      <c r="AL41" s="35" t="str">
        <f>IF('มิ.ย.'!D41="","",'มิ.ย.'!D41)</f>
        <v/>
      </c>
      <c r="AM41" s="35" t="str">
        <f>IF('มิ.ย.'!E41="","",'มิ.ย.'!E41)</f>
        <v/>
      </c>
      <c r="AN41" s="35" t="str">
        <f>IF('มิ.ย.'!F41="","",'มิ.ย.'!F41)</f>
        <v/>
      </c>
      <c r="AO41" s="35" t="str">
        <f>IF('มิ.ย.'!G41="","",'มิ.ย.'!G41)</f>
        <v/>
      </c>
      <c r="AP41" s="35" t="str">
        <f>IF('มิ.ย.'!H41="","",'มิ.ย.'!H41)</f>
        <v/>
      </c>
      <c r="AQ41" s="35" t="str">
        <f>IF('มิ.ย.'!I41="","",'มิ.ย.'!I41)</f>
        <v/>
      </c>
      <c r="AR41" s="35" t="str">
        <f>IF('มิ.ย.'!J41="","",'มิ.ย.'!J41)</f>
        <v/>
      </c>
      <c r="AS41" s="35" t="str">
        <f>IF('มิ.ย.'!K41="","",'มิ.ย.'!K41)</f>
        <v/>
      </c>
      <c r="AT41" s="35" t="str">
        <f>IF('มิ.ย.'!L41="","",'มิ.ย.'!L41)</f>
        <v/>
      </c>
      <c r="AU41" s="35" t="str">
        <f>IF('มิ.ย.'!M41="","",'มิ.ย.'!M41)</f>
        <v/>
      </c>
      <c r="AV41" s="35" t="str">
        <f>IF('มิ.ย.'!N41="","",'มิ.ย.'!N41)</f>
        <v/>
      </c>
      <c r="AW41" s="35" t="str">
        <f>IF('มิ.ย.'!O41="","",'มิ.ย.'!O41)</f>
        <v/>
      </c>
      <c r="AX41" s="35" t="str">
        <f>IF('มิ.ย.'!P41="","",'มิ.ย.'!P41)</f>
        <v/>
      </c>
      <c r="AY41" s="35" t="str">
        <f>IF('มิ.ย.'!Q41="","",'มิ.ย.'!Q41)</f>
        <v/>
      </c>
      <c r="AZ41" s="35" t="str">
        <f>IF('มิ.ย.'!R41="","",'มิ.ย.'!R41)</f>
        <v/>
      </c>
      <c r="BA41" s="35" t="str">
        <f>IF('มิ.ย.'!S41="","",'มิ.ย.'!S41)</f>
        <v/>
      </c>
      <c r="BB41" s="35" t="str">
        <f>IF('มิ.ย.'!T41="","",'มิ.ย.'!T41)</f>
        <v/>
      </c>
      <c r="BC41" s="35" t="str">
        <f>IF('มิ.ย.'!U41="","",'มิ.ย.'!U41)</f>
        <v/>
      </c>
      <c r="BD41" s="35" t="str">
        <f>IF('มิ.ย.'!V41="","",'มิ.ย.'!V41)</f>
        <v/>
      </c>
      <c r="BE41" s="35" t="str">
        <f>IF('มิ.ย.'!W41="","",'มิ.ย.'!W41)</f>
        <v/>
      </c>
      <c r="BF41" s="35" t="str">
        <f>IF('มิ.ย.'!X41="","",'มิ.ย.'!X41)</f>
        <v/>
      </c>
      <c r="BG41" s="35" t="str">
        <f>IF('มิ.ย.'!Y41="","",'มิ.ย.'!Y41)</f>
        <v/>
      </c>
      <c r="BH41" s="35" t="str">
        <f>IF('มิ.ย.'!Z41="","",'มิ.ย.'!Z41)</f>
        <v/>
      </c>
      <c r="BI41" s="35" t="str">
        <f>IF('มิ.ย.'!AA41="","",'มิ.ย.'!AA41)</f>
        <v/>
      </c>
      <c r="BJ41" s="35" t="str">
        <f>IF('มิ.ย.'!AB41="","",'มิ.ย.'!AB41)</f>
        <v/>
      </c>
      <c r="BK41" s="35" t="str">
        <f>IF('มิ.ย.'!AC41="","",'มิ.ย.'!AC41)</f>
        <v/>
      </c>
      <c r="BL41" s="35" t="str">
        <f>IF('มิ.ย.'!AD41="","",'มิ.ย.'!AD41)</f>
        <v/>
      </c>
      <c r="BM41" s="35" t="str">
        <f>IF('มิ.ย.'!AE41="","",'มิ.ย.'!AE41)</f>
        <v/>
      </c>
      <c r="BN41" s="35" t="str">
        <f>IF('มิ.ย.'!AF41="","",'มิ.ย.'!AF41)</f>
        <v/>
      </c>
      <c r="BO41" s="35" t="str">
        <f>IF('มิ.ย.'!AG41="","",'มิ.ย.'!AG41)</f>
        <v/>
      </c>
      <c r="BP41" s="35" t="str">
        <f>IF('มิ.ย.'!AH41="","",'มิ.ย.'!AH41)</f>
        <v/>
      </c>
      <c r="BQ41" s="35" t="str">
        <f>IF('มิ.ย.'!AI41="","",'มิ.ย.'!AI41)</f>
        <v/>
      </c>
      <c r="BR41" s="34">
        <f t="shared" si="40"/>
        <v>38</v>
      </c>
      <c r="BS41" s="35"/>
      <c r="BT41" s="35" t="str">
        <f>IF('ก.ค.'!D41="","",'ก.ค.'!D41)</f>
        <v/>
      </c>
      <c r="BU41" s="35" t="str">
        <f>IF('ก.ค.'!E41="","",'ก.ค.'!E41)</f>
        <v/>
      </c>
      <c r="BV41" s="35" t="str">
        <f>IF('ก.ค.'!F41="","",'ก.ค.'!F41)</f>
        <v/>
      </c>
      <c r="BW41" s="35" t="str">
        <f>IF('ก.ค.'!G41="","",'ก.ค.'!G41)</f>
        <v/>
      </c>
      <c r="BX41" s="35" t="str">
        <f>IF('ก.ค.'!H41="","",'ก.ค.'!H41)</f>
        <v/>
      </c>
      <c r="BY41" s="35" t="str">
        <f>IF('ก.ค.'!I41="","",'ก.ค.'!I41)</f>
        <v/>
      </c>
      <c r="BZ41" s="35" t="str">
        <f>IF('ก.ค.'!J41="","",'ก.ค.'!J41)</f>
        <v/>
      </c>
      <c r="CA41" s="35" t="str">
        <f>IF('ก.ค.'!K41="","",'ก.ค.'!K41)</f>
        <v/>
      </c>
      <c r="CB41" s="35" t="str">
        <f>IF('ก.ค.'!L41="","",'ก.ค.'!L41)</f>
        <v/>
      </c>
      <c r="CC41" s="35" t="str">
        <f>IF('ก.ค.'!M41="","",'ก.ค.'!M41)</f>
        <v/>
      </c>
      <c r="CD41" s="35" t="str">
        <f>IF('ก.ค.'!N41="","",'ก.ค.'!N41)</f>
        <v/>
      </c>
      <c r="CE41" s="35" t="str">
        <f>IF('ก.ค.'!O41="","",'ก.ค.'!O41)</f>
        <v/>
      </c>
      <c r="CF41" s="35" t="str">
        <f>IF('ก.ค.'!P41="","",'ก.ค.'!P41)</f>
        <v/>
      </c>
      <c r="CG41" s="35" t="str">
        <f>IF('ก.ค.'!Q41="","",'ก.ค.'!Q41)</f>
        <v/>
      </c>
      <c r="CH41" s="35" t="str">
        <f>IF('ก.ค.'!R41="","",'ก.ค.'!R41)</f>
        <v/>
      </c>
      <c r="CI41" s="35" t="str">
        <f>IF('ก.ค.'!S41="","",'ก.ค.'!S41)</f>
        <v/>
      </c>
      <c r="CJ41" s="35" t="str">
        <f>IF('ก.ค.'!T41="","",'ก.ค.'!T41)</f>
        <v/>
      </c>
      <c r="CK41" s="35" t="str">
        <f>IF('ก.ค.'!U41="","",'ก.ค.'!U41)</f>
        <v/>
      </c>
      <c r="CL41" s="35" t="str">
        <f>IF('ก.ค.'!V41="","",'ก.ค.'!V41)</f>
        <v/>
      </c>
      <c r="CM41" s="35" t="str">
        <f>IF('ก.ค.'!W41="","",'ก.ค.'!W41)</f>
        <v/>
      </c>
      <c r="CN41" s="35" t="str">
        <f>IF('ก.ค.'!X41="","",'ก.ค.'!X41)</f>
        <v/>
      </c>
      <c r="CO41" s="35" t="str">
        <f>IF('ก.ค.'!Y41="","",'ก.ค.'!Y41)</f>
        <v/>
      </c>
      <c r="CP41" s="35" t="str">
        <f>IF('ก.ค.'!Z41="","",'ก.ค.'!Z41)</f>
        <v/>
      </c>
      <c r="CQ41" s="35" t="str">
        <f>IF('ก.ค.'!AA41="","",'ก.ค.'!AA41)</f>
        <v/>
      </c>
      <c r="CR41" s="35" t="str">
        <f>IF('ก.ค.'!AB41="","",'ก.ค.'!AB41)</f>
        <v/>
      </c>
      <c r="CS41" s="35" t="str">
        <f>IF('ก.ค.'!AC41="","",'ก.ค.'!AC41)</f>
        <v/>
      </c>
      <c r="CT41" s="35" t="str">
        <f>IF('ก.ค.'!AD41="","",'ก.ค.'!AD41)</f>
        <v/>
      </c>
      <c r="CU41" s="35" t="str">
        <f>IF('ก.ค.'!AE41="","",'ก.ค.'!AE41)</f>
        <v/>
      </c>
      <c r="CV41" s="35" t="str">
        <f>IF('ก.ค.'!AF41="","",'ก.ค.'!AF41)</f>
        <v/>
      </c>
      <c r="CW41" s="35" t="str">
        <f>IF('ก.ค.'!AG41="","",'ก.ค.'!AG41)</f>
        <v/>
      </c>
      <c r="CX41" s="35" t="str">
        <f>IF('ก.ค.'!AH41="","",'ก.ค.'!AH41)</f>
        <v/>
      </c>
      <c r="CY41" s="35" t="str">
        <f>IF('ก.ค.'!AI41="","",'ก.ค.'!AI41)</f>
        <v/>
      </c>
      <c r="CZ41" s="34">
        <f t="shared" si="50"/>
        <v>38</v>
      </c>
      <c r="DA41" s="35"/>
      <c r="DB41" s="35" t="str">
        <f>IF('ส.ค.'!D41="","",'ส.ค.'!D41)</f>
        <v/>
      </c>
      <c r="DC41" s="35" t="str">
        <f>IF('ส.ค.'!E41="","",'ส.ค.'!E41)</f>
        <v/>
      </c>
      <c r="DD41" s="35" t="str">
        <f>IF('ส.ค.'!F41="","",'ส.ค.'!F41)</f>
        <v/>
      </c>
      <c r="DE41" s="35" t="str">
        <f>IF('ส.ค.'!G41="","",'ส.ค.'!G41)</f>
        <v/>
      </c>
      <c r="DF41" s="35" t="str">
        <f>IF('ส.ค.'!H41="","",'ส.ค.'!H41)</f>
        <v/>
      </c>
      <c r="DG41" s="35" t="str">
        <f>IF('ส.ค.'!I41="","",'ส.ค.'!I41)</f>
        <v/>
      </c>
      <c r="DH41" s="35" t="str">
        <f>IF('ส.ค.'!J41="","",'ส.ค.'!J41)</f>
        <v/>
      </c>
      <c r="DI41" s="35" t="str">
        <f>IF('ส.ค.'!K41="","",'ส.ค.'!K41)</f>
        <v/>
      </c>
      <c r="DJ41" s="35" t="str">
        <f>IF('ส.ค.'!L41="","",'ส.ค.'!L41)</f>
        <v/>
      </c>
      <c r="DK41" s="35" t="str">
        <f>IF('ส.ค.'!M41="","",'ส.ค.'!M41)</f>
        <v/>
      </c>
      <c r="DL41" s="35" t="str">
        <f>IF('ส.ค.'!N41="","",'ส.ค.'!N41)</f>
        <v/>
      </c>
      <c r="DM41" s="35" t="str">
        <f>IF('ส.ค.'!O41="","",'ส.ค.'!O41)</f>
        <v/>
      </c>
      <c r="DN41" s="35" t="str">
        <f>IF('ส.ค.'!P41="","",'ส.ค.'!P41)</f>
        <v/>
      </c>
      <c r="DO41" s="35" t="str">
        <f>IF('ส.ค.'!Q41="","",'ส.ค.'!Q41)</f>
        <v/>
      </c>
      <c r="DP41" s="35" t="str">
        <f>IF('ส.ค.'!R41="","",'ส.ค.'!R41)</f>
        <v/>
      </c>
      <c r="DQ41" s="35" t="str">
        <f>IF('ส.ค.'!S41="","",'ส.ค.'!S41)</f>
        <v/>
      </c>
      <c r="DR41" s="35" t="str">
        <f>IF('ส.ค.'!T41="","",'ส.ค.'!T41)</f>
        <v/>
      </c>
      <c r="DS41" s="35" t="str">
        <f>IF('ส.ค.'!U41="","",'ส.ค.'!U41)</f>
        <v/>
      </c>
      <c r="DT41" s="35" t="str">
        <f>IF('ส.ค.'!V41="","",'ส.ค.'!V41)</f>
        <v/>
      </c>
      <c r="DU41" s="35" t="str">
        <f>IF('ส.ค.'!W41="","",'ส.ค.'!W41)</f>
        <v/>
      </c>
      <c r="DV41" s="35" t="str">
        <f>IF('ส.ค.'!X41="","",'ส.ค.'!X41)</f>
        <v/>
      </c>
      <c r="DW41" s="35" t="str">
        <f>IF('ส.ค.'!Y41="","",'ส.ค.'!Y41)</f>
        <v/>
      </c>
      <c r="DX41" s="35" t="str">
        <f>IF('ส.ค.'!Z41="","",'ส.ค.'!Z41)</f>
        <v/>
      </c>
      <c r="DY41" s="35" t="str">
        <f>IF('ส.ค.'!AA41="","",'ส.ค.'!AA41)</f>
        <v/>
      </c>
      <c r="DZ41" s="35" t="str">
        <f>IF('ส.ค.'!AB41="","",'ส.ค.'!AB41)</f>
        <v/>
      </c>
      <c r="EA41" s="35" t="str">
        <f>IF('ส.ค.'!AC41="","",'ส.ค.'!AC41)</f>
        <v/>
      </c>
      <c r="EB41" s="35" t="str">
        <f>IF('ส.ค.'!AD41="","",'ส.ค.'!AD41)</f>
        <v/>
      </c>
      <c r="EC41" s="35" t="str">
        <f>IF('ส.ค.'!AE41="","",'ส.ค.'!AE41)</f>
        <v/>
      </c>
      <c r="ED41" s="35" t="str">
        <f>IF('ส.ค.'!AF41="","",'ส.ค.'!AF41)</f>
        <v/>
      </c>
      <c r="EE41" s="35" t="str">
        <f>IF('ส.ค.'!AG41="","",'ส.ค.'!AG41)</f>
        <v/>
      </c>
      <c r="EF41" s="35" t="str">
        <f>IF('ส.ค.'!AH41="","",'ส.ค.'!AH41)</f>
        <v/>
      </c>
      <c r="EG41" s="35" t="str">
        <f>IF('ส.ค.'!AI41="","",'ส.ค.'!AI41)</f>
        <v/>
      </c>
      <c r="EH41" s="34">
        <f t="shared" si="42"/>
        <v>38</v>
      </c>
      <c r="EI41" s="35"/>
      <c r="EJ41" s="35" t="str">
        <f>IF('ก.ย.'!D41="","",'ก.ย.'!D41)</f>
        <v/>
      </c>
      <c r="EK41" s="35" t="str">
        <f>IF('ก.ย.'!E41="","",'ก.ย.'!E41)</f>
        <v/>
      </c>
      <c r="EL41" s="35" t="str">
        <f>IF('ก.ย.'!F41="","",'ก.ย.'!F41)</f>
        <v/>
      </c>
      <c r="EM41" s="35" t="str">
        <f>IF('ก.ย.'!G41="","",'ก.ย.'!G41)</f>
        <v/>
      </c>
      <c r="EN41" s="35" t="str">
        <f>IF('ก.ย.'!H41="","",'ก.ย.'!H41)</f>
        <v/>
      </c>
      <c r="EO41" s="35" t="str">
        <f>IF('ก.ย.'!I41="","",'ก.ย.'!I41)</f>
        <v/>
      </c>
      <c r="EP41" s="35" t="str">
        <f>IF('ก.ย.'!J41="","",'ก.ย.'!J41)</f>
        <v/>
      </c>
      <c r="EQ41" s="35" t="str">
        <f>IF('ก.ย.'!K41="","",'ก.ย.'!K41)</f>
        <v/>
      </c>
      <c r="ER41" s="35" t="str">
        <f>IF('ก.ย.'!L41="","",'ก.ย.'!L41)</f>
        <v/>
      </c>
      <c r="ES41" s="35" t="str">
        <f>IF('ก.ย.'!M41="","",'ก.ย.'!M41)</f>
        <v/>
      </c>
      <c r="ET41" s="35" t="str">
        <f>IF('ก.ย.'!N41="","",'ก.ย.'!N41)</f>
        <v/>
      </c>
      <c r="EU41" s="35" t="str">
        <f>IF('ก.ย.'!O41="","",'ก.ย.'!O41)</f>
        <v/>
      </c>
      <c r="EV41" s="35" t="str">
        <f>IF('ก.ย.'!P41="","",'ก.ย.'!P41)</f>
        <v/>
      </c>
      <c r="EW41" s="35" t="str">
        <f>IF('ก.ย.'!Q41="","",'ก.ย.'!Q41)</f>
        <v/>
      </c>
      <c r="EX41" s="35" t="str">
        <f>IF('ก.ย.'!R41="","",'ก.ย.'!R41)</f>
        <v/>
      </c>
      <c r="EY41" s="35" t="str">
        <f>IF('ก.ย.'!S41="","",'ก.ย.'!S41)</f>
        <v/>
      </c>
      <c r="EZ41" s="35" t="str">
        <f>IF('ก.ย.'!T41="","",'ก.ย.'!T41)</f>
        <v/>
      </c>
      <c r="FA41" s="35" t="str">
        <f>IF('ก.ย.'!U41="","",'ก.ย.'!U41)</f>
        <v/>
      </c>
      <c r="FB41" s="35" t="str">
        <f>IF('ก.ย.'!V41="","",'ก.ย.'!V41)</f>
        <v/>
      </c>
      <c r="FC41" s="35" t="str">
        <f>IF('ก.ย.'!W41="","",'ก.ย.'!W41)</f>
        <v/>
      </c>
      <c r="FD41" s="35" t="str">
        <f>IF('ก.ย.'!X41="","",'ก.ย.'!X41)</f>
        <v/>
      </c>
      <c r="FE41" s="35" t="str">
        <f>IF('ก.ย.'!Y41="","",'ก.ย.'!Y41)</f>
        <v/>
      </c>
      <c r="FF41" s="35" t="str">
        <f>IF('ก.ย.'!Z41="","",'ก.ย.'!Z41)</f>
        <v/>
      </c>
      <c r="FG41" s="35" t="str">
        <f>IF('ก.ย.'!AA41="","",'ก.ย.'!AA41)</f>
        <v/>
      </c>
      <c r="FH41" s="35" t="str">
        <f>IF('ก.ย.'!AB41="","",'ก.ย.'!AB41)</f>
        <v/>
      </c>
      <c r="FI41" s="35" t="str">
        <f>IF('ก.ย.'!AC41="","",'ก.ย.'!AC41)</f>
        <v/>
      </c>
      <c r="FJ41" s="35" t="str">
        <f>IF('ก.ย.'!AD41="","",'ก.ย.'!AD41)</f>
        <v/>
      </c>
      <c r="FK41" s="35" t="str">
        <f>IF('ก.ย.'!AE41="","",'ก.ย.'!AE41)</f>
        <v/>
      </c>
      <c r="FL41" s="35" t="str">
        <f>IF('ก.ย.'!AF41="","",'ก.ย.'!AF41)</f>
        <v/>
      </c>
      <c r="FM41" s="35" t="str">
        <f>IF('ก.ย.'!AG41="","",'ก.ย.'!AG41)</f>
        <v/>
      </c>
      <c r="FN41" s="35" t="str">
        <f>IF('ก.ย.'!AH41="","",'ก.ย.'!AH41)</f>
        <v/>
      </c>
      <c r="FO41" s="35" t="str">
        <f>IF('ก.ย.'!AI41="","",'ก.ย.'!AI41)</f>
        <v/>
      </c>
      <c r="FP41" s="34">
        <f t="shared" si="43"/>
        <v>38</v>
      </c>
      <c r="FQ41" s="35"/>
      <c r="FR41" s="35" t="str">
        <f>IF('ต.ค. ภ.1'!D41="","",'ต.ค. ภ.1'!D41)</f>
        <v/>
      </c>
      <c r="FS41" s="35" t="str">
        <f>IF('ต.ค. ภ.1'!E41="","",'ต.ค. ภ.1'!E41)</f>
        <v/>
      </c>
      <c r="FT41" s="35" t="str">
        <f>IF('ต.ค. ภ.1'!F41="","",'ต.ค. ภ.1'!F41)</f>
        <v/>
      </c>
      <c r="FU41" s="35" t="str">
        <f>IF('ต.ค. ภ.1'!G41="","",'ต.ค. ภ.1'!G41)</f>
        <v/>
      </c>
      <c r="FV41" s="35" t="str">
        <f>IF('ต.ค. ภ.1'!H41="","",'ต.ค. ภ.1'!H41)</f>
        <v/>
      </c>
      <c r="FW41" s="35" t="str">
        <f>IF('ต.ค. ภ.1'!I41="","",'ต.ค. ภ.1'!I41)</f>
        <v/>
      </c>
      <c r="FX41" s="35" t="str">
        <f>IF('ต.ค. ภ.1'!J41="","",'ต.ค. ภ.1'!J41)</f>
        <v/>
      </c>
      <c r="FY41" s="35" t="str">
        <f>IF('ต.ค. ภ.1'!K41="","",'ต.ค. ภ.1'!K41)</f>
        <v/>
      </c>
      <c r="FZ41" s="35" t="str">
        <f>IF('ต.ค. ภ.1'!L41="","",'ต.ค. ภ.1'!L41)</f>
        <v/>
      </c>
      <c r="GA41" s="35" t="str">
        <f>IF('ต.ค. ภ.1'!M41="","",'ต.ค. ภ.1'!M41)</f>
        <v/>
      </c>
      <c r="GB41" s="35" t="str">
        <f>IF('ต.ค. ภ.1'!N41="","",'ต.ค. ภ.1'!N41)</f>
        <v/>
      </c>
      <c r="GC41" s="35" t="str">
        <f>IF('ต.ค. ภ.1'!O41="","",'ต.ค. ภ.1'!O41)</f>
        <v/>
      </c>
      <c r="GD41" s="35" t="str">
        <f>IF('ต.ค. ภ.1'!P41="","",'ต.ค. ภ.1'!P41)</f>
        <v/>
      </c>
      <c r="GE41" s="35" t="str">
        <f>IF('ต.ค. ภ.1'!Q41="","",'ต.ค. ภ.1'!Q41)</f>
        <v/>
      </c>
      <c r="GF41" s="35" t="str">
        <f>IF('ต.ค. ภ.1'!R41="","",'ต.ค. ภ.1'!R41)</f>
        <v/>
      </c>
      <c r="GG41" s="35" t="str">
        <f>IF('ต.ค. ภ.1'!S41="","",'ต.ค. ภ.1'!S41)</f>
        <v/>
      </c>
      <c r="GH41" s="35" t="str">
        <f>IF('ต.ค. ภ.1'!T41="","",'ต.ค. ภ.1'!T41)</f>
        <v/>
      </c>
      <c r="GI41" s="35" t="str">
        <f>IF('ต.ค. ภ.1'!U41="","",'ต.ค. ภ.1'!U41)</f>
        <v/>
      </c>
      <c r="GJ41" s="35" t="str">
        <f>IF('ต.ค. ภ.1'!V41="","",'ต.ค. ภ.1'!V41)</f>
        <v/>
      </c>
      <c r="GK41" s="35" t="str">
        <f>IF('ต.ค. ภ.1'!W41="","",'ต.ค. ภ.1'!W41)</f>
        <v/>
      </c>
      <c r="GL41" s="35" t="str">
        <f>IF('ต.ค. ภ.1'!X41="","",'ต.ค. ภ.1'!X41)</f>
        <v/>
      </c>
      <c r="GM41" s="35" t="str">
        <f>IF('ต.ค. ภ.1'!Y41="","",'ต.ค. ภ.1'!Y41)</f>
        <v/>
      </c>
      <c r="GN41" s="35" t="str">
        <f>IF('ต.ค. ภ.1'!Z41="","",'ต.ค. ภ.1'!Z41)</f>
        <v/>
      </c>
      <c r="GO41" s="35" t="str">
        <f>IF('ต.ค. ภ.1'!AA41="","",'ต.ค. ภ.1'!AA41)</f>
        <v/>
      </c>
      <c r="GP41" s="35" t="str">
        <f>IF('ต.ค. ภ.1'!AB41="","",'ต.ค. ภ.1'!AB41)</f>
        <v/>
      </c>
      <c r="GQ41" s="35" t="str">
        <f>IF('ต.ค. ภ.1'!AC41="","",'ต.ค. ภ.1'!AC41)</f>
        <v/>
      </c>
      <c r="GR41" s="35" t="str">
        <f>IF('ต.ค. ภ.1'!AD41="","",'ต.ค. ภ.1'!AD41)</f>
        <v/>
      </c>
      <c r="GS41" s="35" t="str">
        <f>IF('ต.ค. ภ.1'!AE41="","",'ต.ค. ภ.1'!AE41)</f>
        <v/>
      </c>
      <c r="GT41" s="35" t="str">
        <f>IF('ต.ค. ภ.1'!AF41="","",'ต.ค. ภ.1'!AF41)</f>
        <v/>
      </c>
      <c r="GU41" s="35" t="str">
        <f>IF('ต.ค. ภ.1'!AG41="","",'ต.ค. ภ.1'!AG41)</f>
        <v/>
      </c>
      <c r="GV41" s="35" t="str">
        <f>IF('ต.ค. ภ.1'!AH41="","",'ต.ค. ภ.1'!AH41)</f>
        <v/>
      </c>
      <c r="GW41" s="35" t="str">
        <f>IF('ต.ค. ภ.1'!AI41="","",'ต.ค. ภ.1'!AI41)</f>
        <v/>
      </c>
      <c r="GX41" s="34">
        <f t="shared" si="44"/>
        <v>38</v>
      </c>
      <c r="GY41" s="35"/>
      <c r="GZ41" s="35" t="str">
        <f>IF('ต.ค. ภ.2'!D41="","",'ต.ค. ภ.2'!D41)</f>
        <v/>
      </c>
      <c r="HA41" s="35" t="str">
        <f>IF('ต.ค. ภ.2'!E41="","",'ต.ค. ภ.2'!E41)</f>
        <v/>
      </c>
      <c r="HB41" s="35" t="str">
        <f>IF('ต.ค. ภ.2'!F41="","",'ต.ค. ภ.2'!F41)</f>
        <v/>
      </c>
      <c r="HC41" s="35" t="str">
        <f>IF('ต.ค. ภ.2'!G41="","",'ต.ค. ภ.2'!G41)</f>
        <v/>
      </c>
      <c r="HD41" s="35" t="str">
        <f>IF('ต.ค. ภ.2'!H41="","",'ต.ค. ภ.2'!H41)</f>
        <v/>
      </c>
      <c r="HE41" s="35" t="str">
        <f>IF('ต.ค. ภ.2'!I41="","",'ต.ค. ภ.2'!I41)</f>
        <v/>
      </c>
      <c r="HF41" s="35" t="str">
        <f>IF('ต.ค. ภ.2'!J41="","",'ต.ค. ภ.2'!J41)</f>
        <v/>
      </c>
      <c r="HG41" s="35" t="str">
        <f>IF('ต.ค. ภ.2'!K41="","",'ต.ค. ภ.2'!K41)</f>
        <v/>
      </c>
      <c r="HH41" s="35" t="str">
        <f>IF('ต.ค. ภ.2'!L41="","",'ต.ค. ภ.2'!L41)</f>
        <v/>
      </c>
      <c r="HI41" s="35" t="str">
        <f>IF('ต.ค. ภ.2'!M41="","",'ต.ค. ภ.2'!M41)</f>
        <v/>
      </c>
      <c r="HJ41" s="35" t="str">
        <f>IF('ต.ค. ภ.2'!N41="","",'ต.ค. ภ.2'!N41)</f>
        <v/>
      </c>
      <c r="HK41" s="35" t="str">
        <f>IF('ต.ค. ภ.2'!O41="","",'ต.ค. ภ.2'!O41)</f>
        <v/>
      </c>
      <c r="HL41" s="35" t="str">
        <f>IF('ต.ค. ภ.2'!P41="","",'ต.ค. ภ.2'!P41)</f>
        <v/>
      </c>
      <c r="HM41" s="35" t="str">
        <f>IF('ต.ค. ภ.2'!Q41="","",'ต.ค. ภ.2'!Q41)</f>
        <v/>
      </c>
      <c r="HN41" s="35" t="str">
        <f>IF('ต.ค. ภ.2'!R41="","",'ต.ค. ภ.2'!R41)</f>
        <v/>
      </c>
      <c r="HO41" s="35" t="str">
        <f>IF('ต.ค. ภ.2'!S41="","",'ต.ค. ภ.2'!S41)</f>
        <v/>
      </c>
      <c r="HP41" s="35" t="str">
        <f>IF('ต.ค. ภ.2'!T41="","",'ต.ค. ภ.2'!T41)</f>
        <v/>
      </c>
      <c r="HQ41" s="35" t="str">
        <f>IF('ต.ค. ภ.2'!U41="","",'ต.ค. ภ.2'!U41)</f>
        <v/>
      </c>
      <c r="HR41" s="35" t="str">
        <f>IF('ต.ค. ภ.2'!V41="","",'ต.ค. ภ.2'!V41)</f>
        <v/>
      </c>
      <c r="HS41" s="35" t="str">
        <f>IF('ต.ค. ภ.2'!W41="","",'ต.ค. ภ.2'!W41)</f>
        <v/>
      </c>
      <c r="HT41" s="35" t="str">
        <f>IF('ต.ค. ภ.2'!X41="","",'ต.ค. ภ.2'!X41)</f>
        <v/>
      </c>
      <c r="HU41" s="35" t="str">
        <f>IF('ต.ค. ภ.2'!Y41="","",'ต.ค. ภ.2'!Y41)</f>
        <v/>
      </c>
      <c r="HV41" s="35" t="str">
        <f>IF('ต.ค. ภ.2'!Z41="","",'ต.ค. ภ.2'!Z41)</f>
        <v/>
      </c>
      <c r="HW41" s="35" t="str">
        <f>IF('ต.ค. ภ.2'!AA41="","",'ต.ค. ภ.2'!AA41)</f>
        <v/>
      </c>
      <c r="HX41" s="35" t="str">
        <f>IF('ต.ค. ภ.2'!AB41="","",'ต.ค. ภ.2'!AB41)</f>
        <v/>
      </c>
      <c r="HY41" s="35" t="str">
        <f>IF('ต.ค. ภ.2'!AC41="","",'ต.ค. ภ.2'!AC41)</f>
        <v/>
      </c>
      <c r="HZ41" s="35" t="str">
        <f>IF('ต.ค. ภ.2'!AD41="","",'ต.ค. ภ.2'!AD41)</f>
        <v/>
      </c>
      <c r="IA41" s="35" t="str">
        <f>IF('ต.ค. ภ.2'!AE41="","",'ต.ค. ภ.2'!AE41)</f>
        <v/>
      </c>
      <c r="IB41" s="35" t="str">
        <f>IF('ต.ค. ภ.2'!AF41="","",'ต.ค. ภ.2'!AF41)</f>
        <v/>
      </c>
      <c r="IC41" s="35" t="str">
        <f>IF('ต.ค. ภ.2'!AG41="","",'ต.ค. ภ.2'!AG41)</f>
        <v/>
      </c>
      <c r="ID41" s="35" t="str">
        <f>IF('ต.ค. ภ.2'!AH41="","",'ต.ค. ภ.2'!AH41)</f>
        <v/>
      </c>
      <c r="IE41" s="35" t="str">
        <f>IF('ต.ค. ภ.2'!AI41="","",'ต.ค. ภ.2'!AI41)</f>
        <v/>
      </c>
      <c r="IF41" s="34">
        <f t="shared" si="45"/>
        <v>38</v>
      </c>
      <c r="IG41" s="35"/>
      <c r="IH41" s="35" t="str">
        <f>IF('พ.ย.'!D41="","",'พ.ย.'!D41)</f>
        <v/>
      </c>
      <c r="II41" s="35" t="str">
        <f>IF('พ.ย.'!E41="","",'พ.ย.'!E41)</f>
        <v/>
      </c>
      <c r="IJ41" s="35" t="str">
        <f>IF('พ.ย.'!F41="","",'พ.ย.'!F41)</f>
        <v/>
      </c>
      <c r="IK41" s="35" t="str">
        <f>IF('พ.ย.'!G41="","",'พ.ย.'!G41)</f>
        <v/>
      </c>
      <c r="IL41" s="35" t="str">
        <f>IF('พ.ย.'!H41="","",'พ.ย.'!H41)</f>
        <v/>
      </c>
      <c r="IM41" s="35" t="str">
        <f>IF('พ.ย.'!I41="","",'พ.ย.'!I41)</f>
        <v/>
      </c>
      <c r="IN41" s="35" t="str">
        <f>IF('พ.ย.'!J41="","",'พ.ย.'!J41)</f>
        <v/>
      </c>
      <c r="IO41" s="35" t="str">
        <f>IF('พ.ย.'!K41="","",'พ.ย.'!K41)</f>
        <v/>
      </c>
      <c r="IP41" s="35" t="str">
        <f>IF('พ.ย.'!L41="","",'พ.ย.'!L41)</f>
        <v/>
      </c>
      <c r="IQ41" s="35" t="str">
        <f>IF('พ.ย.'!M41="","",'พ.ย.'!M41)</f>
        <v/>
      </c>
      <c r="IR41" s="35" t="str">
        <f>IF('พ.ย.'!N41="","",'พ.ย.'!N41)</f>
        <v/>
      </c>
      <c r="IS41" s="35" t="str">
        <f>IF('พ.ย.'!O41="","",'พ.ย.'!O41)</f>
        <v/>
      </c>
      <c r="IT41" s="35" t="str">
        <f>IF('พ.ย.'!P41="","",'พ.ย.'!P41)</f>
        <v/>
      </c>
      <c r="IU41" s="35" t="str">
        <f>IF('พ.ย.'!Q41="","",'พ.ย.'!Q41)</f>
        <v/>
      </c>
      <c r="IV41" s="35" t="str">
        <f>IF('พ.ย.'!R41="","",'พ.ย.'!R41)</f>
        <v/>
      </c>
      <c r="IW41" s="35" t="str">
        <f>IF('พ.ย.'!S41="","",'พ.ย.'!S41)</f>
        <v/>
      </c>
      <c r="IX41" s="35" t="str">
        <f>IF('พ.ย.'!T41="","",'พ.ย.'!T41)</f>
        <v/>
      </c>
      <c r="IY41" s="35" t="str">
        <f>IF('พ.ย.'!U41="","",'พ.ย.'!U41)</f>
        <v/>
      </c>
      <c r="IZ41" s="35" t="str">
        <f>IF('พ.ย.'!V41="","",'พ.ย.'!V41)</f>
        <v/>
      </c>
      <c r="JA41" s="35" t="str">
        <f>IF('พ.ย.'!W41="","",'พ.ย.'!W41)</f>
        <v/>
      </c>
      <c r="JB41" s="35" t="str">
        <f>IF('พ.ย.'!X41="","",'พ.ย.'!X41)</f>
        <v/>
      </c>
      <c r="JC41" s="35" t="str">
        <f>IF('พ.ย.'!Y41="","",'พ.ย.'!Y41)</f>
        <v/>
      </c>
      <c r="JD41" s="35" t="str">
        <f>IF('พ.ย.'!Z41="","",'พ.ย.'!Z41)</f>
        <v/>
      </c>
      <c r="JE41" s="35" t="str">
        <f>IF('พ.ย.'!AA41="","",'พ.ย.'!AA41)</f>
        <v/>
      </c>
      <c r="JF41" s="35" t="str">
        <f>IF('พ.ย.'!AB41="","",'พ.ย.'!AB41)</f>
        <v/>
      </c>
      <c r="JG41" s="35" t="str">
        <f>IF('พ.ย.'!AC41="","",'พ.ย.'!AC41)</f>
        <v/>
      </c>
      <c r="JH41" s="35" t="str">
        <f>IF('พ.ย.'!AD41="","",'พ.ย.'!AD41)</f>
        <v/>
      </c>
      <c r="JI41" s="35" t="str">
        <f>IF('พ.ย.'!AE41="","",'พ.ย.'!AE41)</f>
        <v/>
      </c>
      <c r="JJ41" s="35" t="str">
        <f>IF('พ.ย.'!AF41="","",'พ.ย.'!AF41)</f>
        <v/>
      </c>
      <c r="JK41" s="35" t="str">
        <f>IF('พ.ย.'!AG41="","",'พ.ย.'!AG41)</f>
        <v/>
      </c>
      <c r="JL41" s="35" t="str">
        <f>IF('พ.ย.'!AH41="","",'พ.ย.'!AH41)</f>
        <v/>
      </c>
      <c r="JM41" s="35" t="str">
        <f>IF('พ.ย.'!AI41="","",'พ.ย.'!AI41)</f>
        <v/>
      </c>
      <c r="JN41" s="34">
        <f t="shared" si="46"/>
        <v>38</v>
      </c>
      <c r="JO41" s="35"/>
      <c r="JP41" s="35" t="str">
        <f>IF('ธ.ค.'!D41="","",'ธ.ค.'!D41)</f>
        <v/>
      </c>
      <c r="JQ41" s="35" t="str">
        <f>IF('ธ.ค.'!E41="","",'ธ.ค.'!E41)</f>
        <v/>
      </c>
      <c r="JR41" s="35" t="str">
        <f>IF('ธ.ค.'!F41="","",'ธ.ค.'!F41)</f>
        <v/>
      </c>
      <c r="JS41" s="35" t="str">
        <f>IF('ธ.ค.'!G41="","",'ธ.ค.'!G41)</f>
        <v/>
      </c>
      <c r="JT41" s="35" t="str">
        <f>IF('ธ.ค.'!H41="","",'ธ.ค.'!H41)</f>
        <v/>
      </c>
      <c r="JU41" s="35" t="str">
        <f>IF('ธ.ค.'!I41="","",'ธ.ค.'!I41)</f>
        <v/>
      </c>
      <c r="JV41" s="35" t="str">
        <f>IF('ธ.ค.'!J41="","",'ธ.ค.'!J41)</f>
        <v/>
      </c>
      <c r="JW41" s="35" t="str">
        <f>IF('ธ.ค.'!K41="","",'ธ.ค.'!K41)</f>
        <v/>
      </c>
      <c r="JX41" s="35" t="str">
        <f>IF('ธ.ค.'!L41="","",'ธ.ค.'!L41)</f>
        <v/>
      </c>
      <c r="JY41" s="35" t="str">
        <f>IF('ธ.ค.'!M41="","",'ธ.ค.'!M41)</f>
        <v/>
      </c>
      <c r="JZ41" s="35" t="str">
        <f>IF('ธ.ค.'!N41="","",'ธ.ค.'!N41)</f>
        <v/>
      </c>
      <c r="KA41" s="35" t="str">
        <f>IF('ธ.ค.'!O41="","",'ธ.ค.'!O41)</f>
        <v/>
      </c>
      <c r="KB41" s="35" t="str">
        <f>IF('ธ.ค.'!P41="","",'ธ.ค.'!P41)</f>
        <v/>
      </c>
      <c r="KC41" s="35" t="str">
        <f>IF('ธ.ค.'!Q41="","",'ธ.ค.'!Q41)</f>
        <v/>
      </c>
      <c r="KD41" s="35" t="str">
        <f>IF('ธ.ค.'!R41="","",'ธ.ค.'!R41)</f>
        <v/>
      </c>
      <c r="KE41" s="35" t="str">
        <f>IF('ธ.ค.'!S41="","",'ธ.ค.'!S41)</f>
        <v/>
      </c>
      <c r="KF41" s="35" t="str">
        <f>IF('ธ.ค.'!T41="","",'ธ.ค.'!T41)</f>
        <v/>
      </c>
      <c r="KG41" s="35" t="str">
        <f>IF('ธ.ค.'!U41="","",'ธ.ค.'!U41)</f>
        <v/>
      </c>
      <c r="KH41" s="35" t="str">
        <f>IF('ธ.ค.'!V41="","",'ธ.ค.'!V41)</f>
        <v/>
      </c>
      <c r="KI41" s="35" t="str">
        <f>IF('ธ.ค.'!W41="","",'ธ.ค.'!W41)</f>
        <v/>
      </c>
      <c r="KJ41" s="35" t="str">
        <f>IF('ธ.ค.'!X41="","",'ธ.ค.'!X41)</f>
        <v/>
      </c>
      <c r="KK41" s="35" t="str">
        <f>IF('ธ.ค.'!Y41="","",'ธ.ค.'!Y41)</f>
        <v/>
      </c>
      <c r="KL41" s="35" t="str">
        <f>IF('ธ.ค.'!Z41="","",'ธ.ค.'!Z41)</f>
        <v/>
      </c>
      <c r="KM41" s="35" t="str">
        <f>IF('ธ.ค.'!AA41="","",'ธ.ค.'!AA41)</f>
        <v/>
      </c>
      <c r="KN41" s="35" t="str">
        <f>IF('ธ.ค.'!AB41="","",'ธ.ค.'!AB41)</f>
        <v/>
      </c>
      <c r="KO41" s="35" t="str">
        <f>IF('ธ.ค.'!AC41="","",'ธ.ค.'!AC41)</f>
        <v/>
      </c>
      <c r="KP41" s="35" t="str">
        <f>IF('ธ.ค.'!AD41="","",'ธ.ค.'!AD41)</f>
        <v/>
      </c>
      <c r="KQ41" s="35" t="str">
        <f>IF('ธ.ค.'!AE41="","",'ธ.ค.'!AE41)</f>
        <v/>
      </c>
      <c r="KR41" s="35" t="str">
        <f>IF('ธ.ค.'!AF41="","",'ธ.ค.'!AF41)</f>
        <v/>
      </c>
      <c r="KS41" s="35" t="str">
        <f>IF('ธ.ค.'!AG41="","",'ธ.ค.'!AG41)</f>
        <v/>
      </c>
      <c r="KT41" s="35" t="str">
        <f>IF('ธ.ค.'!AH41="","",'ธ.ค.'!AH41)</f>
        <v/>
      </c>
      <c r="KU41" s="35" t="str">
        <f>IF('ธ.ค.'!AI41="","",'ธ.ค.'!AI41)</f>
        <v/>
      </c>
      <c r="KV41" s="34">
        <f t="shared" si="47"/>
        <v>38</v>
      </c>
      <c r="KW41" s="35"/>
      <c r="KX41" s="35" t="str">
        <f>IF('ม.ค.'!D41="","",'ม.ค.'!D41)</f>
        <v/>
      </c>
      <c r="KY41" s="35" t="str">
        <f>IF('ม.ค.'!E41="","",'ม.ค.'!E41)</f>
        <v/>
      </c>
      <c r="KZ41" s="35" t="str">
        <f>IF('ม.ค.'!F41="","",'ม.ค.'!F41)</f>
        <v/>
      </c>
      <c r="LA41" s="35" t="str">
        <f>IF('ม.ค.'!G41="","",'ม.ค.'!G41)</f>
        <v/>
      </c>
      <c r="LB41" s="35" t="str">
        <f>IF('ม.ค.'!H41="","",'ม.ค.'!H41)</f>
        <v/>
      </c>
      <c r="LC41" s="35" t="str">
        <f>IF('ม.ค.'!I41="","",'ม.ค.'!I41)</f>
        <v/>
      </c>
      <c r="LD41" s="35" t="str">
        <f>IF('ม.ค.'!J41="","",'ม.ค.'!J41)</f>
        <v/>
      </c>
      <c r="LE41" s="35" t="str">
        <f>IF('ม.ค.'!K41="","",'ม.ค.'!K41)</f>
        <v/>
      </c>
      <c r="LF41" s="35" t="str">
        <f>IF('ม.ค.'!L41="","",'ม.ค.'!L41)</f>
        <v/>
      </c>
      <c r="LG41" s="35" t="str">
        <f>IF('ม.ค.'!M41="","",'ม.ค.'!M41)</f>
        <v/>
      </c>
      <c r="LH41" s="35" t="str">
        <f>IF('ม.ค.'!N41="","",'ม.ค.'!N41)</f>
        <v/>
      </c>
      <c r="LI41" s="35" t="str">
        <f>IF('ม.ค.'!O41="","",'ม.ค.'!O41)</f>
        <v/>
      </c>
      <c r="LJ41" s="35" t="str">
        <f>IF('ม.ค.'!P41="","",'ม.ค.'!P41)</f>
        <v/>
      </c>
      <c r="LK41" s="35" t="str">
        <f>IF('ม.ค.'!Q41="","",'ม.ค.'!Q41)</f>
        <v/>
      </c>
      <c r="LL41" s="35" t="str">
        <f>IF('ม.ค.'!R41="","",'ม.ค.'!R41)</f>
        <v/>
      </c>
      <c r="LM41" s="35" t="str">
        <f>IF('ม.ค.'!S41="","",'ม.ค.'!S41)</f>
        <v/>
      </c>
      <c r="LN41" s="35" t="str">
        <f>IF('ม.ค.'!T41="","",'ม.ค.'!T41)</f>
        <v/>
      </c>
      <c r="LO41" s="35" t="str">
        <f>IF('ม.ค.'!U41="","",'ม.ค.'!U41)</f>
        <v/>
      </c>
      <c r="LP41" s="35" t="str">
        <f>IF('ม.ค.'!V41="","",'ม.ค.'!V41)</f>
        <v/>
      </c>
      <c r="LQ41" s="35" t="str">
        <f>IF('ม.ค.'!W41="","",'ม.ค.'!W41)</f>
        <v/>
      </c>
      <c r="LR41" s="35" t="str">
        <f>IF('ม.ค.'!X41="","",'ม.ค.'!X41)</f>
        <v/>
      </c>
      <c r="LS41" s="35" t="str">
        <f>IF('ม.ค.'!Y41="","",'ม.ค.'!Y41)</f>
        <v/>
      </c>
      <c r="LT41" s="35" t="str">
        <f>IF('ม.ค.'!Z41="","",'ม.ค.'!Z41)</f>
        <v/>
      </c>
      <c r="LU41" s="35" t="str">
        <f>IF('ม.ค.'!AA41="","",'ม.ค.'!AA41)</f>
        <v/>
      </c>
      <c r="LV41" s="35" t="str">
        <f>IF('ม.ค.'!AB41="","",'ม.ค.'!AB41)</f>
        <v/>
      </c>
      <c r="LW41" s="35" t="str">
        <f>IF('ม.ค.'!AC41="","",'ม.ค.'!AC41)</f>
        <v/>
      </c>
      <c r="LX41" s="35" t="str">
        <f>IF('ม.ค.'!AD41="","",'ม.ค.'!AD41)</f>
        <v/>
      </c>
      <c r="LY41" s="35" t="str">
        <f>IF('ม.ค.'!AE41="","",'ม.ค.'!AE41)</f>
        <v/>
      </c>
      <c r="LZ41" s="35" t="str">
        <f>IF('ม.ค.'!AF41="","",'ม.ค.'!AF41)</f>
        <v/>
      </c>
      <c r="MA41" s="35" t="str">
        <f>IF('ม.ค.'!AG41="","",'ม.ค.'!AG41)</f>
        <v/>
      </c>
      <c r="MB41" s="35" t="str">
        <f>IF('ม.ค.'!AH41="","",'ม.ค.'!AH41)</f>
        <v/>
      </c>
      <c r="MC41" s="35" t="str">
        <f>IF('ม.ค.'!AI41="","",'ม.ค.'!AI41)</f>
        <v/>
      </c>
      <c r="MD41" s="34">
        <f t="shared" si="48"/>
        <v>38</v>
      </c>
      <c r="ME41" s="35"/>
      <c r="MF41" s="35" t="str">
        <f>IF('ก.พ.'!D41="","",'ก.พ.'!D41)</f>
        <v/>
      </c>
      <c r="MG41" s="35" t="str">
        <f>IF('ก.พ.'!E41="","",'ก.พ.'!E41)</f>
        <v/>
      </c>
      <c r="MH41" s="35" t="str">
        <f>IF('ก.พ.'!F41="","",'ก.พ.'!F41)</f>
        <v/>
      </c>
      <c r="MI41" s="35" t="str">
        <f>IF('ก.พ.'!G41="","",'ก.พ.'!G41)</f>
        <v/>
      </c>
      <c r="MJ41" s="35" t="str">
        <f>IF('ก.พ.'!H41="","",'ก.พ.'!H41)</f>
        <v/>
      </c>
      <c r="MK41" s="35" t="str">
        <f>IF('ก.พ.'!I41="","",'ก.พ.'!I41)</f>
        <v/>
      </c>
      <c r="ML41" s="35" t="str">
        <f>IF('ก.พ.'!J41="","",'ก.พ.'!J41)</f>
        <v/>
      </c>
      <c r="MM41" s="35" t="str">
        <f>IF('ก.พ.'!K41="","",'ก.พ.'!K41)</f>
        <v/>
      </c>
      <c r="MN41" s="35" t="str">
        <f>IF('ก.พ.'!L41="","",'ก.พ.'!L41)</f>
        <v/>
      </c>
      <c r="MO41" s="35" t="str">
        <f>IF('ก.พ.'!M41="","",'ก.พ.'!M41)</f>
        <v/>
      </c>
      <c r="MP41" s="35" t="str">
        <f>IF('ก.พ.'!N41="","",'ก.พ.'!N41)</f>
        <v/>
      </c>
      <c r="MQ41" s="35" t="str">
        <f>IF('ก.พ.'!O41="","",'ก.พ.'!O41)</f>
        <v/>
      </c>
      <c r="MR41" s="35" t="str">
        <f>IF('ก.พ.'!P41="","",'ก.พ.'!P41)</f>
        <v/>
      </c>
      <c r="MS41" s="35" t="str">
        <f>IF('ก.พ.'!Q41="","",'ก.พ.'!Q41)</f>
        <v/>
      </c>
      <c r="MT41" s="35" t="str">
        <f>IF('ก.พ.'!R41="","",'ก.พ.'!R41)</f>
        <v/>
      </c>
      <c r="MU41" s="35" t="str">
        <f>IF('ก.พ.'!S41="","",'ก.พ.'!S41)</f>
        <v/>
      </c>
      <c r="MV41" s="35" t="str">
        <f>IF('ก.พ.'!T41="","",'ก.พ.'!T41)</f>
        <v/>
      </c>
      <c r="MW41" s="35" t="str">
        <f>IF('ก.พ.'!U41="","",'ก.พ.'!U41)</f>
        <v/>
      </c>
      <c r="MX41" s="35" t="str">
        <f>IF('ก.พ.'!V41="","",'ก.พ.'!V41)</f>
        <v/>
      </c>
      <c r="MY41" s="35" t="str">
        <f>IF('ก.พ.'!W41="","",'ก.พ.'!W41)</f>
        <v/>
      </c>
      <c r="MZ41" s="35" t="str">
        <f>IF('ก.พ.'!X41="","",'ก.พ.'!X41)</f>
        <v/>
      </c>
      <c r="NA41" s="35" t="str">
        <f>IF('ก.พ.'!Y41="","",'ก.พ.'!Y41)</f>
        <v/>
      </c>
      <c r="NB41" s="35" t="str">
        <f>IF('ก.พ.'!Z41="","",'ก.พ.'!Z41)</f>
        <v/>
      </c>
      <c r="NC41" s="35" t="str">
        <f>IF('ก.พ.'!AA41="","",'ก.พ.'!AA41)</f>
        <v/>
      </c>
      <c r="ND41" s="35" t="str">
        <f>IF('ก.พ.'!AB41="","",'ก.พ.'!AB41)</f>
        <v/>
      </c>
      <c r="NE41" s="35" t="str">
        <f>IF('ก.พ.'!AC41="","",'ก.พ.'!AC41)</f>
        <v/>
      </c>
      <c r="NF41" s="35" t="str">
        <f>IF('ก.พ.'!AD41="","",'ก.พ.'!AD41)</f>
        <v/>
      </c>
      <c r="NG41" s="35" t="str">
        <f>IF('ก.พ.'!AE41="","",'ก.พ.'!AE41)</f>
        <v/>
      </c>
      <c r="NH41" s="35" t="str">
        <f>IF('ก.พ.'!AF41="","",'ก.พ.'!AF41)</f>
        <v/>
      </c>
      <c r="NI41" s="35" t="str">
        <f>IF('ก.พ.'!AG41="","",'ก.พ.'!AG41)</f>
        <v/>
      </c>
      <c r="NJ41" s="35" t="str">
        <f>IF('ก.พ.'!AH41="","",'ก.พ.'!AH41)</f>
        <v/>
      </c>
      <c r="NK41" s="35" t="str">
        <f>IF('ก.พ.'!AI41="","",'ก.พ.'!AI41)</f>
        <v/>
      </c>
      <c r="NL41" s="34">
        <f t="shared" si="49"/>
        <v>38</v>
      </c>
      <c r="NM41" s="35"/>
      <c r="NN41" s="35" t="str">
        <f>IF('มี.ค.'!D41="","",'มี.ค.'!D41)</f>
        <v/>
      </c>
      <c r="NO41" s="35" t="str">
        <f>IF('มี.ค.'!E41="","",'มี.ค.'!E41)</f>
        <v/>
      </c>
      <c r="NP41" s="35" t="str">
        <f>IF('มี.ค.'!F41="","",'มี.ค.'!F41)</f>
        <v/>
      </c>
      <c r="NQ41" s="35" t="str">
        <f>IF('มี.ค.'!G41="","",'มี.ค.'!G41)</f>
        <v/>
      </c>
      <c r="NR41" s="35" t="str">
        <f>IF('มี.ค.'!H41="","",'มี.ค.'!H41)</f>
        <v/>
      </c>
      <c r="NS41" s="35" t="str">
        <f>IF('มี.ค.'!I41="","",'มี.ค.'!I41)</f>
        <v/>
      </c>
      <c r="NT41" s="35" t="str">
        <f>IF('มี.ค.'!J41="","",'มี.ค.'!J41)</f>
        <v/>
      </c>
      <c r="NU41" s="35" t="str">
        <f>IF('มี.ค.'!K41="","",'มี.ค.'!K41)</f>
        <v/>
      </c>
      <c r="NV41" s="35" t="str">
        <f>IF('มี.ค.'!L41="","",'มี.ค.'!L41)</f>
        <v/>
      </c>
      <c r="NW41" s="35" t="str">
        <f>IF('มี.ค.'!M41="","",'มี.ค.'!M41)</f>
        <v/>
      </c>
      <c r="NX41" s="35" t="str">
        <f>IF('มี.ค.'!N41="","",'มี.ค.'!N41)</f>
        <v/>
      </c>
      <c r="NY41" s="35" t="str">
        <f>IF('มี.ค.'!O41="","",'มี.ค.'!O41)</f>
        <v/>
      </c>
      <c r="NZ41" s="35" t="str">
        <f>IF('มี.ค.'!P41="","",'มี.ค.'!P41)</f>
        <v/>
      </c>
      <c r="OA41" s="35" t="str">
        <f>IF('มี.ค.'!Q41="","",'มี.ค.'!Q41)</f>
        <v/>
      </c>
      <c r="OB41" s="35" t="str">
        <f>IF('มี.ค.'!R41="","",'มี.ค.'!R41)</f>
        <v/>
      </c>
      <c r="OC41" s="35" t="str">
        <f>IF('มี.ค.'!S41="","",'มี.ค.'!S41)</f>
        <v/>
      </c>
      <c r="OD41" s="35" t="str">
        <f>IF('มี.ค.'!T41="","",'มี.ค.'!T41)</f>
        <v/>
      </c>
      <c r="OE41" s="35" t="str">
        <f>IF('มี.ค.'!U41="","",'มี.ค.'!U41)</f>
        <v/>
      </c>
      <c r="OF41" s="35" t="str">
        <f>IF('มี.ค.'!V41="","",'มี.ค.'!V41)</f>
        <v/>
      </c>
      <c r="OG41" s="35" t="str">
        <f>IF('มี.ค.'!W41="","",'มี.ค.'!W41)</f>
        <v/>
      </c>
      <c r="OH41" s="35" t="str">
        <f>IF('มี.ค.'!X41="","",'มี.ค.'!X41)</f>
        <v/>
      </c>
      <c r="OI41" s="35" t="str">
        <f>IF('มี.ค.'!Y41="","",'มี.ค.'!Y41)</f>
        <v/>
      </c>
      <c r="OJ41" s="35" t="str">
        <f>IF('มี.ค.'!Z41="","",'มี.ค.'!Z41)</f>
        <v/>
      </c>
      <c r="OK41" s="35" t="str">
        <f>IF('มี.ค.'!AA41="","",'มี.ค.'!AA41)</f>
        <v/>
      </c>
      <c r="OL41" s="35" t="str">
        <f>IF('มี.ค.'!AB41="","",'มี.ค.'!AB41)</f>
        <v/>
      </c>
      <c r="OM41" s="35" t="str">
        <f>IF('มี.ค.'!AC41="","",'มี.ค.'!AC41)</f>
        <v/>
      </c>
      <c r="ON41" s="35" t="str">
        <f>IF('มี.ค.'!AD41="","",'มี.ค.'!AD41)</f>
        <v/>
      </c>
      <c r="OO41" s="35" t="str">
        <f>IF('มี.ค.'!AE41="","",'มี.ค.'!AE41)</f>
        <v/>
      </c>
      <c r="OP41" s="35" t="str">
        <f>IF('มี.ค.'!AF41="","",'มี.ค.'!AF41)</f>
        <v/>
      </c>
      <c r="OQ41" s="35" t="str">
        <f>IF('มี.ค.'!AG41="","",'มี.ค.'!AG41)</f>
        <v/>
      </c>
      <c r="OR41" s="35" t="str">
        <f>IF('มี.ค.'!AH41="","",'มี.ค.'!AH41)</f>
        <v/>
      </c>
      <c r="OS41" s="35" t="str">
        <f>IF('มี.ค.'!AI41="","",'มี.ค.'!AI41)</f>
        <v/>
      </c>
    </row>
    <row r="42" spans="2:409" ht="22.2" customHeight="1" x14ac:dyDescent="0.4">
      <c r="B42" s="34">
        <v>39</v>
      </c>
      <c r="C42" s="35"/>
      <c r="D42" s="35" t="str">
        <f>IF('พ.ค.'!D42="","",'พ.ค.'!D42)</f>
        <v/>
      </c>
      <c r="E42" s="35" t="str">
        <f>IF('พ.ค.'!E42="","",'พ.ค.'!E42)</f>
        <v/>
      </c>
      <c r="F42" s="35" t="str">
        <f>IF('พ.ค.'!F42="","",'พ.ค.'!F42)</f>
        <v/>
      </c>
      <c r="G42" s="35" t="str">
        <f>IF('พ.ค.'!G42="","",'พ.ค.'!G42)</f>
        <v/>
      </c>
      <c r="H42" s="35" t="str">
        <f>IF('พ.ค.'!H42="","",'พ.ค.'!H42)</f>
        <v/>
      </c>
      <c r="I42" s="35" t="str">
        <f>IF('พ.ค.'!I42="","",'พ.ค.'!I42)</f>
        <v/>
      </c>
      <c r="J42" s="35" t="str">
        <f>IF('พ.ค.'!J42="","",'พ.ค.'!J42)</f>
        <v/>
      </c>
      <c r="K42" s="35" t="str">
        <f>IF('พ.ค.'!K42="","",'พ.ค.'!K42)</f>
        <v/>
      </c>
      <c r="L42" s="35" t="str">
        <f>IF('พ.ค.'!L42="","",'พ.ค.'!L42)</f>
        <v/>
      </c>
      <c r="M42" s="35" t="str">
        <f>IF('พ.ค.'!M42="","",'พ.ค.'!M42)</f>
        <v/>
      </c>
      <c r="N42" s="35" t="str">
        <f>IF('พ.ค.'!N42="","",'พ.ค.'!N42)</f>
        <v/>
      </c>
      <c r="O42" s="35" t="str">
        <f>IF('พ.ค.'!O42="","",'พ.ค.'!O42)</f>
        <v/>
      </c>
      <c r="P42" s="35" t="str">
        <f>IF('พ.ค.'!P42="","",'พ.ค.'!P42)</f>
        <v/>
      </c>
      <c r="Q42" s="35" t="str">
        <f>IF('พ.ค.'!Q42="","",'พ.ค.'!Q42)</f>
        <v/>
      </c>
      <c r="R42" s="35" t="str">
        <f>IF('พ.ค.'!R42="","",'พ.ค.'!R42)</f>
        <v/>
      </c>
      <c r="S42" s="35" t="str">
        <f>IF('พ.ค.'!S42="","",'พ.ค.'!S42)</f>
        <v/>
      </c>
      <c r="T42" s="35" t="str">
        <f>IF('พ.ค.'!T42="","",'พ.ค.'!T42)</f>
        <v/>
      </c>
      <c r="U42" s="35" t="str">
        <f>IF('พ.ค.'!U42="","",'พ.ค.'!U42)</f>
        <v/>
      </c>
      <c r="V42" s="35" t="str">
        <f>IF('พ.ค.'!V42="","",'พ.ค.'!V42)</f>
        <v/>
      </c>
      <c r="W42" s="35" t="str">
        <f>IF('พ.ค.'!W42="","",'พ.ค.'!W42)</f>
        <v/>
      </c>
      <c r="X42" s="35" t="str">
        <f>IF('พ.ค.'!X42="","",'พ.ค.'!X42)</f>
        <v/>
      </c>
      <c r="Y42" s="35" t="str">
        <f>IF('พ.ค.'!Y42="","",'พ.ค.'!Y42)</f>
        <v/>
      </c>
      <c r="Z42" s="35" t="str">
        <f>IF('พ.ค.'!Z42="","",'พ.ค.'!Z42)</f>
        <v/>
      </c>
      <c r="AA42" s="35" t="str">
        <f>IF('พ.ค.'!AA42="","",'พ.ค.'!AA42)</f>
        <v/>
      </c>
      <c r="AB42" s="35" t="str">
        <f>IF('พ.ค.'!AB42="","",'พ.ค.'!AB42)</f>
        <v/>
      </c>
      <c r="AC42" s="35" t="str">
        <f>IF('พ.ค.'!AC42="","",'พ.ค.'!AC42)</f>
        <v/>
      </c>
      <c r="AD42" s="35" t="str">
        <f>IF('พ.ค.'!AD42="","",'พ.ค.'!AD42)</f>
        <v/>
      </c>
      <c r="AE42" s="35" t="str">
        <f>IF('พ.ค.'!AE42="","",'พ.ค.'!AE42)</f>
        <v/>
      </c>
      <c r="AF42" s="35" t="str">
        <f>IF('พ.ค.'!AF42="","",'พ.ค.'!AF42)</f>
        <v/>
      </c>
      <c r="AG42" s="35" t="str">
        <f>IF('พ.ค.'!AG42="","",'พ.ค.'!AG42)</f>
        <v/>
      </c>
      <c r="AH42" s="35" t="str">
        <f>IF('พ.ค.'!AH42="","",'พ.ค.'!AH42)</f>
        <v/>
      </c>
      <c r="AI42" s="35" t="str">
        <f>IF('พ.ค.'!AI42="","",'พ.ค.'!AI42)</f>
        <v/>
      </c>
      <c r="AJ42" s="34">
        <f t="shared" si="39"/>
        <v>39</v>
      </c>
      <c r="AK42" s="35"/>
      <c r="AL42" s="35" t="str">
        <f>IF('มิ.ย.'!D42="","",'มิ.ย.'!D42)</f>
        <v/>
      </c>
      <c r="AM42" s="35" t="str">
        <f>IF('มิ.ย.'!E42="","",'มิ.ย.'!E42)</f>
        <v/>
      </c>
      <c r="AN42" s="35" t="str">
        <f>IF('มิ.ย.'!F42="","",'มิ.ย.'!F42)</f>
        <v/>
      </c>
      <c r="AO42" s="35" t="str">
        <f>IF('มิ.ย.'!G42="","",'มิ.ย.'!G42)</f>
        <v/>
      </c>
      <c r="AP42" s="35" t="str">
        <f>IF('มิ.ย.'!H42="","",'มิ.ย.'!H42)</f>
        <v/>
      </c>
      <c r="AQ42" s="35" t="str">
        <f>IF('มิ.ย.'!I42="","",'มิ.ย.'!I42)</f>
        <v/>
      </c>
      <c r="AR42" s="35" t="str">
        <f>IF('มิ.ย.'!J42="","",'มิ.ย.'!J42)</f>
        <v/>
      </c>
      <c r="AS42" s="35" t="str">
        <f>IF('มิ.ย.'!K42="","",'มิ.ย.'!K42)</f>
        <v/>
      </c>
      <c r="AT42" s="35" t="str">
        <f>IF('มิ.ย.'!L42="","",'มิ.ย.'!L42)</f>
        <v/>
      </c>
      <c r="AU42" s="35" t="str">
        <f>IF('มิ.ย.'!M42="","",'มิ.ย.'!M42)</f>
        <v/>
      </c>
      <c r="AV42" s="35" t="str">
        <f>IF('มิ.ย.'!N42="","",'มิ.ย.'!N42)</f>
        <v/>
      </c>
      <c r="AW42" s="35" t="str">
        <f>IF('มิ.ย.'!O42="","",'มิ.ย.'!O42)</f>
        <v/>
      </c>
      <c r="AX42" s="35" t="str">
        <f>IF('มิ.ย.'!P42="","",'มิ.ย.'!P42)</f>
        <v/>
      </c>
      <c r="AY42" s="35" t="str">
        <f>IF('มิ.ย.'!Q42="","",'มิ.ย.'!Q42)</f>
        <v/>
      </c>
      <c r="AZ42" s="35" t="str">
        <f>IF('มิ.ย.'!R42="","",'มิ.ย.'!R42)</f>
        <v/>
      </c>
      <c r="BA42" s="35" t="str">
        <f>IF('มิ.ย.'!S42="","",'มิ.ย.'!S42)</f>
        <v/>
      </c>
      <c r="BB42" s="35" t="str">
        <f>IF('มิ.ย.'!T42="","",'มิ.ย.'!T42)</f>
        <v/>
      </c>
      <c r="BC42" s="35" t="str">
        <f>IF('มิ.ย.'!U42="","",'มิ.ย.'!U42)</f>
        <v/>
      </c>
      <c r="BD42" s="35" t="str">
        <f>IF('มิ.ย.'!V42="","",'มิ.ย.'!V42)</f>
        <v/>
      </c>
      <c r="BE42" s="35" t="str">
        <f>IF('มิ.ย.'!W42="","",'มิ.ย.'!W42)</f>
        <v/>
      </c>
      <c r="BF42" s="35" t="str">
        <f>IF('มิ.ย.'!X42="","",'มิ.ย.'!X42)</f>
        <v/>
      </c>
      <c r="BG42" s="35" t="str">
        <f>IF('มิ.ย.'!Y42="","",'มิ.ย.'!Y42)</f>
        <v/>
      </c>
      <c r="BH42" s="35" t="str">
        <f>IF('มิ.ย.'!Z42="","",'มิ.ย.'!Z42)</f>
        <v/>
      </c>
      <c r="BI42" s="35" t="str">
        <f>IF('มิ.ย.'!AA42="","",'มิ.ย.'!AA42)</f>
        <v/>
      </c>
      <c r="BJ42" s="35" t="str">
        <f>IF('มิ.ย.'!AB42="","",'มิ.ย.'!AB42)</f>
        <v/>
      </c>
      <c r="BK42" s="35" t="str">
        <f>IF('มิ.ย.'!AC42="","",'มิ.ย.'!AC42)</f>
        <v/>
      </c>
      <c r="BL42" s="35" t="str">
        <f>IF('มิ.ย.'!AD42="","",'มิ.ย.'!AD42)</f>
        <v/>
      </c>
      <c r="BM42" s="35" t="str">
        <f>IF('มิ.ย.'!AE42="","",'มิ.ย.'!AE42)</f>
        <v/>
      </c>
      <c r="BN42" s="35" t="str">
        <f>IF('มิ.ย.'!AF42="","",'มิ.ย.'!AF42)</f>
        <v/>
      </c>
      <c r="BO42" s="35" t="str">
        <f>IF('มิ.ย.'!AG42="","",'มิ.ย.'!AG42)</f>
        <v/>
      </c>
      <c r="BP42" s="35" t="str">
        <f>IF('มิ.ย.'!AH42="","",'มิ.ย.'!AH42)</f>
        <v/>
      </c>
      <c r="BQ42" s="35" t="str">
        <f>IF('มิ.ย.'!AI42="","",'มิ.ย.'!AI42)</f>
        <v/>
      </c>
      <c r="BR42" s="34">
        <f t="shared" si="40"/>
        <v>39</v>
      </c>
      <c r="BS42" s="35"/>
      <c r="BT42" s="35" t="str">
        <f>IF('ก.ค.'!D42="","",'ก.ค.'!D42)</f>
        <v/>
      </c>
      <c r="BU42" s="35" t="str">
        <f>IF('ก.ค.'!E42="","",'ก.ค.'!E42)</f>
        <v/>
      </c>
      <c r="BV42" s="35" t="str">
        <f>IF('ก.ค.'!F42="","",'ก.ค.'!F42)</f>
        <v/>
      </c>
      <c r="BW42" s="35" t="str">
        <f>IF('ก.ค.'!G42="","",'ก.ค.'!G42)</f>
        <v/>
      </c>
      <c r="BX42" s="35" t="str">
        <f>IF('ก.ค.'!H42="","",'ก.ค.'!H42)</f>
        <v/>
      </c>
      <c r="BY42" s="35" t="str">
        <f>IF('ก.ค.'!I42="","",'ก.ค.'!I42)</f>
        <v/>
      </c>
      <c r="BZ42" s="35" t="str">
        <f>IF('ก.ค.'!J42="","",'ก.ค.'!J42)</f>
        <v/>
      </c>
      <c r="CA42" s="35" t="str">
        <f>IF('ก.ค.'!K42="","",'ก.ค.'!K42)</f>
        <v/>
      </c>
      <c r="CB42" s="35" t="str">
        <f>IF('ก.ค.'!L42="","",'ก.ค.'!L42)</f>
        <v/>
      </c>
      <c r="CC42" s="35" t="str">
        <f>IF('ก.ค.'!M42="","",'ก.ค.'!M42)</f>
        <v/>
      </c>
      <c r="CD42" s="35" t="str">
        <f>IF('ก.ค.'!N42="","",'ก.ค.'!N42)</f>
        <v/>
      </c>
      <c r="CE42" s="35" t="str">
        <f>IF('ก.ค.'!O42="","",'ก.ค.'!O42)</f>
        <v/>
      </c>
      <c r="CF42" s="35" t="str">
        <f>IF('ก.ค.'!P42="","",'ก.ค.'!P42)</f>
        <v/>
      </c>
      <c r="CG42" s="35" t="str">
        <f>IF('ก.ค.'!Q42="","",'ก.ค.'!Q42)</f>
        <v/>
      </c>
      <c r="CH42" s="35" t="str">
        <f>IF('ก.ค.'!R42="","",'ก.ค.'!R42)</f>
        <v/>
      </c>
      <c r="CI42" s="35" t="str">
        <f>IF('ก.ค.'!S42="","",'ก.ค.'!S42)</f>
        <v/>
      </c>
      <c r="CJ42" s="35" t="str">
        <f>IF('ก.ค.'!T42="","",'ก.ค.'!T42)</f>
        <v/>
      </c>
      <c r="CK42" s="35" t="str">
        <f>IF('ก.ค.'!U42="","",'ก.ค.'!U42)</f>
        <v/>
      </c>
      <c r="CL42" s="35" t="str">
        <f>IF('ก.ค.'!V42="","",'ก.ค.'!V42)</f>
        <v/>
      </c>
      <c r="CM42" s="35" t="str">
        <f>IF('ก.ค.'!W42="","",'ก.ค.'!W42)</f>
        <v/>
      </c>
      <c r="CN42" s="35" t="str">
        <f>IF('ก.ค.'!X42="","",'ก.ค.'!X42)</f>
        <v/>
      </c>
      <c r="CO42" s="35" t="str">
        <f>IF('ก.ค.'!Y42="","",'ก.ค.'!Y42)</f>
        <v/>
      </c>
      <c r="CP42" s="35" t="str">
        <f>IF('ก.ค.'!Z42="","",'ก.ค.'!Z42)</f>
        <v/>
      </c>
      <c r="CQ42" s="35" t="str">
        <f>IF('ก.ค.'!AA42="","",'ก.ค.'!AA42)</f>
        <v/>
      </c>
      <c r="CR42" s="35" t="str">
        <f>IF('ก.ค.'!AB42="","",'ก.ค.'!AB42)</f>
        <v/>
      </c>
      <c r="CS42" s="35" t="str">
        <f>IF('ก.ค.'!AC42="","",'ก.ค.'!AC42)</f>
        <v/>
      </c>
      <c r="CT42" s="35" t="str">
        <f>IF('ก.ค.'!AD42="","",'ก.ค.'!AD42)</f>
        <v/>
      </c>
      <c r="CU42" s="35" t="str">
        <f>IF('ก.ค.'!AE42="","",'ก.ค.'!AE42)</f>
        <v/>
      </c>
      <c r="CV42" s="35" t="str">
        <f>IF('ก.ค.'!AF42="","",'ก.ค.'!AF42)</f>
        <v/>
      </c>
      <c r="CW42" s="35" t="str">
        <f>IF('ก.ค.'!AG42="","",'ก.ค.'!AG42)</f>
        <v/>
      </c>
      <c r="CX42" s="35" t="str">
        <f>IF('ก.ค.'!AH42="","",'ก.ค.'!AH42)</f>
        <v/>
      </c>
      <c r="CY42" s="35" t="str">
        <f>IF('ก.ค.'!AI42="","",'ก.ค.'!AI42)</f>
        <v/>
      </c>
      <c r="CZ42" s="34">
        <f t="shared" si="50"/>
        <v>39</v>
      </c>
      <c r="DA42" s="35"/>
      <c r="DB42" s="35" t="str">
        <f>IF('ส.ค.'!D42="","",'ส.ค.'!D42)</f>
        <v/>
      </c>
      <c r="DC42" s="35" t="str">
        <f>IF('ส.ค.'!E42="","",'ส.ค.'!E42)</f>
        <v/>
      </c>
      <c r="DD42" s="35" t="str">
        <f>IF('ส.ค.'!F42="","",'ส.ค.'!F42)</f>
        <v/>
      </c>
      <c r="DE42" s="35" t="str">
        <f>IF('ส.ค.'!G42="","",'ส.ค.'!G42)</f>
        <v/>
      </c>
      <c r="DF42" s="35" t="str">
        <f>IF('ส.ค.'!H42="","",'ส.ค.'!H42)</f>
        <v/>
      </c>
      <c r="DG42" s="35" t="str">
        <f>IF('ส.ค.'!I42="","",'ส.ค.'!I42)</f>
        <v/>
      </c>
      <c r="DH42" s="35" t="str">
        <f>IF('ส.ค.'!J42="","",'ส.ค.'!J42)</f>
        <v/>
      </c>
      <c r="DI42" s="35" t="str">
        <f>IF('ส.ค.'!K42="","",'ส.ค.'!K42)</f>
        <v/>
      </c>
      <c r="DJ42" s="35" t="str">
        <f>IF('ส.ค.'!L42="","",'ส.ค.'!L42)</f>
        <v/>
      </c>
      <c r="DK42" s="35" t="str">
        <f>IF('ส.ค.'!M42="","",'ส.ค.'!M42)</f>
        <v/>
      </c>
      <c r="DL42" s="35" t="str">
        <f>IF('ส.ค.'!N42="","",'ส.ค.'!N42)</f>
        <v/>
      </c>
      <c r="DM42" s="35" t="str">
        <f>IF('ส.ค.'!O42="","",'ส.ค.'!O42)</f>
        <v/>
      </c>
      <c r="DN42" s="35" t="str">
        <f>IF('ส.ค.'!P42="","",'ส.ค.'!P42)</f>
        <v/>
      </c>
      <c r="DO42" s="35" t="str">
        <f>IF('ส.ค.'!Q42="","",'ส.ค.'!Q42)</f>
        <v/>
      </c>
      <c r="DP42" s="35" t="str">
        <f>IF('ส.ค.'!R42="","",'ส.ค.'!R42)</f>
        <v/>
      </c>
      <c r="DQ42" s="35" t="str">
        <f>IF('ส.ค.'!S42="","",'ส.ค.'!S42)</f>
        <v/>
      </c>
      <c r="DR42" s="35" t="str">
        <f>IF('ส.ค.'!T42="","",'ส.ค.'!T42)</f>
        <v/>
      </c>
      <c r="DS42" s="35" t="str">
        <f>IF('ส.ค.'!U42="","",'ส.ค.'!U42)</f>
        <v/>
      </c>
      <c r="DT42" s="35" t="str">
        <f>IF('ส.ค.'!V42="","",'ส.ค.'!V42)</f>
        <v/>
      </c>
      <c r="DU42" s="35" t="str">
        <f>IF('ส.ค.'!W42="","",'ส.ค.'!W42)</f>
        <v/>
      </c>
      <c r="DV42" s="35" t="str">
        <f>IF('ส.ค.'!X42="","",'ส.ค.'!X42)</f>
        <v/>
      </c>
      <c r="DW42" s="35" t="str">
        <f>IF('ส.ค.'!Y42="","",'ส.ค.'!Y42)</f>
        <v/>
      </c>
      <c r="DX42" s="35" t="str">
        <f>IF('ส.ค.'!Z42="","",'ส.ค.'!Z42)</f>
        <v/>
      </c>
      <c r="DY42" s="35" t="str">
        <f>IF('ส.ค.'!AA42="","",'ส.ค.'!AA42)</f>
        <v/>
      </c>
      <c r="DZ42" s="35" t="str">
        <f>IF('ส.ค.'!AB42="","",'ส.ค.'!AB42)</f>
        <v/>
      </c>
      <c r="EA42" s="35" t="str">
        <f>IF('ส.ค.'!AC42="","",'ส.ค.'!AC42)</f>
        <v/>
      </c>
      <c r="EB42" s="35" t="str">
        <f>IF('ส.ค.'!AD42="","",'ส.ค.'!AD42)</f>
        <v/>
      </c>
      <c r="EC42" s="35" t="str">
        <f>IF('ส.ค.'!AE42="","",'ส.ค.'!AE42)</f>
        <v/>
      </c>
      <c r="ED42" s="35" t="str">
        <f>IF('ส.ค.'!AF42="","",'ส.ค.'!AF42)</f>
        <v/>
      </c>
      <c r="EE42" s="35" t="str">
        <f>IF('ส.ค.'!AG42="","",'ส.ค.'!AG42)</f>
        <v/>
      </c>
      <c r="EF42" s="35" t="str">
        <f>IF('ส.ค.'!AH42="","",'ส.ค.'!AH42)</f>
        <v/>
      </c>
      <c r="EG42" s="35" t="str">
        <f>IF('ส.ค.'!AI42="","",'ส.ค.'!AI42)</f>
        <v/>
      </c>
      <c r="EH42" s="34">
        <f t="shared" si="42"/>
        <v>39</v>
      </c>
      <c r="EI42" s="35"/>
      <c r="EJ42" s="35" t="str">
        <f>IF('ก.ย.'!D42="","",'ก.ย.'!D42)</f>
        <v/>
      </c>
      <c r="EK42" s="35" t="str">
        <f>IF('ก.ย.'!E42="","",'ก.ย.'!E42)</f>
        <v/>
      </c>
      <c r="EL42" s="35" t="str">
        <f>IF('ก.ย.'!F42="","",'ก.ย.'!F42)</f>
        <v/>
      </c>
      <c r="EM42" s="35" t="str">
        <f>IF('ก.ย.'!G42="","",'ก.ย.'!G42)</f>
        <v/>
      </c>
      <c r="EN42" s="35" t="str">
        <f>IF('ก.ย.'!H42="","",'ก.ย.'!H42)</f>
        <v/>
      </c>
      <c r="EO42" s="35" t="str">
        <f>IF('ก.ย.'!I42="","",'ก.ย.'!I42)</f>
        <v/>
      </c>
      <c r="EP42" s="35" t="str">
        <f>IF('ก.ย.'!J42="","",'ก.ย.'!J42)</f>
        <v/>
      </c>
      <c r="EQ42" s="35" t="str">
        <f>IF('ก.ย.'!K42="","",'ก.ย.'!K42)</f>
        <v/>
      </c>
      <c r="ER42" s="35" t="str">
        <f>IF('ก.ย.'!L42="","",'ก.ย.'!L42)</f>
        <v/>
      </c>
      <c r="ES42" s="35" t="str">
        <f>IF('ก.ย.'!M42="","",'ก.ย.'!M42)</f>
        <v/>
      </c>
      <c r="ET42" s="35" t="str">
        <f>IF('ก.ย.'!N42="","",'ก.ย.'!N42)</f>
        <v/>
      </c>
      <c r="EU42" s="35" t="str">
        <f>IF('ก.ย.'!O42="","",'ก.ย.'!O42)</f>
        <v/>
      </c>
      <c r="EV42" s="35" t="str">
        <f>IF('ก.ย.'!P42="","",'ก.ย.'!P42)</f>
        <v/>
      </c>
      <c r="EW42" s="35" t="str">
        <f>IF('ก.ย.'!Q42="","",'ก.ย.'!Q42)</f>
        <v/>
      </c>
      <c r="EX42" s="35" t="str">
        <f>IF('ก.ย.'!R42="","",'ก.ย.'!R42)</f>
        <v/>
      </c>
      <c r="EY42" s="35" t="str">
        <f>IF('ก.ย.'!S42="","",'ก.ย.'!S42)</f>
        <v/>
      </c>
      <c r="EZ42" s="35" t="str">
        <f>IF('ก.ย.'!T42="","",'ก.ย.'!T42)</f>
        <v/>
      </c>
      <c r="FA42" s="35" t="str">
        <f>IF('ก.ย.'!U42="","",'ก.ย.'!U42)</f>
        <v/>
      </c>
      <c r="FB42" s="35" t="str">
        <f>IF('ก.ย.'!V42="","",'ก.ย.'!V42)</f>
        <v/>
      </c>
      <c r="FC42" s="35" t="str">
        <f>IF('ก.ย.'!W42="","",'ก.ย.'!W42)</f>
        <v/>
      </c>
      <c r="FD42" s="35" t="str">
        <f>IF('ก.ย.'!X42="","",'ก.ย.'!X42)</f>
        <v/>
      </c>
      <c r="FE42" s="35" t="str">
        <f>IF('ก.ย.'!Y42="","",'ก.ย.'!Y42)</f>
        <v/>
      </c>
      <c r="FF42" s="35" t="str">
        <f>IF('ก.ย.'!Z42="","",'ก.ย.'!Z42)</f>
        <v/>
      </c>
      <c r="FG42" s="35" t="str">
        <f>IF('ก.ย.'!AA42="","",'ก.ย.'!AA42)</f>
        <v/>
      </c>
      <c r="FH42" s="35" t="str">
        <f>IF('ก.ย.'!AB42="","",'ก.ย.'!AB42)</f>
        <v/>
      </c>
      <c r="FI42" s="35" t="str">
        <f>IF('ก.ย.'!AC42="","",'ก.ย.'!AC42)</f>
        <v/>
      </c>
      <c r="FJ42" s="35" t="str">
        <f>IF('ก.ย.'!AD42="","",'ก.ย.'!AD42)</f>
        <v/>
      </c>
      <c r="FK42" s="35" t="str">
        <f>IF('ก.ย.'!AE42="","",'ก.ย.'!AE42)</f>
        <v/>
      </c>
      <c r="FL42" s="35" t="str">
        <f>IF('ก.ย.'!AF42="","",'ก.ย.'!AF42)</f>
        <v/>
      </c>
      <c r="FM42" s="35" t="str">
        <f>IF('ก.ย.'!AG42="","",'ก.ย.'!AG42)</f>
        <v/>
      </c>
      <c r="FN42" s="35" t="str">
        <f>IF('ก.ย.'!AH42="","",'ก.ย.'!AH42)</f>
        <v/>
      </c>
      <c r="FO42" s="35" t="str">
        <f>IF('ก.ย.'!AI42="","",'ก.ย.'!AI42)</f>
        <v/>
      </c>
      <c r="FP42" s="34">
        <f t="shared" si="43"/>
        <v>39</v>
      </c>
      <c r="FQ42" s="35"/>
      <c r="FR42" s="35" t="str">
        <f>IF('ต.ค. ภ.1'!D42="","",'ต.ค. ภ.1'!D42)</f>
        <v/>
      </c>
      <c r="FS42" s="35" t="str">
        <f>IF('ต.ค. ภ.1'!E42="","",'ต.ค. ภ.1'!E42)</f>
        <v/>
      </c>
      <c r="FT42" s="35" t="str">
        <f>IF('ต.ค. ภ.1'!F42="","",'ต.ค. ภ.1'!F42)</f>
        <v/>
      </c>
      <c r="FU42" s="35" t="str">
        <f>IF('ต.ค. ภ.1'!G42="","",'ต.ค. ภ.1'!G42)</f>
        <v/>
      </c>
      <c r="FV42" s="35" t="str">
        <f>IF('ต.ค. ภ.1'!H42="","",'ต.ค. ภ.1'!H42)</f>
        <v/>
      </c>
      <c r="FW42" s="35" t="str">
        <f>IF('ต.ค. ภ.1'!I42="","",'ต.ค. ภ.1'!I42)</f>
        <v/>
      </c>
      <c r="FX42" s="35" t="str">
        <f>IF('ต.ค. ภ.1'!J42="","",'ต.ค. ภ.1'!J42)</f>
        <v/>
      </c>
      <c r="FY42" s="35" t="str">
        <f>IF('ต.ค. ภ.1'!K42="","",'ต.ค. ภ.1'!K42)</f>
        <v/>
      </c>
      <c r="FZ42" s="35" t="str">
        <f>IF('ต.ค. ภ.1'!L42="","",'ต.ค. ภ.1'!L42)</f>
        <v/>
      </c>
      <c r="GA42" s="35" t="str">
        <f>IF('ต.ค. ภ.1'!M42="","",'ต.ค. ภ.1'!M42)</f>
        <v/>
      </c>
      <c r="GB42" s="35" t="str">
        <f>IF('ต.ค. ภ.1'!N42="","",'ต.ค. ภ.1'!N42)</f>
        <v/>
      </c>
      <c r="GC42" s="35" t="str">
        <f>IF('ต.ค. ภ.1'!O42="","",'ต.ค. ภ.1'!O42)</f>
        <v/>
      </c>
      <c r="GD42" s="35" t="str">
        <f>IF('ต.ค. ภ.1'!P42="","",'ต.ค. ภ.1'!P42)</f>
        <v/>
      </c>
      <c r="GE42" s="35" t="str">
        <f>IF('ต.ค. ภ.1'!Q42="","",'ต.ค. ภ.1'!Q42)</f>
        <v/>
      </c>
      <c r="GF42" s="35" t="str">
        <f>IF('ต.ค. ภ.1'!R42="","",'ต.ค. ภ.1'!R42)</f>
        <v/>
      </c>
      <c r="GG42" s="35" t="str">
        <f>IF('ต.ค. ภ.1'!S42="","",'ต.ค. ภ.1'!S42)</f>
        <v/>
      </c>
      <c r="GH42" s="35" t="str">
        <f>IF('ต.ค. ภ.1'!T42="","",'ต.ค. ภ.1'!T42)</f>
        <v/>
      </c>
      <c r="GI42" s="35" t="str">
        <f>IF('ต.ค. ภ.1'!U42="","",'ต.ค. ภ.1'!U42)</f>
        <v/>
      </c>
      <c r="GJ42" s="35" t="str">
        <f>IF('ต.ค. ภ.1'!V42="","",'ต.ค. ภ.1'!V42)</f>
        <v/>
      </c>
      <c r="GK42" s="35" t="str">
        <f>IF('ต.ค. ภ.1'!W42="","",'ต.ค. ภ.1'!W42)</f>
        <v/>
      </c>
      <c r="GL42" s="35" t="str">
        <f>IF('ต.ค. ภ.1'!X42="","",'ต.ค. ภ.1'!X42)</f>
        <v/>
      </c>
      <c r="GM42" s="35" t="str">
        <f>IF('ต.ค. ภ.1'!Y42="","",'ต.ค. ภ.1'!Y42)</f>
        <v/>
      </c>
      <c r="GN42" s="35" t="str">
        <f>IF('ต.ค. ภ.1'!Z42="","",'ต.ค. ภ.1'!Z42)</f>
        <v/>
      </c>
      <c r="GO42" s="35" t="str">
        <f>IF('ต.ค. ภ.1'!AA42="","",'ต.ค. ภ.1'!AA42)</f>
        <v/>
      </c>
      <c r="GP42" s="35" t="str">
        <f>IF('ต.ค. ภ.1'!AB42="","",'ต.ค. ภ.1'!AB42)</f>
        <v/>
      </c>
      <c r="GQ42" s="35" t="str">
        <f>IF('ต.ค. ภ.1'!AC42="","",'ต.ค. ภ.1'!AC42)</f>
        <v/>
      </c>
      <c r="GR42" s="35" t="str">
        <f>IF('ต.ค. ภ.1'!AD42="","",'ต.ค. ภ.1'!AD42)</f>
        <v/>
      </c>
      <c r="GS42" s="35" t="str">
        <f>IF('ต.ค. ภ.1'!AE42="","",'ต.ค. ภ.1'!AE42)</f>
        <v/>
      </c>
      <c r="GT42" s="35" t="str">
        <f>IF('ต.ค. ภ.1'!AF42="","",'ต.ค. ภ.1'!AF42)</f>
        <v/>
      </c>
      <c r="GU42" s="35" t="str">
        <f>IF('ต.ค. ภ.1'!AG42="","",'ต.ค. ภ.1'!AG42)</f>
        <v/>
      </c>
      <c r="GV42" s="35" t="str">
        <f>IF('ต.ค. ภ.1'!AH42="","",'ต.ค. ภ.1'!AH42)</f>
        <v/>
      </c>
      <c r="GW42" s="35" t="str">
        <f>IF('ต.ค. ภ.1'!AI42="","",'ต.ค. ภ.1'!AI42)</f>
        <v/>
      </c>
      <c r="GX42" s="34">
        <f t="shared" si="44"/>
        <v>39</v>
      </c>
      <c r="GY42" s="35"/>
      <c r="GZ42" s="35" t="str">
        <f>IF('ต.ค. ภ.2'!D42="","",'ต.ค. ภ.2'!D42)</f>
        <v/>
      </c>
      <c r="HA42" s="35" t="str">
        <f>IF('ต.ค. ภ.2'!E42="","",'ต.ค. ภ.2'!E42)</f>
        <v/>
      </c>
      <c r="HB42" s="35" t="str">
        <f>IF('ต.ค. ภ.2'!F42="","",'ต.ค. ภ.2'!F42)</f>
        <v/>
      </c>
      <c r="HC42" s="35" t="str">
        <f>IF('ต.ค. ภ.2'!G42="","",'ต.ค. ภ.2'!G42)</f>
        <v/>
      </c>
      <c r="HD42" s="35" t="str">
        <f>IF('ต.ค. ภ.2'!H42="","",'ต.ค. ภ.2'!H42)</f>
        <v/>
      </c>
      <c r="HE42" s="35" t="str">
        <f>IF('ต.ค. ภ.2'!I42="","",'ต.ค. ภ.2'!I42)</f>
        <v/>
      </c>
      <c r="HF42" s="35" t="str">
        <f>IF('ต.ค. ภ.2'!J42="","",'ต.ค. ภ.2'!J42)</f>
        <v/>
      </c>
      <c r="HG42" s="35" t="str">
        <f>IF('ต.ค. ภ.2'!K42="","",'ต.ค. ภ.2'!K42)</f>
        <v/>
      </c>
      <c r="HH42" s="35" t="str">
        <f>IF('ต.ค. ภ.2'!L42="","",'ต.ค. ภ.2'!L42)</f>
        <v/>
      </c>
      <c r="HI42" s="35" t="str">
        <f>IF('ต.ค. ภ.2'!M42="","",'ต.ค. ภ.2'!M42)</f>
        <v/>
      </c>
      <c r="HJ42" s="35" t="str">
        <f>IF('ต.ค. ภ.2'!N42="","",'ต.ค. ภ.2'!N42)</f>
        <v/>
      </c>
      <c r="HK42" s="35" t="str">
        <f>IF('ต.ค. ภ.2'!O42="","",'ต.ค. ภ.2'!O42)</f>
        <v/>
      </c>
      <c r="HL42" s="35" t="str">
        <f>IF('ต.ค. ภ.2'!P42="","",'ต.ค. ภ.2'!P42)</f>
        <v/>
      </c>
      <c r="HM42" s="35" t="str">
        <f>IF('ต.ค. ภ.2'!Q42="","",'ต.ค. ภ.2'!Q42)</f>
        <v/>
      </c>
      <c r="HN42" s="35" t="str">
        <f>IF('ต.ค. ภ.2'!R42="","",'ต.ค. ภ.2'!R42)</f>
        <v/>
      </c>
      <c r="HO42" s="35" t="str">
        <f>IF('ต.ค. ภ.2'!S42="","",'ต.ค. ภ.2'!S42)</f>
        <v/>
      </c>
      <c r="HP42" s="35" t="str">
        <f>IF('ต.ค. ภ.2'!T42="","",'ต.ค. ภ.2'!T42)</f>
        <v/>
      </c>
      <c r="HQ42" s="35" t="str">
        <f>IF('ต.ค. ภ.2'!U42="","",'ต.ค. ภ.2'!U42)</f>
        <v/>
      </c>
      <c r="HR42" s="35" t="str">
        <f>IF('ต.ค. ภ.2'!V42="","",'ต.ค. ภ.2'!V42)</f>
        <v/>
      </c>
      <c r="HS42" s="35" t="str">
        <f>IF('ต.ค. ภ.2'!W42="","",'ต.ค. ภ.2'!W42)</f>
        <v/>
      </c>
      <c r="HT42" s="35" t="str">
        <f>IF('ต.ค. ภ.2'!X42="","",'ต.ค. ภ.2'!X42)</f>
        <v/>
      </c>
      <c r="HU42" s="35" t="str">
        <f>IF('ต.ค. ภ.2'!Y42="","",'ต.ค. ภ.2'!Y42)</f>
        <v/>
      </c>
      <c r="HV42" s="35" t="str">
        <f>IF('ต.ค. ภ.2'!Z42="","",'ต.ค. ภ.2'!Z42)</f>
        <v/>
      </c>
      <c r="HW42" s="35" t="str">
        <f>IF('ต.ค. ภ.2'!AA42="","",'ต.ค. ภ.2'!AA42)</f>
        <v/>
      </c>
      <c r="HX42" s="35" t="str">
        <f>IF('ต.ค. ภ.2'!AB42="","",'ต.ค. ภ.2'!AB42)</f>
        <v/>
      </c>
      <c r="HY42" s="35" t="str">
        <f>IF('ต.ค. ภ.2'!AC42="","",'ต.ค. ภ.2'!AC42)</f>
        <v/>
      </c>
      <c r="HZ42" s="35" t="str">
        <f>IF('ต.ค. ภ.2'!AD42="","",'ต.ค. ภ.2'!AD42)</f>
        <v/>
      </c>
      <c r="IA42" s="35" t="str">
        <f>IF('ต.ค. ภ.2'!AE42="","",'ต.ค. ภ.2'!AE42)</f>
        <v/>
      </c>
      <c r="IB42" s="35" t="str">
        <f>IF('ต.ค. ภ.2'!AF42="","",'ต.ค. ภ.2'!AF42)</f>
        <v/>
      </c>
      <c r="IC42" s="35" t="str">
        <f>IF('ต.ค. ภ.2'!AG42="","",'ต.ค. ภ.2'!AG42)</f>
        <v/>
      </c>
      <c r="ID42" s="35" t="str">
        <f>IF('ต.ค. ภ.2'!AH42="","",'ต.ค. ภ.2'!AH42)</f>
        <v/>
      </c>
      <c r="IE42" s="35" t="str">
        <f>IF('ต.ค. ภ.2'!AI42="","",'ต.ค. ภ.2'!AI42)</f>
        <v/>
      </c>
      <c r="IF42" s="34">
        <f t="shared" si="45"/>
        <v>39</v>
      </c>
      <c r="IG42" s="35"/>
      <c r="IH42" s="35" t="str">
        <f>IF('พ.ย.'!D42="","",'พ.ย.'!D42)</f>
        <v/>
      </c>
      <c r="II42" s="35" t="str">
        <f>IF('พ.ย.'!E42="","",'พ.ย.'!E42)</f>
        <v/>
      </c>
      <c r="IJ42" s="35" t="str">
        <f>IF('พ.ย.'!F42="","",'พ.ย.'!F42)</f>
        <v/>
      </c>
      <c r="IK42" s="35" t="str">
        <f>IF('พ.ย.'!G42="","",'พ.ย.'!G42)</f>
        <v/>
      </c>
      <c r="IL42" s="35" t="str">
        <f>IF('พ.ย.'!H42="","",'พ.ย.'!H42)</f>
        <v/>
      </c>
      <c r="IM42" s="35" t="str">
        <f>IF('พ.ย.'!I42="","",'พ.ย.'!I42)</f>
        <v/>
      </c>
      <c r="IN42" s="35" t="str">
        <f>IF('พ.ย.'!J42="","",'พ.ย.'!J42)</f>
        <v/>
      </c>
      <c r="IO42" s="35" t="str">
        <f>IF('พ.ย.'!K42="","",'พ.ย.'!K42)</f>
        <v/>
      </c>
      <c r="IP42" s="35" t="str">
        <f>IF('พ.ย.'!L42="","",'พ.ย.'!L42)</f>
        <v/>
      </c>
      <c r="IQ42" s="35" t="str">
        <f>IF('พ.ย.'!M42="","",'พ.ย.'!M42)</f>
        <v/>
      </c>
      <c r="IR42" s="35" t="str">
        <f>IF('พ.ย.'!N42="","",'พ.ย.'!N42)</f>
        <v/>
      </c>
      <c r="IS42" s="35" t="str">
        <f>IF('พ.ย.'!O42="","",'พ.ย.'!O42)</f>
        <v/>
      </c>
      <c r="IT42" s="35" t="str">
        <f>IF('พ.ย.'!P42="","",'พ.ย.'!P42)</f>
        <v/>
      </c>
      <c r="IU42" s="35" t="str">
        <f>IF('พ.ย.'!Q42="","",'พ.ย.'!Q42)</f>
        <v/>
      </c>
      <c r="IV42" s="35" t="str">
        <f>IF('พ.ย.'!R42="","",'พ.ย.'!R42)</f>
        <v/>
      </c>
      <c r="IW42" s="35" t="str">
        <f>IF('พ.ย.'!S42="","",'พ.ย.'!S42)</f>
        <v/>
      </c>
      <c r="IX42" s="35" t="str">
        <f>IF('พ.ย.'!T42="","",'พ.ย.'!T42)</f>
        <v/>
      </c>
      <c r="IY42" s="35" t="str">
        <f>IF('พ.ย.'!U42="","",'พ.ย.'!U42)</f>
        <v/>
      </c>
      <c r="IZ42" s="35" t="str">
        <f>IF('พ.ย.'!V42="","",'พ.ย.'!V42)</f>
        <v/>
      </c>
      <c r="JA42" s="35" t="str">
        <f>IF('พ.ย.'!W42="","",'พ.ย.'!W42)</f>
        <v/>
      </c>
      <c r="JB42" s="35" t="str">
        <f>IF('พ.ย.'!X42="","",'พ.ย.'!X42)</f>
        <v/>
      </c>
      <c r="JC42" s="35" t="str">
        <f>IF('พ.ย.'!Y42="","",'พ.ย.'!Y42)</f>
        <v/>
      </c>
      <c r="JD42" s="35" t="str">
        <f>IF('พ.ย.'!Z42="","",'พ.ย.'!Z42)</f>
        <v/>
      </c>
      <c r="JE42" s="35" t="str">
        <f>IF('พ.ย.'!AA42="","",'พ.ย.'!AA42)</f>
        <v/>
      </c>
      <c r="JF42" s="35" t="str">
        <f>IF('พ.ย.'!AB42="","",'พ.ย.'!AB42)</f>
        <v/>
      </c>
      <c r="JG42" s="35" t="str">
        <f>IF('พ.ย.'!AC42="","",'พ.ย.'!AC42)</f>
        <v/>
      </c>
      <c r="JH42" s="35" t="str">
        <f>IF('พ.ย.'!AD42="","",'พ.ย.'!AD42)</f>
        <v/>
      </c>
      <c r="JI42" s="35" t="str">
        <f>IF('พ.ย.'!AE42="","",'พ.ย.'!AE42)</f>
        <v/>
      </c>
      <c r="JJ42" s="35" t="str">
        <f>IF('พ.ย.'!AF42="","",'พ.ย.'!AF42)</f>
        <v/>
      </c>
      <c r="JK42" s="35" t="str">
        <f>IF('พ.ย.'!AG42="","",'พ.ย.'!AG42)</f>
        <v/>
      </c>
      <c r="JL42" s="35" t="str">
        <f>IF('พ.ย.'!AH42="","",'พ.ย.'!AH42)</f>
        <v/>
      </c>
      <c r="JM42" s="35" t="str">
        <f>IF('พ.ย.'!AI42="","",'พ.ย.'!AI42)</f>
        <v/>
      </c>
      <c r="JN42" s="34">
        <f t="shared" si="46"/>
        <v>39</v>
      </c>
      <c r="JO42" s="35"/>
      <c r="JP42" s="35" t="str">
        <f>IF('ธ.ค.'!D42="","",'ธ.ค.'!D42)</f>
        <v/>
      </c>
      <c r="JQ42" s="35" t="str">
        <f>IF('ธ.ค.'!E42="","",'ธ.ค.'!E42)</f>
        <v/>
      </c>
      <c r="JR42" s="35" t="str">
        <f>IF('ธ.ค.'!F42="","",'ธ.ค.'!F42)</f>
        <v/>
      </c>
      <c r="JS42" s="35" t="str">
        <f>IF('ธ.ค.'!G42="","",'ธ.ค.'!G42)</f>
        <v/>
      </c>
      <c r="JT42" s="35" t="str">
        <f>IF('ธ.ค.'!H42="","",'ธ.ค.'!H42)</f>
        <v/>
      </c>
      <c r="JU42" s="35" t="str">
        <f>IF('ธ.ค.'!I42="","",'ธ.ค.'!I42)</f>
        <v/>
      </c>
      <c r="JV42" s="35" t="str">
        <f>IF('ธ.ค.'!J42="","",'ธ.ค.'!J42)</f>
        <v/>
      </c>
      <c r="JW42" s="35" t="str">
        <f>IF('ธ.ค.'!K42="","",'ธ.ค.'!K42)</f>
        <v/>
      </c>
      <c r="JX42" s="35" t="str">
        <f>IF('ธ.ค.'!L42="","",'ธ.ค.'!L42)</f>
        <v/>
      </c>
      <c r="JY42" s="35" t="str">
        <f>IF('ธ.ค.'!M42="","",'ธ.ค.'!M42)</f>
        <v/>
      </c>
      <c r="JZ42" s="35" t="str">
        <f>IF('ธ.ค.'!N42="","",'ธ.ค.'!N42)</f>
        <v/>
      </c>
      <c r="KA42" s="35" t="str">
        <f>IF('ธ.ค.'!O42="","",'ธ.ค.'!O42)</f>
        <v/>
      </c>
      <c r="KB42" s="35" t="str">
        <f>IF('ธ.ค.'!P42="","",'ธ.ค.'!P42)</f>
        <v/>
      </c>
      <c r="KC42" s="35" t="str">
        <f>IF('ธ.ค.'!Q42="","",'ธ.ค.'!Q42)</f>
        <v/>
      </c>
      <c r="KD42" s="35" t="str">
        <f>IF('ธ.ค.'!R42="","",'ธ.ค.'!R42)</f>
        <v/>
      </c>
      <c r="KE42" s="35" t="str">
        <f>IF('ธ.ค.'!S42="","",'ธ.ค.'!S42)</f>
        <v/>
      </c>
      <c r="KF42" s="35" t="str">
        <f>IF('ธ.ค.'!T42="","",'ธ.ค.'!T42)</f>
        <v/>
      </c>
      <c r="KG42" s="35" t="str">
        <f>IF('ธ.ค.'!U42="","",'ธ.ค.'!U42)</f>
        <v/>
      </c>
      <c r="KH42" s="35" t="str">
        <f>IF('ธ.ค.'!V42="","",'ธ.ค.'!V42)</f>
        <v/>
      </c>
      <c r="KI42" s="35" t="str">
        <f>IF('ธ.ค.'!W42="","",'ธ.ค.'!W42)</f>
        <v/>
      </c>
      <c r="KJ42" s="35" t="str">
        <f>IF('ธ.ค.'!X42="","",'ธ.ค.'!X42)</f>
        <v/>
      </c>
      <c r="KK42" s="35" t="str">
        <f>IF('ธ.ค.'!Y42="","",'ธ.ค.'!Y42)</f>
        <v/>
      </c>
      <c r="KL42" s="35" t="str">
        <f>IF('ธ.ค.'!Z42="","",'ธ.ค.'!Z42)</f>
        <v/>
      </c>
      <c r="KM42" s="35" t="str">
        <f>IF('ธ.ค.'!AA42="","",'ธ.ค.'!AA42)</f>
        <v/>
      </c>
      <c r="KN42" s="35" t="str">
        <f>IF('ธ.ค.'!AB42="","",'ธ.ค.'!AB42)</f>
        <v/>
      </c>
      <c r="KO42" s="35" t="str">
        <f>IF('ธ.ค.'!AC42="","",'ธ.ค.'!AC42)</f>
        <v/>
      </c>
      <c r="KP42" s="35" t="str">
        <f>IF('ธ.ค.'!AD42="","",'ธ.ค.'!AD42)</f>
        <v/>
      </c>
      <c r="KQ42" s="35" t="str">
        <f>IF('ธ.ค.'!AE42="","",'ธ.ค.'!AE42)</f>
        <v/>
      </c>
      <c r="KR42" s="35" t="str">
        <f>IF('ธ.ค.'!AF42="","",'ธ.ค.'!AF42)</f>
        <v/>
      </c>
      <c r="KS42" s="35" t="str">
        <f>IF('ธ.ค.'!AG42="","",'ธ.ค.'!AG42)</f>
        <v/>
      </c>
      <c r="KT42" s="35" t="str">
        <f>IF('ธ.ค.'!AH42="","",'ธ.ค.'!AH42)</f>
        <v/>
      </c>
      <c r="KU42" s="35" t="str">
        <f>IF('ธ.ค.'!AI42="","",'ธ.ค.'!AI42)</f>
        <v/>
      </c>
      <c r="KV42" s="34">
        <f t="shared" si="47"/>
        <v>39</v>
      </c>
      <c r="KW42" s="35"/>
      <c r="KX42" s="35" t="str">
        <f>IF('ม.ค.'!D42="","",'ม.ค.'!D42)</f>
        <v/>
      </c>
      <c r="KY42" s="35" t="str">
        <f>IF('ม.ค.'!E42="","",'ม.ค.'!E42)</f>
        <v/>
      </c>
      <c r="KZ42" s="35" t="str">
        <f>IF('ม.ค.'!F42="","",'ม.ค.'!F42)</f>
        <v/>
      </c>
      <c r="LA42" s="35" t="str">
        <f>IF('ม.ค.'!G42="","",'ม.ค.'!G42)</f>
        <v/>
      </c>
      <c r="LB42" s="35" t="str">
        <f>IF('ม.ค.'!H42="","",'ม.ค.'!H42)</f>
        <v/>
      </c>
      <c r="LC42" s="35" t="str">
        <f>IF('ม.ค.'!I42="","",'ม.ค.'!I42)</f>
        <v/>
      </c>
      <c r="LD42" s="35" t="str">
        <f>IF('ม.ค.'!J42="","",'ม.ค.'!J42)</f>
        <v/>
      </c>
      <c r="LE42" s="35" t="str">
        <f>IF('ม.ค.'!K42="","",'ม.ค.'!K42)</f>
        <v/>
      </c>
      <c r="LF42" s="35" t="str">
        <f>IF('ม.ค.'!L42="","",'ม.ค.'!L42)</f>
        <v/>
      </c>
      <c r="LG42" s="35" t="str">
        <f>IF('ม.ค.'!M42="","",'ม.ค.'!M42)</f>
        <v/>
      </c>
      <c r="LH42" s="35" t="str">
        <f>IF('ม.ค.'!N42="","",'ม.ค.'!N42)</f>
        <v/>
      </c>
      <c r="LI42" s="35" t="str">
        <f>IF('ม.ค.'!O42="","",'ม.ค.'!O42)</f>
        <v/>
      </c>
      <c r="LJ42" s="35" t="str">
        <f>IF('ม.ค.'!P42="","",'ม.ค.'!P42)</f>
        <v/>
      </c>
      <c r="LK42" s="35" t="str">
        <f>IF('ม.ค.'!Q42="","",'ม.ค.'!Q42)</f>
        <v/>
      </c>
      <c r="LL42" s="35" t="str">
        <f>IF('ม.ค.'!R42="","",'ม.ค.'!R42)</f>
        <v/>
      </c>
      <c r="LM42" s="35" t="str">
        <f>IF('ม.ค.'!S42="","",'ม.ค.'!S42)</f>
        <v/>
      </c>
      <c r="LN42" s="35" t="str">
        <f>IF('ม.ค.'!T42="","",'ม.ค.'!T42)</f>
        <v/>
      </c>
      <c r="LO42" s="35" t="str">
        <f>IF('ม.ค.'!U42="","",'ม.ค.'!U42)</f>
        <v/>
      </c>
      <c r="LP42" s="35" t="str">
        <f>IF('ม.ค.'!V42="","",'ม.ค.'!V42)</f>
        <v/>
      </c>
      <c r="LQ42" s="35" t="str">
        <f>IF('ม.ค.'!W42="","",'ม.ค.'!W42)</f>
        <v/>
      </c>
      <c r="LR42" s="35" t="str">
        <f>IF('ม.ค.'!X42="","",'ม.ค.'!X42)</f>
        <v/>
      </c>
      <c r="LS42" s="35" t="str">
        <f>IF('ม.ค.'!Y42="","",'ม.ค.'!Y42)</f>
        <v/>
      </c>
      <c r="LT42" s="35" t="str">
        <f>IF('ม.ค.'!Z42="","",'ม.ค.'!Z42)</f>
        <v/>
      </c>
      <c r="LU42" s="35" t="str">
        <f>IF('ม.ค.'!AA42="","",'ม.ค.'!AA42)</f>
        <v/>
      </c>
      <c r="LV42" s="35" t="str">
        <f>IF('ม.ค.'!AB42="","",'ม.ค.'!AB42)</f>
        <v/>
      </c>
      <c r="LW42" s="35" t="str">
        <f>IF('ม.ค.'!AC42="","",'ม.ค.'!AC42)</f>
        <v/>
      </c>
      <c r="LX42" s="35" t="str">
        <f>IF('ม.ค.'!AD42="","",'ม.ค.'!AD42)</f>
        <v/>
      </c>
      <c r="LY42" s="35" t="str">
        <f>IF('ม.ค.'!AE42="","",'ม.ค.'!AE42)</f>
        <v/>
      </c>
      <c r="LZ42" s="35" t="str">
        <f>IF('ม.ค.'!AF42="","",'ม.ค.'!AF42)</f>
        <v/>
      </c>
      <c r="MA42" s="35" t="str">
        <f>IF('ม.ค.'!AG42="","",'ม.ค.'!AG42)</f>
        <v/>
      </c>
      <c r="MB42" s="35" t="str">
        <f>IF('ม.ค.'!AH42="","",'ม.ค.'!AH42)</f>
        <v/>
      </c>
      <c r="MC42" s="35" t="str">
        <f>IF('ม.ค.'!AI42="","",'ม.ค.'!AI42)</f>
        <v/>
      </c>
      <c r="MD42" s="34">
        <f t="shared" si="48"/>
        <v>39</v>
      </c>
      <c r="ME42" s="35"/>
      <c r="MF42" s="35" t="str">
        <f>IF('ก.พ.'!D42="","",'ก.พ.'!D42)</f>
        <v/>
      </c>
      <c r="MG42" s="35" t="str">
        <f>IF('ก.พ.'!E42="","",'ก.พ.'!E42)</f>
        <v/>
      </c>
      <c r="MH42" s="35" t="str">
        <f>IF('ก.พ.'!F42="","",'ก.พ.'!F42)</f>
        <v/>
      </c>
      <c r="MI42" s="35" t="str">
        <f>IF('ก.พ.'!G42="","",'ก.พ.'!G42)</f>
        <v/>
      </c>
      <c r="MJ42" s="35" t="str">
        <f>IF('ก.พ.'!H42="","",'ก.พ.'!H42)</f>
        <v/>
      </c>
      <c r="MK42" s="35" t="str">
        <f>IF('ก.พ.'!I42="","",'ก.พ.'!I42)</f>
        <v/>
      </c>
      <c r="ML42" s="35" t="str">
        <f>IF('ก.พ.'!J42="","",'ก.พ.'!J42)</f>
        <v/>
      </c>
      <c r="MM42" s="35" t="str">
        <f>IF('ก.พ.'!K42="","",'ก.พ.'!K42)</f>
        <v/>
      </c>
      <c r="MN42" s="35" t="str">
        <f>IF('ก.พ.'!L42="","",'ก.พ.'!L42)</f>
        <v/>
      </c>
      <c r="MO42" s="35" t="str">
        <f>IF('ก.พ.'!M42="","",'ก.พ.'!M42)</f>
        <v/>
      </c>
      <c r="MP42" s="35" t="str">
        <f>IF('ก.พ.'!N42="","",'ก.พ.'!N42)</f>
        <v/>
      </c>
      <c r="MQ42" s="35" t="str">
        <f>IF('ก.พ.'!O42="","",'ก.พ.'!O42)</f>
        <v/>
      </c>
      <c r="MR42" s="35" t="str">
        <f>IF('ก.พ.'!P42="","",'ก.พ.'!P42)</f>
        <v/>
      </c>
      <c r="MS42" s="35" t="str">
        <f>IF('ก.พ.'!Q42="","",'ก.พ.'!Q42)</f>
        <v/>
      </c>
      <c r="MT42" s="35" t="str">
        <f>IF('ก.พ.'!R42="","",'ก.พ.'!R42)</f>
        <v/>
      </c>
      <c r="MU42" s="35" t="str">
        <f>IF('ก.พ.'!S42="","",'ก.พ.'!S42)</f>
        <v/>
      </c>
      <c r="MV42" s="35" t="str">
        <f>IF('ก.พ.'!T42="","",'ก.พ.'!T42)</f>
        <v/>
      </c>
      <c r="MW42" s="35" t="str">
        <f>IF('ก.พ.'!U42="","",'ก.พ.'!U42)</f>
        <v/>
      </c>
      <c r="MX42" s="35" t="str">
        <f>IF('ก.พ.'!V42="","",'ก.พ.'!V42)</f>
        <v/>
      </c>
      <c r="MY42" s="35" t="str">
        <f>IF('ก.พ.'!W42="","",'ก.พ.'!W42)</f>
        <v/>
      </c>
      <c r="MZ42" s="35" t="str">
        <f>IF('ก.พ.'!X42="","",'ก.พ.'!X42)</f>
        <v/>
      </c>
      <c r="NA42" s="35" t="str">
        <f>IF('ก.พ.'!Y42="","",'ก.พ.'!Y42)</f>
        <v/>
      </c>
      <c r="NB42" s="35" t="str">
        <f>IF('ก.พ.'!Z42="","",'ก.พ.'!Z42)</f>
        <v/>
      </c>
      <c r="NC42" s="35" t="str">
        <f>IF('ก.พ.'!AA42="","",'ก.พ.'!AA42)</f>
        <v/>
      </c>
      <c r="ND42" s="35" t="str">
        <f>IF('ก.พ.'!AB42="","",'ก.พ.'!AB42)</f>
        <v/>
      </c>
      <c r="NE42" s="35" t="str">
        <f>IF('ก.พ.'!AC42="","",'ก.พ.'!AC42)</f>
        <v/>
      </c>
      <c r="NF42" s="35" t="str">
        <f>IF('ก.พ.'!AD42="","",'ก.พ.'!AD42)</f>
        <v/>
      </c>
      <c r="NG42" s="35" t="str">
        <f>IF('ก.พ.'!AE42="","",'ก.พ.'!AE42)</f>
        <v/>
      </c>
      <c r="NH42" s="35" t="str">
        <f>IF('ก.พ.'!AF42="","",'ก.พ.'!AF42)</f>
        <v/>
      </c>
      <c r="NI42" s="35" t="str">
        <f>IF('ก.พ.'!AG42="","",'ก.พ.'!AG42)</f>
        <v/>
      </c>
      <c r="NJ42" s="35" t="str">
        <f>IF('ก.พ.'!AH42="","",'ก.พ.'!AH42)</f>
        <v/>
      </c>
      <c r="NK42" s="35" t="str">
        <f>IF('ก.พ.'!AI42="","",'ก.พ.'!AI42)</f>
        <v/>
      </c>
      <c r="NL42" s="34">
        <f t="shared" si="49"/>
        <v>39</v>
      </c>
      <c r="NM42" s="35"/>
      <c r="NN42" s="35" t="str">
        <f>IF('มี.ค.'!D42="","",'มี.ค.'!D42)</f>
        <v/>
      </c>
      <c r="NO42" s="35" t="str">
        <f>IF('มี.ค.'!E42="","",'มี.ค.'!E42)</f>
        <v/>
      </c>
      <c r="NP42" s="35" t="str">
        <f>IF('มี.ค.'!F42="","",'มี.ค.'!F42)</f>
        <v/>
      </c>
      <c r="NQ42" s="35" t="str">
        <f>IF('มี.ค.'!G42="","",'มี.ค.'!G42)</f>
        <v/>
      </c>
      <c r="NR42" s="35" t="str">
        <f>IF('มี.ค.'!H42="","",'มี.ค.'!H42)</f>
        <v/>
      </c>
      <c r="NS42" s="35" t="str">
        <f>IF('มี.ค.'!I42="","",'มี.ค.'!I42)</f>
        <v/>
      </c>
      <c r="NT42" s="35" t="str">
        <f>IF('มี.ค.'!J42="","",'มี.ค.'!J42)</f>
        <v/>
      </c>
      <c r="NU42" s="35" t="str">
        <f>IF('มี.ค.'!K42="","",'มี.ค.'!K42)</f>
        <v/>
      </c>
      <c r="NV42" s="35" t="str">
        <f>IF('มี.ค.'!L42="","",'มี.ค.'!L42)</f>
        <v/>
      </c>
      <c r="NW42" s="35" t="str">
        <f>IF('มี.ค.'!M42="","",'มี.ค.'!M42)</f>
        <v/>
      </c>
      <c r="NX42" s="35" t="str">
        <f>IF('มี.ค.'!N42="","",'มี.ค.'!N42)</f>
        <v/>
      </c>
      <c r="NY42" s="35" t="str">
        <f>IF('มี.ค.'!O42="","",'มี.ค.'!O42)</f>
        <v/>
      </c>
      <c r="NZ42" s="35" t="str">
        <f>IF('มี.ค.'!P42="","",'มี.ค.'!P42)</f>
        <v/>
      </c>
      <c r="OA42" s="35" t="str">
        <f>IF('มี.ค.'!Q42="","",'มี.ค.'!Q42)</f>
        <v/>
      </c>
      <c r="OB42" s="35" t="str">
        <f>IF('มี.ค.'!R42="","",'มี.ค.'!R42)</f>
        <v/>
      </c>
      <c r="OC42" s="35" t="str">
        <f>IF('มี.ค.'!S42="","",'มี.ค.'!S42)</f>
        <v/>
      </c>
      <c r="OD42" s="35" t="str">
        <f>IF('มี.ค.'!T42="","",'มี.ค.'!T42)</f>
        <v/>
      </c>
      <c r="OE42" s="35" t="str">
        <f>IF('มี.ค.'!U42="","",'มี.ค.'!U42)</f>
        <v/>
      </c>
      <c r="OF42" s="35" t="str">
        <f>IF('มี.ค.'!V42="","",'มี.ค.'!V42)</f>
        <v/>
      </c>
      <c r="OG42" s="35" t="str">
        <f>IF('มี.ค.'!W42="","",'มี.ค.'!W42)</f>
        <v/>
      </c>
      <c r="OH42" s="35" t="str">
        <f>IF('มี.ค.'!X42="","",'มี.ค.'!X42)</f>
        <v/>
      </c>
      <c r="OI42" s="35" t="str">
        <f>IF('มี.ค.'!Y42="","",'มี.ค.'!Y42)</f>
        <v/>
      </c>
      <c r="OJ42" s="35" t="str">
        <f>IF('มี.ค.'!Z42="","",'มี.ค.'!Z42)</f>
        <v/>
      </c>
      <c r="OK42" s="35" t="str">
        <f>IF('มี.ค.'!AA42="","",'มี.ค.'!AA42)</f>
        <v/>
      </c>
      <c r="OL42" s="35" t="str">
        <f>IF('มี.ค.'!AB42="","",'มี.ค.'!AB42)</f>
        <v/>
      </c>
      <c r="OM42" s="35" t="str">
        <f>IF('มี.ค.'!AC42="","",'มี.ค.'!AC42)</f>
        <v/>
      </c>
      <c r="ON42" s="35" t="str">
        <f>IF('มี.ค.'!AD42="","",'มี.ค.'!AD42)</f>
        <v/>
      </c>
      <c r="OO42" s="35" t="str">
        <f>IF('มี.ค.'!AE42="","",'มี.ค.'!AE42)</f>
        <v/>
      </c>
      <c r="OP42" s="35" t="str">
        <f>IF('มี.ค.'!AF42="","",'มี.ค.'!AF42)</f>
        <v/>
      </c>
      <c r="OQ42" s="35" t="str">
        <f>IF('มี.ค.'!AG42="","",'มี.ค.'!AG42)</f>
        <v/>
      </c>
      <c r="OR42" s="35" t="str">
        <f>IF('มี.ค.'!AH42="","",'มี.ค.'!AH42)</f>
        <v/>
      </c>
      <c r="OS42" s="35" t="str">
        <f>IF('มี.ค.'!AI42="","",'มี.ค.'!AI42)</f>
        <v/>
      </c>
    </row>
    <row r="43" spans="2:409" ht="22.2" customHeight="1" x14ac:dyDescent="0.4">
      <c r="B43" s="34">
        <v>40</v>
      </c>
      <c r="C43" s="35"/>
      <c r="D43" s="35" t="str">
        <f>IF('พ.ค.'!D43="","",'พ.ค.'!D43)</f>
        <v/>
      </c>
      <c r="E43" s="35" t="str">
        <f>IF('พ.ค.'!E43="","",'พ.ค.'!E43)</f>
        <v/>
      </c>
      <c r="F43" s="35" t="str">
        <f>IF('พ.ค.'!F43="","",'พ.ค.'!F43)</f>
        <v/>
      </c>
      <c r="G43" s="35" t="str">
        <f>IF('พ.ค.'!G43="","",'พ.ค.'!G43)</f>
        <v/>
      </c>
      <c r="H43" s="35" t="str">
        <f>IF('พ.ค.'!H43="","",'พ.ค.'!H43)</f>
        <v/>
      </c>
      <c r="I43" s="35" t="str">
        <f>IF('พ.ค.'!I43="","",'พ.ค.'!I43)</f>
        <v/>
      </c>
      <c r="J43" s="35" t="str">
        <f>IF('พ.ค.'!J43="","",'พ.ค.'!J43)</f>
        <v/>
      </c>
      <c r="K43" s="35" t="str">
        <f>IF('พ.ค.'!K43="","",'พ.ค.'!K43)</f>
        <v/>
      </c>
      <c r="L43" s="35" t="str">
        <f>IF('พ.ค.'!L43="","",'พ.ค.'!L43)</f>
        <v/>
      </c>
      <c r="M43" s="35" t="str">
        <f>IF('พ.ค.'!M43="","",'พ.ค.'!M43)</f>
        <v/>
      </c>
      <c r="N43" s="35" t="str">
        <f>IF('พ.ค.'!N43="","",'พ.ค.'!N43)</f>
        <v/>
      </c>
      <c r="O43" s="35" t="str">
        <f>IF('พ.ค.'!O43="","",'พ.ค.'!O43)</f>
        <v/>
      </c>
      <c r="P43" s="35" t="str">
        <f>IF('พ.ค.'!P43="","",'พ.ค.'!P43)</f>
        <v/>
      </c>
      <c r="Q43" s="35" t="str">
        <f>IF('พ.ค.'!Q43="","",'พ.ค.'!Q43)</f>
        <v/>
      </c>
      <c r="R43" s="35" t="str">
        <f>IF('พ.ค.'!R43="","",'พ.ค.'!R43)</f>
        <v/>
      </c>
      <c r="S43" s="35" t="str">
        <f>IF('พ.ค.'!S43="","",'พ.ค.'!S43)</f>
        <v/>
      </c>
      <c r="T43" s="35" t="str">
        <f>IF('พ.ค.'!T43="","",'พ.ค.'!T43)</f>
        <v/>
      </c>
      <c r="U43" s="35" t="str">
        <f>IF('พ.ค.'!U43="","",'พ.ค.'!U43)</f>
        <v/>
      </c>
      <c r="V43" s="35" t="str">
        <f>IF('พ.ค.'!V43="","",'พ.ค.'!V43)</f>
        <v/>
      </c>
      <c r="W43" s="35" t="str">
        <f>IF('พ.ค.'!W43="","",'พ.ค.'!W43)</f>
        <v/>
      </c>
      <c r="X43" s="35" t="str">
        <f>IF('พ.ค.'!X43="","",'พ.ค.'!X43)</f>
        <v/>
      </c>
      <c r="Y43" s="35" t="str">
        <f>IF('พ.ค.'!Y43="","",'พ.ค.'!Y43)</f>
        <v/>
      </c>
      <c r="Z43" s="35" t="str">
        <f>IF('พ.ค.'!Z43="","",'พ.ค.'!Z43)</f>
        <v/>
      </c>
      <c r="AA43" s="35" t="str">
        <f>IF('พ.ค.'!AA43="","",'พ.ค.'!AA43)</f>
        <v/>
      </c>
      <c r="AB43" s="35" t="str">
        <f>IF('พ.ค.'!AB43="","",'พ.ค.'!AB43)</f>
        <v/>
      </c>
      <c r="AC43" s="35" t="str">
        <f>IF('พ.ค.'!AC43="","",'พ.ค.'!AC43)</f>
        <v/>
      </c>
      <c r="AD43" s="35" t="str">
        <f>IF('พ.ค.'!AD43="","",'พ.ค.'!AD43)</f>
        <v/>
      </c>
      <c r="AE43" s="35" t="str">
        <f>IF('พ.ค.'!AE43="","",'พ.ค.'!AE43)</f>
        <v/>
      </c>
      <c r="AF43" s="35" t="str">
        <f>IF('พ.ค.'!AF43="","",'พ.ค.'!AF43)</f>
        <v/>
      </c>
      <c r="AG43" s="35" t="str">
        <f>IF('พ.ค.'!AG43="","",'พ.ค.'!AG43)</f>
        <v/>
      </c>
      <c r="AH43" s="35" t="str">
        <f>IF('พ.ค.'!AH43="","",'พ.ค.'!AH43)</f>
        <v/>
      </c>
      <c r="AI43" s="35" t="str">
        <f>IF('พ.ค.'!AI43="","",'พ.ค.'!AI43)</f>
        <v/>
      </c>
      <c r="AJ43" s="34">
        <f t="shared" si="39"/>
        <v>40</v>
      </c>
      <c r="AK43" s="35"/>
      <c r="AL43" s="35" t="str">
        <f>IF('มิ.ย.'!D43="","",'มิ.ย.'!D43)</f>
        <v/>
      </c>
      <c r="AM43" s="35" t="str">
        <f>IF('มิ.ย.'!E43="","",'มิ.ย.'!E43)</f>
        <v/>
      </c>
      <c r="AN43" s="35" t="str">
        <f>IF('มิ.ย.'!F43="","",'มิ.ย.'!F43)</f>
        <v/>
      </c>
      <c r="AO43" s="35" t="str">
        <f>IF('มิ.ย.'!G43="","",'มิ.ย.'!G43)</f>
        <v/>
      </c>
      <c r="AP43" s="35" t="str">
        <f>IF('มิ.ย.'!H43="","",'มิ.ย.'!H43)</f>
        <v/>
      </c>
      <c r="AQ43" s="35" t="str">
        <f>IF('มิ.ย.'!I43="","",'มิ.ย.'!I43)</f>
        <v/>
      </c>
      <c r="AR43" s="35" t="str">
        <f>IF('มิ.ย.'!J43="","",'มิ.ย.'!J43)</f>
        <v/>
      </c>
      <c r="AS43" s="35" t="str">
        <f>IF('มิ.ย.'!K43="","",'มิ.ย.'!K43)</f>
        <v/>
      </c>
      <c r="AT43" s="35" t="str">
        <f>IF('มิ.ย.'!L43="","",'มิ.ย.'!L43)</f>
        <v/>
      </c>
      <c r="AU43" s="35" t="str">
        <f>IF('มิ.ย.'!M43="","",'มิ.ย.'!M43)</f>
        <v/>
      </c>
      <c r="AV43" s="35" t="str">
        <f>IF('มิ.ย.'!N43="","",'มิ.ย.'!N43)</f>
        <v/>
      </c>
      <c r="AW43" s="35" t="str">
        <f>IF('มิ.ย.'!O43="","",'มิ.ย.'!O43)</f>
        <v/>
      </c>
      <c r="AX43" s="35" t="str">
        <f>IF('มิ.ย.'!P43="","",'มิ.ย.'!P43)</f>
        <v/>
      </c>
      <c r="AY43" s="35" t="str">
        <f>IF('มิ.ย.'!Q43="","",'มิ.ย.'!Q43)</f>
        <v/>
      </c>
      <c r="AZ43" s="35" t="str">
        <f>IF('มิ.ย.'!R43="","",'มิ.ย.'!R43)</f>
        <v/>
      </c>
      <c r="BA43" s="35" t="str">
        <f>IF('มิ.ย.'!S43="","",'มิ.ย.'!S43)</f>
        <v/>
      </c>
      <c r="BB43" s="35" t="str">
        <f>IF('มิ.ย.'!T43="","",'มิ.ย.'!T43)</f>
        <v/>
      </c>
      <c r="BC43" s="35" t="str">
        <f>IF('มิ.ย.'!U43="","",'มิ.ย.'!U43)</f>
        <v/>
      </c>
      <c r="BD43" s="35" t="str">
        <f>IF('มิ.ย.'!V43="","",'มิ.ย.'!V43)</f>
        <v/>
      </c>
      <c r="BE43" s="35" t="str">
        <f>IF('มิ.ย.'!W43="","",'มิ.ย.'!W43)</f>
        <v/>
      </c>
      <c r="BF43" s="35" t="str">
        <f>IF('มิ.ย.'!X43="","",'มิ.ย.'!X43)</f>
        <v/>
      </c>
      <c r="BG43" s="35" t="str">
        <f>IF('มิ.ย.'!Y43="","",'มิ.ย.'!Y43)</f>
        <v/>
      </c>
      <c r="BH43" s="35" t="str">
        <f>IF('มิ.ย.'!Z43="","",'มิ.ย.'!Z43)</f>
        <v/>
      </c>
      <c r="BI43" s="35" t="str">
        <f>IF('มิ.ย.'!AA43="","",'มิ.ย.'!AA43)</f>
        <v/>
      </c>
      <c r="BJ43" s="35" t="str">
        <f>IF('มิ.ย.'!AB43="","",'มิ.ย.'!AB43)</f>
        <v/>
      </c>
      <c r="BK43" s="35" t="str">
        <f>IF('มิ.ย.'!AC43="","",'มิ.ย.'!AC43)</f>
        <v/>
      </c>
      <c r="BL43" s="35" t="str">
        <f>IF('มิ.ย.'!AD43="","",'มิ.ย.'!AD43)</f>
        <v/>
      </c>
      <c r="BM43" s="35" t="str">
        <f>IF('มิ.ย.'!AE43="","",'มิ.ย.'!AE43)</f>
        <v/>
      </c>
      <c r="BN43" s="35" t="str">
        <f>IF('มิ.ย.'!AF43="","",'มิ.ย.'!AF43)</f>
        <v/>
      </c>
      <c r="BO43" s="35" t="str">
        <f>IF('มิ.ย.'!AG43="","",'มิ.ย.'!AG43)</f>
        <v/>
      </c>
      <c r="BP43" s="35" t="str">
        <f>IF('มิ.ย.'!AH43="","",'มิ.ย.'!AH43)</f>
        <v/>
      </c>
      <c r="BQ43" s="35" t="str">
        <f>IF('มิ.ย.'!AI43="","",'มิ.ย.'!AI43)</f>
        <v/>
      </c>
      <c r="BR43" s="34">
        <f t="shared" si="40"/>
        <v>40</v>
      </c>
      <c r="BS43" s="35"/>
      <c r="BT43" s="35" t="str">
        <f>IF('ก.ค.'!D43="","",'ก.ค.'!D43)</f>
        <v/>
      </c>
      <c r="BU43" s="35" t="str">
        <f>IF('ก.ค.'!E43="","",'ก.ค.'!E43)</f>
        <v/>
      </c>
      <c r="BV43" s="35" t="str">
        <f>IF('ก.ค.'!F43="","",'ก.ค.'!F43)</f>
        <v/>
      </c>
      <c r="BW43" s="35" t="str">
        <f>IF('ก.ค.'!G43="","",'ก.ค.'!G43)</f>
        <v/>
      </c>
      <c r="BX43" s="35" t="str">
        <f>IF('ก.ค.'!H43="","",'ก.ค.'!H43)</f>
        <v/>
      </c>
      <c r="BY43" s="35" t="str">
        <f>IF('ก.ค.'!I43="","",'ก.ค.'!I43)</f>
        <v/>
      </c>
      <c r="BZ43" s="35" t="str">
        <f>IF('ก.ค.'!J43="","",'ก.ค.'!J43)</f>
        <v/>
      </c>
      <c r="CA43" s="35" t="str">
        <f>IF('ก.ค.'!K43="","",'ก.ค.'!K43)</f>
        <v/>
      </c>
      <c r="CB43" s="35" t="str">
        <f>IF('ก.ค.'!L43="","",'ก.ค.'!L43)</f>
        <v/>
      </c>
      <c r="CC43" s="35" t="str">
        <f>IF('ก.ค.'!M43="","",'ก.ค.'!M43)</f>
        <v/>
      </c>
      <c r="CD43" s="35" t="str">
        <f>IF('ก.ค.'!N43="","",'ก.ค.'!N43)</f>
        <v/>
      </c>
      <c r="CE43" s="35" t="str">
        <f>IF('ก.ค.'!O43="","",'ก.ค.'!O43)</f>
        <v/>
      </c>
      <c r="CF43" s="35" t="str">
        <f>IF('ก.ค.'!P43="","",'ก.ค.'!P43)</f>
        <v/>
      </c>
      <c r="CG43" s="35" t="str">
        <f>IF('ก.ค.'!Q43="","",'ก.ค.'!Q43)</f>
        <v/>
      </c>
      <c r="CH43" s="35" t="str">
        <f>IF('ก.ค.'!R43="","",'ก.ค.'!R43)</f>
        <v/>
      </c>
      <c r="CI43" s="35" t="str">
        <f>IF('ก.ค.'!S43="","",'ก.ค.'!S43)</f>
        <v/>
      </c>
      <c r="CJ43" s="35" t="str">
        <f>IF('ก.ค.'!T43="","",'ก.ค.'!T43)</f>
        <v/>
      </c>
      <c r="CK43" s="35" t="str">
        <f>IF('ก.ค.'!U43="","",'ก.ค.'!U43)</f>
        <v/>
      </c>
      <c r="CL43" s="35" t="str">
        <f>IF('ก.ค.'!V43="","",'ก.ค.'!V43)</f>
        <v/>
      </c>
      <c r="CM43" s="35" t="str">
        <f>IF('ก.ค.'!W43="","",'ก.ค.'!W43)</f>
        <v/>
      </c>
      <c r="CN43" s="35" t="str">
        <f>IF('ก.ค.'!X43="","",'ก.ค.'!X43)</f>
        <v/>
      </c>
      <c r="CO43" s="35" t="str">
        <f>IF('ก.ค.'!Y43="","",'ก.ค.'!Y43)</f>
        <v/>
      </c>
      <c r="CP43" s="35" t="str">
        <f>IF('ก.ค.'!Z43="","",'ก.ค.'!Z43)</f>
        <v/>
      </c>
      <c r="CQ43" s="35" t="str">
        <f>IF('ก.ค.'!AA43="","",'ก.ค.'!AA43)</f>
        <v/>
      </c>
      <c r="CR43" s="35" t="str">
        <f>IF('ก.ค.'!AB43="","",'ก.ค.'!AB43)</f>
        <v/>
      </c>
      <c r="CS43" s="35" t="str">
        <f>IF('ก.ค.'!AC43="","",'ก.ค.'!AC43)</f>
        <v/>
      </c>
      <c r="CT43" s="35" t="str">
        <f>IF('ก.ค.'!AD43="","",'ก.ค.'!AD43)</f>
        <v/>
      </c>
      <c r="CU43" s="35" t="str">
        <f>IF('ก.ค.'!AE43="","",'ก.ค.'!AE43)</f>
        <v/>
      </c>
      <c r="CV43" s="35" t="str">
        <f>IF('ก.ค.'!AF43="","",'ก.ค.'!AF43)</f>
        <v/>
      </c>
      <c r="CW43" s="35" t="str">
        <f>IF('ก.ค.'!AG43="","",'ก.ค.'!AG43)</f>
        <v/>
      </c>
      <c r="CX43" s="35" t="str">
        <f>IF('ก.ค.'!AH43="","",'ก.ค.'!AH43)</f>
        <v/>
      </c>
      <c r="CY43" s="35" t="str">
        <f>IF('ก.ค.'!AI43="","",'ก.ค.'!AI43)</f>
        <v/>
      </c>
      <c r="CZ43" s="34">
        <f t="shared" si="50"/>
        <v>40</v>
      </c>
      <c r="DA43" s="35"/>
      <c r="DB43" s="35" t="str">
        <f>IF('ส.ค.'!D43="","",'ส.ค.'!D43)</f>
        <v/>
      </c>
      <c r="DC43" s="35" t="str">
        <f>IF('ส.ค.'!E43="","",'ส.ค.'!E43)</f>
        <v/>
      </c>
      <c r="DD43" s="35" t="str">
        <f>IF('ส.ค.'!F43="","",'ส.ค.'!F43)</f>
        <v/>
      </c>
      <c r="DE43" s="35" t="str">
        <f>IF('ส.ค.'!G43="","",'ส.ค.'!G43)</f>
        <v/>
      </c>
      <c r="DF43" s="35" t="str">
        <f>IF('ส.ค.'!H43="","",'ส.ค.'!H43)</f>
        <v/>
      </c>
      <c r="DG43" s="35" t="str">
        <f>IF('ส.ค.'!I43="","",'ส.ค.'!I43)</f>
        <v/>
      </c>
      <c r="DH43" s="35" t="str">
        <f>IF('ส.ค.'!J43="","",'ส.ค.'!J43)</f>
        <v/>
      </c>
      <c r="DI43" s="35" t="str">
        <f>IF('ส.ค.'!K43="","",'ส.ค.'!K43)</f>
        <v/>
      </c>
      <c r="DJ43" s="35" t="str">
        <f>IF('ส.ค.'!L43="","",'ส.ค.'!L43)</f>
        <v/>
      </c>
      <c r="DK43" s="35" t="str">
        <f>IF('ส.ค.'!M43="","",'ส.ค.'!M43)</f>
        <v/>
      </c>
      <c r="DL43" s="35" t="str">
        <f>IF('ส.ค.'!N43="","",'ส.ค.'!N43)</f>
        <v/>
      </c>
      <c r="DM43" s="35" t="str">
        <f>IF('ส.ค.'!O43="","",'ส.ค.'!O43)</f>
        <v/>
      </c>
      <c r="DN43" s="35" t="str">
        <f>IF('ส.ค.'!P43="","",'ส.ค.'!P43)</f>
        <v/>
      </c>
      <c r="DO43" s="35" t="str">
        <f>IF('ส.ค.'!Q43="","",'ส.ค.'!Q43)</f>
        <v/>
      </c>
      <c r="DP43" s="35" t="str">
        <f>IF('ส.ค.'!R43="","",'ส.ค.'!R43)</f>
        <v/>
      </c>
      <c r="DQ43" s="35" t="str">
        <f>IF('ส.ค.'!S43="","",'ส.ค.'!S43)</f>
        <v/>
      </c>
      <c r="DR43" s="35" t="str">
        <f>IF('ส.ค.'!T43="","",'ส.ค.'!T43)</f>
        <v/>
      </c>
      <c r="DS43" s="35" t="str">
        <f>IF('ส.ค.'!U43="","",'ส.ค.'!U43)</f>
        <v/>
      </c>
      <c r="DT43" s="35" t="str">
        <f>IF('ส.ค.'!V43="","",'ส.ค.'!V43)</f>
        <v/>
      </c>
      <c r="DU43" s="35" t="str">
        <f>IF('ส.ค.'!W43="","",'ส.ค.'!W43)</f>
        <v/>
      </c>
      <c r="DV43" s="35" t="str">
        <f>IF('ส.ค.'!X43="","",'ส.ค.'!X43)</f>
        <v/>
      </c>
      <c r="DW43" s="35" t="str">
        <f>IF('ส.ค.'!Y43="","",'ส.ค.'!Y43)</f>
        <v/>
      </c>
      <c r="DX43" s="35" t="str">
        <f>IF('ส.ค.'!Z43="","",'ส.ค.'!Z43)</f>
        <v/>
      </c>
      <c r="DY43" s="35" t="str">
        <f>IF('ส.ค.'!AA43="","",'ส.ค.'!AA43)</f>
        <v/>
      </c>
      <c r="DZ43" s="35" t="str">
        <f>IF('ส.ค.'!AB43="","",'ส.ค.'!AB43)</f>
        <v/>
      </c>
      <c r="EA43" s="35" t="str">
        <f>IF('ส.ค.'!AC43="","",'ส.ค.'!AC43)</f>
        <v/>
      </c>
      <c r="EB43" s="35" t="str">
        <f>IF('ส.ค.'!AD43="","",'ส.ค.'!AD43)</f>
        <v/>
      </c>
      <c r="EC43" s="35" t="str">
        <f>IF('ส.ค.'!AE43="","",'ส.ค.'!AE43)</f>
        <v/>
      </c>
      <c r="ED43" s="35" t="str">
        <f>IF('ส.ค.'!AF43="","",'ส.ค.'!AF43)</f>
        <v/>
      </c>
      <c r="EE43" s="35" t="str">
        <f>IF('ส.ค.'!AG43="","",'ส.ค.'!AG43)</f>
        <v/>
      </c>
      <c r="EF43" s="35" t="str">
        <f>IF('ส.ค.'!AH43="","",'ส.ค.'!AH43)</f>
        <v/>
      </c>
      <c r="EG43" s="35" t="str">
        <f>IF('ส.ค.'!AI43="","",'ส.ค.'!AI43)</f>
        <v/>
      </c>
      <c r="EH43" s="34">
        <f t="shared" si="42"/>
        <v>40</v>
      </c>
      <c r="EI43" s="35"/>
      <c r="EJ43" s="35" t="str">
        <f>IF('ก.ย.'!D43="","",'ก.ย.'!D43)</f>
        <v/>
      </c>
      <c r="EK43" s="35" t="str">
        <f>IF('ก.ย.'!E43="","",'ก.ย.'!E43)</f>
        <v/>
      </c>
      <c r="EL43" s="35" t="str">
        <f>IF('ก.ย.'!F43="","",'ก.ย.'!F43)</f>
        <v/>
      </c>
      <c r="EM43" s="35" t="str">
        <f>IF('ก.ย.'!G43="","",'ก.ย.'!G43)</f>
        <v/>
      </c>
      <c r="EN43" s="35" t="str">
        <f>IF('ก.ย.'!H43="","",'ก.ย.'!H43)</f>
        <v/>
      </c>
      <c r="EO43" s="35" t="str">
        <f>IF('ก.ย.'!I43="","",'ก.ย.'!I43)</f>
        <v/>
      </c>
      <c r="EP43" s="35" t="str">
        <f>IF('ก.ย.'!J43="","",'ก.ย.'!J43)</f>
        <v/>
      </c>
      <c r="EQ43" s="35" t="str">
        <f>IF('ก.ย.'!K43="","",'ก.ย.'!K43)</f>
        <v/>
      </c>
      <c r="ER43" s="35" t="str">
        <f>IF('ก.ย.'!L43="","",'ก.ย.'!L43)</f>
        <v/>
      </c>
      <c r="ES43" s="35" t="str">
        <f>IF('ก.ย.'!M43="","",'ก.ย.'!M43)</f>
        <v/>
      </c>
      <c r="ET43" s="35" t="str">
        <f>IF('ก.ย.'!N43="","",'ก.ย.'!N43)</f>
        <v/>
      </c>
      <c r="EU43" s="35" t="str">
        <f>IF('ก.ย.'!O43="","",'ก.ย.'!O43)</f>
        <v/>
      </c>
      <c r="EV43" s="35" t="str">
        <f>IF('ก.ย.'!P43="","",'ก.ย.'!P43)</f>
        <v/>
      </c>
      <c r="EW43" s="35" t="str">
        <f>IF('ก.ย.'!Q43="","",'ก.ย.'!Q43)</f>
        <v/>
      </c>
      <c r="EX43" s="35" t="str">
        <f>IF('ก.ย.'!R43="","",'ก.ย.'!R43)</f>
        <v/>
      </c>
      <c r="EY43" s="35" t="str">
        <f>IF('ก.ย.'!S43="","",'ก.ย.'!S43)</f>
        <v/>
      </c>
      <c r="EZ43" s="35" t="str">
        <f>IF('ก.ย.'!T43="","",'ก.ย.'!T43)</f>
        <v/>
      </c>
      <c r="FA43" s="35" t="str">
        <f>IF('ก.ย.'!U43="","",'ก.ย.'!U43)</f>
        <v/>
      </c>
      <c r="FB43" s="35" t="str">
        <f>IF('ก.ย.'!V43="","",'ก.ย.'!V43)</f>
        <v/>
      </c>
      <c r="FC43" s="35" t="str">
        <f>IF('ก.ย.'!W43="","",'ก.ย.'!W43)</f>
        <v/>
      </c>
      <c r="FD43" s="35" t="str">
        <f>IF('ก.ย.'!X43="","",'ก.ย.'!X43)</f>
        <v/>
      </c>
      <c r="FE43" s="35" t="str">
        <f>IF('ก.ย.'!Y43="","",'ก.ย.'!Y43)</f>
        <v/>
      </c>
      <c r="FF43" s="35" t="str">
        <f>IF('ก.ย.'!Z43="","",'ก.ย.'!Z43)</f>
        <v/>
      </c>
      <c r="FG43" s="35" t="str">
        <f>IF('ก.ย.'!AA43="","",'ก.ย.'!AA43)</f>
        <v/>
      </c>
      <c r="FH43" s="35" t="str">
        <f>IF('ก.ย.'!AB43="","",'ก.ย.'!AB43)</f>
        <v/>
      </c>
      <c r="FI43" s="35" t="str">
        <f>IF('ก.ย.'!AC43="","",'ก.ย.'!AC43)</f>
        <v/>
      </c>
      <c r="FJ43" s="35" t="str">
        <f>IF('ก.ย.'!AD43="","",'ก.ย.'!AD43)</f>
        <v/>
      </c>
      <c r="FK43" s="35" t="str">
        <f>IF('ก.ย.'!AE43="","",'ก.ย.'!AE43)</f>
        <v/>
      </c>
      <c r="FL43" s="35" t="str">
        <f>IF('ก.ย.'!AF43="","",'ก.ย.'!AF43)</f>
        <v/>
      </c>
      <c r="FM43" s="35" t="str">
        <f>IF('ก.ย.'!AG43="","",'ก.ย.'!AG43)</f>
        <v/>
      </c>
      <c r="FN43" s="35" t="str">
        <f>IF('ก.ย.'!AH43="","",'ก.ย.'!AH43)</f>
        <v/>
      </c>
      <c r="FO43" s="35" t="str">
        <f>IF('ก.ย.'!AI43="","",'ก.ย.'!AI43)</f>
        <v/>
      </c>
      <c r="FP43" s="34">
        <f t="shared" si="43"/>
        <v>40</v>
      </c>
      <c r="FQ43" s="35"/>
      <c r="FR43" s="35" t="str">
        <f>IF('ต.ค. ภ.1'!D43="","",'ต.ค. ภ.1'!D43)</f>
        <v/>
      </c>
      <c r="FS43" s="35" t="str">
        <f>IF('ต.ค. ภ.1'!E43="","",'ต.ค. ภ.1'!E43)</f>
        <v/>
      </c>
      <c r="FT43" s="35" t="str">
        <f>IF('ต.ค. ภ.1'!F43="","",'ต.ค. ภ.1'!F43)</f>
        <v/>
      </c>
      <c r="FU43" s="35" t="str">
        <f>IF('ต.ค. ภ.1'!G43="","",'ต.ค. ภ.1'!G43)</f>
        <v/>
      </c>
      <c r="FV43" s="35" t="str">
        <f>IF('ต.ค. ภ.1'!H43="","",'ต.ค. ภ.1'!H43)</f>
        <v/>
      </c>
      <c r="FW43" s="35" t="str">
        <f>IF('ต.ค. ภ.1'!I43="","",'ต.ค. ภ.1'!I43)</f>
        <v/>
      </c>
      <c r="FX43" s="35" t="str">
        <f>IF('ต.ค. ภ.1'!J43="","",'ต.ค. ภ.1'!J43)</f>
        <v/>
      </c>
      <c r="FY43" s="35" t="str">
        <f>IF('ต.ค. ภ.1'!K43="","",'ต.ค. ภ.1'!K43)</f>
        <v/>
      </c>
      <c r="FZ43" s="35" t="str">
        <f>IF('ต.ค. ภ.1'!L43="","",'ต.ค. ภ.1'!L43)</f>
        <v/>
      </c>
      <c r="GA43" s="35" t="str">
        <f>IF('ต.ค. ภ.1'!M43="","",'ต.ค. ภ.1'!M43)</f>
        <v/>
      </c>
      <c r="GB43" s="35" t="str">
        <f>IF('ต.ค. ภ.1'!N43="","",'ต.ค. ภ.1'!N43)</f>
        <v/>
      </c>
      <c r="GC43" s="35" t="str">
        <f>IF('ต.ค. ภ.1'!O43="","",'ต.ค. ภ.1'!O43)</f>
        <v/>
      </c>
      <c r="GD43" s="35" t="str">
        <f>IF('ต.ค. ภ.1'!P43="","",'ต.ค. ภ.1'!P43)</f>
        <v/>
      </c>
      <c r="GE43" s="35" t="str">
        <f>IF('ต.ค. ภ.1'!Q43="","",'ต.ค. ภ.1'!Q43)</f>
        <v/>
      </c>
      <c r="GF43" s="35" t="str">
        <f>IF('ต.ค. ภ.1'!R43="","",'ต.ค. ภ.1'!R43)</f>
        <v/>
      </c>
      <c r="GG43" s="35" t="str">
        <f>IF('ต.ค. ภ.1'!S43="","",'ต.ค. ภ.1'!S43)</f>
        <v/>
      </c>
      <c r="GH43" s="35" t="str">
        <f>IF('ต.ค. ภ.1'!T43="","",'ต.ค. ภ.1'!T43)</f>
        <v/>
      </c>
      <c r="GI43" s="35" t="str">
        <f>IF('ต.ค. ภ.1'!U43="","",'ต.ค. ภ.1'!U43)</f>
        <v/>
      </c>
      <c r="GJ43" s="35" t="str">
        <f>IF('ต.ค. ภ.1'!V43="","",'ต.ค. ภ.1'!V43)</f>
        <v/>
      </c>
      <c r="GK43" s="35" t="str">
        <f>IF('ต.ค. ภ.1'!W43="","",'ต.ค. ภ.1'!W43)</f>
        <v/>
      </c>
      <c r="GL43" s="35" t="str">
        <f>IF('ต.ค. ภ.1'!X43="","",'ต.ค. ภ.1'!X43)</f>
        <v/>
      </c>
      <c r="GM43" s="35" t="str">
        <f>IF('ต.ค. ภ.1'!Y43="","",'ต.ค. ภ.1'!Y43)</f>
        <v/>
      </c>
      <c r="GN43" s="35" t="str">
        <f>IF('ต.ค. ภ.1'!Z43="","",'ต.ค. ภ.1'!Z43)</f>
        <v/>
      </c>
      <c r="GO43" s="35" t="str">
        <f>IF('ต.ค. ภ.1'!AA43="","",'ต.ค. ภ.1'!AA43)</f>
        <v/>
      </c>
      <c r="GP43" s="35" t="str">
        <f>IF('ต.ค. ภ.1'!AB43="","",'ต.ค. ภ.1'!AB43)</f>
        <v/>
      </c>
      <c r="GQ43" s="35" t="str">
        <f>IF('ต.ค. ภ.1'!AC43="","",'ต.ค. ภ.1'!AC43)</f>
        <v/>
      </c>
      <c r="GR43" s="35" t="str">
        <f>IF('ต.ค. ภ.1'!AD43="","",'ต.ค. ภ.1'!AD43)</f>
        <v/>
      </c>
      <c r="GS43" s="35" t="str">
        <f>IF('ต.ค. ภ.1'!AE43="","",'ต.ค. ภ.1'!AE43)</f>
        <v/>
      </c>
      <c r="GT43" s="35" t="str">
        <f>IF('ต.ค. ภ.1'!AF43="","",'ต.ค. ภ.1'!AF43)</f>
        <v/>
      </c>
      <c r="GU43" s="35" t="str">
        <f>IF('ต.ค. ภ.1'!AG43="","",'ต.ค. ภ.1'!AG43)</f>
        <v/>
      </c>
      <c r="GV43" s="35" t="str">
        <f>IF('ต.ค. ภ.1'!AH43="","",'ต.ค. ภ.1'!AH43)</f>
        <v/>
      </c>
      <c r="GW43" s="35" t="str">
        <f>IF('ต.ค. ภ.1'!AI43="","",'ต.ค. ภ.1'!AI43)</f>
        <v/>
      </c>
      <c r="GX43" s="34">
        <f t="shared" si="44"/>
        <v>40</v>
      </c>
      <c r="GY43" s="35"/>
      <c r="GZ43" s="35" t="str">
        <f>IF('ต.ค. ภ.2'!D43="","",'ต.ค. ภ.2'!D43)</f>
        <v/>
      </c>
      <c r="HA43" s="35" t="str">
        <f>IF('ต.ค. ภ.2'!E43="","",'ต.ค. ภ.2'!E43)</f>
        <v/>
      </c>
      <c r="HB43" s="35" t="str">
        <f>IF('ต.ค. ภ.2'!F43="","",'ต.ค. ภ.2'!F43)</f>
        <v/>
      </c>
      <c r="HC43" s="35" t="str">
        <f>IF('ต.ค. ภ.2'!G43="","",'ต.ค. ภ.2'!G43)</f>
        <v/>
      </c>
      <c r="HD43" s="35" t="str">
        <f>IF('ต.ค. ภ.2'!H43="","",'ต.ค. ภ.2'!H43)</f>
        <v/>
      </c>
      <c r="HE43" s="35" t="str">
        <f>IF('ต.ค. ภ.2'!I43="","",'ต.ค. ภ.2'!I43)</f>
        <v/>
      </c>
      <c r="HF43" s="35" t="str">
        <f>IF('ต.ค. ภ.2'!J43="","",'ต.ค. ภ.2'!J43)</f>
        <v/>
      </c>
      <c r="HG43" s="35" t="str">
        <f>IF('ต.ค. ภ.2'!K43="","",'ต.ค. ภ.2'!K43)</f>
        <v/>
      </c>
      <c r="HH43" s="35" t="str">
        <f>IF('ต.ค. ภ.2'!L43="","",'ต.ค. ภ.2'!L43)</f>
        <v/>
      </c>
      <c r="HI43" s="35" t="str">
        <f>IF('ต.ค. ภ.2'!M43="","",'ต.ค. ภ.2'!M43)</f>
        <v/>
      </c>
      <c r="HJ43" s="35" t="str">
        <f>IF('ต.ค. ภ.2'!N43="","",'ต.ค. ภ.2'!N43)</f>
        <v/>
      </c>
      <c r="HK43" s="35" t="str">
        <f>IF('ต.ค. ภ.2'!O43="","",'ต.ค. ภ.2'!O43)</f>
        <v/>
      </c>
      <c r="HL43" s="35" t="str">
        <f>IF('ต.ค. ภ.2'!P43="","",'ต.ค. ภ.2'!P43)</f>
        <v/>
      </c>
      <c r="HM43" s="35" t="str">
        <f>IF('ต.ค. ภ.2'!Q43="","",'ต.ค. ภ.2'!Q43)</f>
        <v/>
      </c>
      <c r="HN43" s="35" t="str">
        <f>IF('ต.ค. ภ.2'!R43="","",'ต.ค. ภ.2'!R43)</f>
        <v/>
      </c>
      <c r="HO43" s="35" t="str">
        <f>IF('ต.ค. ภ.2'!S43="","",'ต.ค. ภ.2'!S43)</f>
        <v/>
      </c>
      <c r="HP43" s="35" t="str">
        <f>IF('ต.ค. ภ.2'!T43="","",'ต.ค. ภ.2'!T43)</f>
        <v/>
      </c>
      <c r="HQ43" s="35" t="str">
        <f>IF('ต.ค. ภ.2'!U43="","",'ต.ค. ภ.2'!U43)</f>
        <v/>
      </c>
      <c r="HR43" s="35" t="str">
        <f>IF('ต.ค. ภ.2'!V43="","",'ต.ค. ภ.2'!V43)</f>
        <v/>
      </c>
      <c r="HS43" s="35" t="str">
        <f>IF('ต.ค. ภ.2'!W43="","",'ต.ค. ภ.2'!W43)</f>
        <v/>
      </c>
      <c r="HT43" s="35" t="str">
        <f>IF('ต.ค. ภ.2'!X43="","",'ต.ค. ภ.2'!X43)</f>
        <v/>
      </c>
      <c r="HU43" s="35" t="str">
        <f>IF('ต.ค. ภ.2'!Y43="","",'ต.ค. ภ.2'!Y43)</f>
        <v/>
      </c>
      <c r="HV43" s="35" t="str">
        <f>IF('ต.ค. ภ.2'!Z43="","",'ต.ค. ภ.2'!Z43)</f>
        <v/>
      </c>
      <c r="HW43" s="35" t="str">
        <f>IF('ต.ค. ภ.2'!AA43="","",'ต.ค. ภ.2'!AA43)</f>
        <v/>
      </c>
      <c r="HX43" s="35" t="str">
        <f>IF('ต.ค. ภ.2'!AB43="","",'ต.ค. ภ.2'!AB43)</f>
        <v/>
      </c>
      <c r="HY43" s="35" t="str">
        <f>IF('ต.ค. ภ.2'!AC43="","",'ต.ค. ภ.2'!AC43)</f>
        <v/>
      </c>
      <c r="HZ43" s="35" t="str">
        <f>IF('ต.ค. ภ.2'!AD43="","",'ต.ค. ภ.2'!AD43)</f>
        <v/>
      </c>
      <c r="IA43" s="35" t="str">
        <f>IF('ต.ค. ภ.2'!AE43="","",'ต.ค. ภ.2'!AE43)</f>
        <v/>
      </c>
      <c r="IB43" s="35" t="str">
        <f>IF('ต.ค. ภ.2'!AF43="","",'ต.ค. ภ.2'!AF43)</f>
        <v/>
      </c>
      <c r="IC43" s="35" t="str">
        <f>IF('ต.ค. ภ.2'!AG43="","",'ต.ค. ภ.2'!AG43)</f>
        <v/>
      </c>
      <c r="ID43" s="35" t="str">
        <f>IF('ต.ค. ภ.2'!AH43="","",'ต.ค. ภ.2'!AH43)</f>
        <v/>
      </c>
      <c r="IE43" s="35" t="str">
        <f>IF('ต.ค. ภ.2'!AI43="","",'ต.ค. ภ.2'!AI43)</f>
        <v/>
      </c>
      <c r="IF43" s="34">
        <f t="shared" si="45"/>
        <v>40</v>
      </c>
      <c r="IG43" s="35"/>
      <c r="IH43" s="35" t="str">
        <f>IF('พ.ย.'!D43="","",'พ.ย.'!D43)</f>
        <v/>
      </c>
      <c r="II43" s="35" t="str">
        <f>IF('พ.ย.'!E43="","",'พ.ย.'!E43)</f>
        <v/>
      </c>
      <c r="IJ43" s="35" t="str">
        <f>IF('พ.ย.'!F43="","",'พ.ย.'!F43)</f>
        <v/>
      </c>
      <c r="IK43" s="35" t="str">
        <f>IF('พ.ย.'!G43="","",'พ.ย.'!G43)</f>
        <v/>
      </c>
      <c r="IL43" s="35" t="str">
        <f>IF('พ.ย.'!H43="","",'พ.ย.'!H43)</f>
        <v/>
      </c>
      <c r="IM43" s="35" t="str">
        <f>IF('พ.ย.'!I43="","",'พ.ย.'!I43)</f>
        <v/>
      </c>
      <c r="IN43" s="35" t="str">
        <f>IF('พ.ย.'!J43="","",'พ.ย.'!J43)</f>
        <v/>
      </c>
      <c r="IO43" s="35" t="str">
        <f>IF('พ.ย.'!K43="","",'พ.ย.'!K43)</f>
        <v/>
      </c>
      <c r="IP43" s="35" t="str">
        <f>IF('พ.ย.'!L43="","",'พ.ย.'!L43)</f>
        <v/>
      </c>
      <c r="IQ43" s="35" t="str">
        <f>IF('พ.ย.'!M43="","",'พ.ย.'!M43)</f>
        <v/>
      </c>
      <c r="IR43" s="35" t="str">
        <f>IF('พ.ย.'!N43="","",'พ.ย.'!N43)</f>
        <v/>
      </c>
      <c r="IS43" s="35" t="str">
        <f>IF('พ.ย.'!O43="","",'พ.ย.'!O43)</f>
        <v/>
      </c>
      <c r="IT43" s="35" t="str">
        <f>IF('พ.ย.'!P43="","",'พ.ย.'!P43)</f>
        <v/>
      </c>
      <c r="IU43" s="35" t="str">
        <f>IF('พ.ย.'!Q43="","",'พ.ย.'!Q43)</f>
        <v/>
      </c>
      <c r="IV43" s="35" t="str">
        <f>IF('พ.ย.'!R43="","",'พ.ย.'!R43)</f>
        <v/>
      </c>
      <c r="IW43" s="35" t="str">
        <f>IF('พ.ย.'!S43="","",'พ.ย.'!S43)</f>
        <v/>
      </c>
      <c r="IX43" s="35" t="str">
        <f>IF('พ.ย.'!T43="","",'พ.ย.'!T43)</f>
        <v/>
      </c>
      <c r="IY43" s="35" t="str">
        <f>IF('พ.ย.'!U43="","",'พ.ย.'!U43)</f>
        <v/>
      </c>
      <c r="IZ43" s="35" t="str">
        <f>IF('พ.ย.'!V43="","",'พ.ย.'!V43)</f>
        <v/>
      </c>
      <c r="JA43" s="35" t="str">
        <f>IF('พ.ย.'!W43="","",'พ.ย.'!W43)</f>
        <v/>
      </c>
      <c r="JB43" s="35" t="str">
        <f>IF('พ.ย.'!X43="","",'พ.ย.'!X43)</f>
        <v/>
      </c>
      <c r="JC43" s="35" t="str">
        <f>IF('พ.ย.'!Y43="","",'พ.ย.'!Y43)</f>
        <v/>
      </c>
      <c r="JD43" s="35" t="str">
        <f>IF('พ.ย.'!Z43="","",'พ.ย.'!Z43)</f>
        <v/>
      </c>
      <c r="JE43" s="35" t="str">
        <f>IF('พ.ย.'!AA43="","",'พ.ย.'!AA43)</f>
        <v/>
      </c>
      <c r="JF43" s="35" t="str">
        <f>IF('พ.ย.'!AB43="","",'พ.ย.'!AB43)</f>
        <v/>
      </c>
      <c r="JG43" s="35" t="str">
        <f>IF('พ.ย.'!AC43="","",'พ.ย.'!AC43)</f>
        <v/>
      </c>
      <c r="JH43" s="35" t="str">
        <f>IF('พ.ย.'!AD43="","",'พ.ย.'!AD43)</f>
        <v/>
      </c>
      <c r="JI43" s="35" t="str">
        <f>IF('พ.ย.'!AE43="","",'พ.ย.'!AE43)</f>
        <v/>
      </c>
      <c r="JJ43" s="35" t="str">
        <f>IF('พ.ย.'!AF43="","",'พ.ย.'!AF43)</f>
        <v/>
      </c>
      <c r="JK43" s="35" t="str">
        <f>IF('พ.ย.'!AG43="","",'พ.ย.'!AG43)</f>
        <v/>
      </c>
      <c r="JL43" s="35" t="str">
        <f>IF('พ.ย.'!AH43="","",'พ.ย.'!AH43)</f>
        <v/>
      </c>
      <c r="JM43" s="35" t="str">
        <f>IF('พ.ย.'!AI43="","",'พ.ย.'!AI43)</f>
        <v/>
      </c>
      <c r="JN43" s="34">
        <f t="shared" si="46"/>
        <v>40</v>
      </c>
      <c r="JO43" s="35"/>
      <c r="JP43" s="35" t="str">
        <f>IF('ธ.ค.'!D43="","",'ธ.ค.'!D43)</f>
        <v/>
      </c>
      <c r="JQ43" s="35" t="str">
        <f>IF('ธ.ค.'!E43="","",'ธ.ค.'!E43)</f>
        <v/>
      </c>
      <c r="JR43" s="35" t="str">
        <f>IF('ธ.ค.'!F43="","",'ธ.ค.'!F43)</f>
        <v/>
      </c>
      <c r="JS43" s="35" t="str">
        <f>IF('ธ.ค.'!G43="","",'ธ.ค.'!G43)</f>
        <v/>
      </c>
      <c r="JT43" s="35" t="str">
        <f>IF('ธ.ค.'!H43="","",'ธ.ค.'!H43)</f>
        <v/>
      </c>
      <c r="JU43" s="35" t="str">
        <f>IF('ธ.ค.'!I43="","",'ธ.ค.'!I43)</f>
        <v/>
      </c>
      <c r="JV43" s="35" t="str">
        <f>IF('ธ.ค.'!J43="","",'ธ.ค.'!J43)</f>
        <v/>
      </c>
      <c r="JW43" s="35" t="str">
        <f>IF('ธ.ค.'!K43="","",'ธ.ค.'!K43)</f>
        <v/>
      </c>
      <c r="JX43" s="35" t="str">
        <f>IF('ธ.ค.'!L43="","",'ธ.ค.'!L43)</f>
        <v/>
      </c>
      <c r="JY43" s="35" t="str">
        <f>IF('ธ.ค.'!M43="","",'ธ.ค.'!M43)</f>
        <v/>
      </c>
      <c r="JZ43" s="35" t="str">
        <f>IF('ธ.ค.'!N43="","",'ธ.ค.'!N43)</f>
        <v/>
      </c>
      <c r="KA43" s="35" t="str">
        <f>IF('ธ.ค.'!O43="","",'ธ.ค.'!O43)</f>
        <v/>
      </c>
      <c r="KB43" s="35" t="str">
        <f>IF('ธ.ค.'!P43="","",'ธ.ค.'!P43)</f>
        <v/>
      </c>
      <c r="KC43" s="35" t="str">
        <f>IF('ธ.ค.'!Q43="","",'ธ.ค.'!Q43)</f>
        <v/>
      </c>
      <c r="KD43" s="35" t="str">
        <f>IF('ธ.ค.'!R43="","",'ธ.ค.'!R43)</f>
        <v/>
      </c>
      <c r="KE43" s="35" t="str">
        <f>IF('ธ.ค.'!S43="","",'ธ.ค.'!S43)</f>
        <v/>
      </c>
      <c r="KF43" s="35" t="str">
        <f>IF('ธ.ค.'!T43="","",'ธ.ค.'!T43)</f>
        <v/>
      </c>
      <c r="KG43" s="35" t="str">
        <f>IF('ธ.ค.'!U43="","",'ธ.ค.'!U43)</f>
        <v/>
      </c>
      <c r="KH43" s="35" t="str">
        <f>IF('ธ.ค.'!V43="","",'ธ.ค.'!V43)</f>
        <v/>
      </c>
      <c r="KI43" s="35" t="str">
        <f>IF('ธ.ค.'!W43="","",'ธ.ค.'!W43)</f>
        <v/>
      </c>
      <c r="KJ43" s="35" t="str">
        <f>IF('ธ.ค.'!X43="","",'ธ.ค.'!X43)</f>
        <v/>
      </c>
      <c r="KK43" s="35" t="str">
        <f>IF('ธ.ค.'!Y43="","",'ธ.ค.'!Y43)</f>
        <v/>
      </c>
      <c r="KL43" s="35" t="str">
        <f>IF('ธ.ค.'!Z43="","",'ธ.ค.'!Z43)</f>
        <v/>
      </c>
      <c r="KM43" s="35" t="str">
        <f>IF('ธ.ค.'!AA43="","",'ธ.ค.'!AA43)</f>
        <v/>
      </c>
      <c r="KN43" s="35" t="str">
        <f>IF('ธ.ค.'!AB43="","",'ธ.ค.'!AB43)</f>
        <v/>
      </c>
      <c r="KO43" s="35" t="str">
        <f>IF('ธ.ค.'!AC43="","",'ธ.ค.'!AC43)</f>
        <v/>
      </c>
      <c r="KP43" s="35" t="str">
        <f>IF('ธ.ค.'!AD43="","",'ธ.ค.'!AD43)</f>
        <v/>
      </c>
      <c r="KQ43" s="35" t="str">
        <f>IF('ธ.ค.'!AE43="","",'ธ.ค.'!AE43)</f>
        <v/>
      </c>
      <c r="KR43" s="35" t="str">
        <f>IF('ธ.ค.'!AF43="","",'ธ.ค.'!AF43)</f>
        <v/>
      </c>
      <c r="KS43" s="35" t="str">
        <f>IF('ธ.ค.'!AG43="","",'ธ.ค.'!AG43)</f>
        <v/>
      </c>
      <c r="KT43" s="35" t="str">
        <f>IF('ธ.ค.'!AH43="","",'ธ.ค.'!AH43)</f>
        <v/>
      </c>
      <c r="KU43" s="35" t="str">
        <f>IF('ธ.ค.'!AI43="","",'ธ.ค.'!AI43)</f>
        <v/>
      </c>
      <c r="KV43" s="34">
        <f t="shared" si="47"/>
        <v>40</v>
      </c>
      <c r="KW43" s="35"/>
      <c r="KX43" s="35" t="str">
        <f>IF('ม.ค.'!D43="","",'ม.ค.'!D43)</f>
        <v/>
      </c>
      <c r="KY43" s="35" t="str">
        <f>IF('ม.ค.'!E43="","",'ม.ค.'!E43)</f>
        <v/>
      </c>
      <c r="KZ43" s="35" t="str">
        <f>IF('ม.ค.'!F43="","",'ม.ค.'!F43)</f>
        <v/>
      </c>
      <c r="LA43" s="35" t="str">
        <f>IF('ม.ค.'!G43="","",'ม.ค.'!G43)</f>
        <v/>
      </c>
      <c r="LB43" s="35" t="str">
        <f>IF('ม.ค.'!H43="","",'ม.ค.'!H43)</f>
        <v/>
      </c>
      <c r="LC43" s="35" t="str">
        <f>IF('ม.ค.'!I43="","",'ม.ค.'!I43)</f>
        <v/>
      </c>
      <c r="LD43" s="35" t="str">
        <f>IF('ม.ค.'!J43="","",'ม.ค.'!J43)</f>
        <v/>
      </c>
      <c r="LE43" s="35" t="str">
        <f>IF('ม.ค.'!K43="","",'ม.ค.'!K43)</f>
        <v/>
      </c>
      <c r="LF43" s="35" t="str">
        <f>IF('ม.ค.'!L43="","",'ม.ค.'!L43)</f>
        <v/>
      </c>
      <c r="LG43" s="35" t="str">
        <f>IF('ม.ค.'!M43="","",'ม.ค.'!M43)</f>
        <v/>
      </c>
      <c r="LH43" s="35" t="str">
        <f>IF('ม.ค.'!N43="","",'ม.ค.'!N43)</f>
        <v/>
      </c>
      <c r="LI43" s="35" t="str">
        <f>IF('ม.ค.'!O43="","",'ม.ค.'!O43)</f>
        <v/>
      </c>
      <c r="LJ43" s="35" t="str">
        <f>IF('ม.ค.'!P43="","",'ม.ค.'!P43)</f>
        <v/>
      </c>
      <c r="LK43" s="35" t="str">
        <f>IF('ม.ค.'!Q43="","",'ม.ค.'!Q43)</f>
        <v/>
      </c>
      <c r="LL43" s="35" t="str">
        <f>IF('ม.ค.'!R43="","",'ม.ค.'!R43)</f>
        <v/>
      </c>
      <c r="LM43" s="35" t="str">
        <f>IF('ม.ค.'!S43="","",'ม.ค.'!S43)</f>
        <v/>
      </c>
      <c r="LN43" s="35" t="str">
        <f>IF('ม.ค.'!T43="","",'ม.ค.'!T43)</f>
        <v/>
      </c>
      <c r="LO43" s="35" t="str">
        <f>IF('ม.ค.'!U43="","",'ม.ค.'!U43)</f>
        <v/>
      </c>
      <c r="LP43" s="35" t="str">
        <f>IF('ม.ค.'!V43="","",'ม.ค.'!V43)</f>
        <v/>
      </c>
      <c r="LQ43" s="35" t="str">
        <f>IF('ม.ค.'!W43="","",'ม.ค.'!W43)</f>
        <v/>
      </c>
      <c r="LR43" s="35" t="str">
        <f>IF('ม.ค.'!X43="","",'ม.ค.'!X43)</f>
        <v/>
      </c>
      <c r="LS43" s="35" t="str">
        <f>IF('ม.ค.'!Y43="","",'ม.ค.'!Y43)</f>
        <v/>
      </c>
      <c r="LT43" s="35" t="str">
        <f>IF('ม.ค.'!Z43="","",'ม.ค.'!Z43)</f>
        <v/>
      </c>
      <c r="LU43" s="35" t="str">
        <f>IF('ม.ค.'!AA43="","",'ม.ค.'!AA43)</f>
        <v/>
      </c>
      <c r="LV43" s="35" t="str">
        <f>IF('ม.ค.'!AB43="","",'ม.ค.'!AB43)</f>
        <v/>
      </c>
      <c r="LW43" s="35" t="str">
        <f>IF('ม.ค.'!AC43="","",'ม.ค.'!AC43)</f>
        <v/>
      </c>
      <c r="LX43" s="35" t="str">
        <f>IF('ม.ค.'!AD43="","",'ม.ค.'!AD43)</f>
        <v/>
      </c>
      <c r="LY43" s="35" t="str">
        <f>IF('ม.ค.'!AE43="","",'ม.ค.'!AE43)</f>
        <v/>
      </c>
      <c r="LZ43" s="35" t="str">
        <f>IF('ม.ค.'!AF43="","",'ม.ค.'!AF43)</f>
        <v/>
      </c>
      <c r="MA43" s="35" t="str">
        <f>IF('ม.ค.'!AG43="","",'ม.ค.'!AG43)</f>
        <v/>
      </c>
      <c r="MB43" s="35" t="str">
        <f>IF('ม.ค.'!AH43="","",'ม.ค.'!AH43)</f>
        <v/>
      </c>
      <c r="MC43" s="35" t="str">
        <f>IF('ม.ค.'!AI43="","",'ม.ค.'!AI43)</f>
        <v/>
      </c>
      <c r="MD43" s="34">
        <f t="shared" si="48"/>
        <v>40</v>
      </c>
      <c r="ME43" s="35"/>
      <c r="MF43" s="35" t="str">
        <f>IF('ก.พ.'!D43="","",'ก.พ.'!D43)</f>
        <v/>
      </c>
      <c r="MG43" s="35" t="str">
        <f>IF('ก.พ.'!E43="","",'ก.พ.'!E43)</f>
        <v/>
      </c>
      <c r="MH43" s="35" t="str">
        <f>IF('ก.พ.'!F43="","",'ก.พ.'!F43)</f>
        <v/>
      </c>
      <c r="MI43" s="35" t="str">
        <f>IF('ก.พ.'!G43="","",'ก.พ.'!G43)</f>
        <v/>
      </c>
      <c r="MJ43" s="35" t="str">
        <f>IF('ก.พ.'!H43="","",'ก.พ.'!H43)</f>
        <v/>
      </c>
      <c r="MK43" s="35" t="str">
        <f>IF('ก.พ.'!I43="","",'ก.พ.'!I43)</f>
        <v/>
      </c>
      <c r="ML43" s="35" t="str">
        <f>IF('ก.พ.'!J43="","",'ก.พ.'!J43)</f>
        <v/>
      </c>
      <c r="MM43" s="35" t="str">
        <f>IF('ก.พ.'!K43="","",'ก.พ.'!K43)</f>
        <v/>
      </c>
      <c r="MN43" s="35" t="str">
        <f>IF('ก.พ.'!L43="","",'ก.พ.'!L43)</f>
        <v/>
      </c>
      <c r="MO43" s="35" t="str">
        <f>IF('ก.พ.'!M43="","",'ก.พ.'!M43)</f>
        <v/>
      </c>
      <c r="MP43" s="35" t="str">
        <f>IF('ก.พ.'!N43="","",'ก.พ.'!N43)</f>
        <v/>
      </c>
      <c r="MQ43" s="35" t="str">
        <f>IF('ก.พ.'!O43="","",'ก.พ.'!O43)</f>
        <v/>
      </c>
      <c r="MR43" s="35" t="str">
        <f>IF('ก.พ.'!P43="","",'ก.พ.'!P43)</f>
        <v/>
      </c>
      <c r="MS43" s="35" t="str">
        <f>IF('ก.พ.'!Q43="","",'ก.พ.'!Q43)</f>
        <v/>
      </c>
      <c r="MT43" s="35" t="str">
        <f>IF('ก.พ.'!R43="","",'ก.พ.'!R43)</f>
        <v/>
      </c>
      <c r="MU43" s="35" t="str">
        <f>IF('ก.พ.'!S43="","",'ก.พ.'!S43)</f>
        <v/>
      </c>
      <c r="MV43" s="35" t="str">
        <f>IF('ก.พ.'!T43="","",'ก.พ.'!T43)</f>
        <v/>
      </c>
      <c r="MW43" s="35" t="str">
        <f>IF('ก.พ.'!U43="","",'ก.พ.'!U43)</f>
        <v/>
      </c>
      <c r="MX43" s="35" t="str">
        <f>IF('ก.พ.'!V43="","",'ก.พ.'!V43)</f>
        <v/>
      </c>
      <c r="MY43" s="35" t="str">
        <f>IF('ก.พ.'!W43="","",'ก.พ.'!W43)</f>
        <v/>
      </c>
      <c r="MZ43" s="35" t="str">
        <f>IF('ก.พ.'!X43="","",'ก.พ.'!X43)</f>
        <v/>
      </c>
      <c r="NA43" s="35" t="str">
        <f>IF('ก.พ.'!Y43="","",'ก.พ.'!Y43)</f>
        <v/>
      </c>
      <c r="NB43" s="35" t="str">
        <f>IF('ก.พ.'!Z43="","",'ก.พ.'!Z43)</f>
        <v/>
      </c>
      <c r="NC43" s="35" t="str">
        <f>IF('ก.พ.'!AA43="","",'ก.พ.'!AA43)</f>
        <v/>
      </c>
      <c r="ND43" s="35" t="str">
        <f>IF('ก.พ.'!AB43="","",'ก.พ.'!AB43)</f>
        <v/>
      </c>
      <c r="NE43" s="35" t="str">
        <f>IF('ก.พ.'!AC43="","",'ก.พ.'!AC43)</f>
        <v/>
      </c>
      <c r="NF43" s="35" t="str">
        <f>IF('ก.พ.'!AD43="","",'ก.พ.'!AD43)</f>
        <v/>
      </c>
      <c r="NG43" s="35" t="str">
        <f>IF('ก.พ.'!AE43="","",'ก.พ.'!AE43)</f>
        <v/>
      </c>
      <c r="NH43" s="35" t="str">
        <f>IF('ก.พ.'!AF43="","",'ก.พ.'!AF43)</f>
        <v/>
      </c>
      <c r="NI43" s="35" t="str">
        <f>IF('ก.พ.'!AG43="","",'ก.พ.'!AG43)</f>
        <v/>
      </c>
      <c r="NJ43" s="35" t="str">
        <f>IF('ก.พ.'!AH43="","",'ก.พ.'!AH43)</f>
        <v/>
      </c>
      <c r="NK43" s="35" t="str">
        <f>IF('ก.พ.'!AI43="","",'ก.พ.'!AI43)</f>
        <v/>
      </c>
      <c r="NL43" s="34">
        <f t="shared" si="49"/>
        <v>40</v>
      </c>
      <c r="NM43" s="35"/>
      <c r="NN43" s="35" t="str">
        <f>IF('มี.ค.'!D43="","",'มี.ค.'!D43)</f>
        <v/>
      </c>
      <c r="NO43" s="35" t="str">
        <f>IF('มี.ค.'!E43="","",'มี.ค.'!E43)</f>
        <v/>
      </c>
      <c r="NP43" s="35" t="str">
        <f>IF('มี.ค.'!F43="","",'มี.ค.'!F43)</f>
        <v/>
      </c>
      <c r="NQ43" s="35" t="str">
        <f>IF('มี.ค.'!G43="","",'มี.ค.'!G43)</f>
        <v/>
      </c>
      <c r="NR43" s="35" t="str">
        <f>IF('มี.ค.'!H43="","",'มี.ค.'!H43)</f>
        <v/>
      </c>
      <c r="NS43" s="35" t="str">
        <f>IF('มี.ค.'!I43="","",'มี.ค.'!I43)</f>
        <v/>
      </c>
      <c r="NT43" s="35" t="str">
        <f>IF('มี.ค.'!J43="","",'มี.ค.'!J43)</f>
        <v/>
      </c>
      <c r="NU43" s="35" t="str">
        <f>IF('มี.ค.'!K43="","",'มี.ค.'!K43)</f>
        <v/>
      </c>
      <c r="NV43" s="35" t="str">
        <f>IF('มี.ค.'!L43="","",'มี.ค.'!L43)</f>
        <v/>
      </c>
      <c r="NW43" s="35" t="str">
        <f>IF('มี.ค.'!M43="","",'มี.ค.'!M43)</f>
        <v/>
      </c>
      <c r="NX43" s="35" t="str">
        <f>IF('มี.ค.'!N43="","",'มี.ค.'!N43)</f>
        <v/>
      </c>
      <c r="NY43" s="35" t="str">
        <f>IF('มี.ค.'!O43="","",'มี.ค.'!O43)</f>
        <v/>
      </c>
      <c r="NZ43" s="35" t="str">
        <f>IF('มี.ค.'!P43="","",'มี.ค.'!P43)</f>
        <v/>
      </c>
      <c r="OA43" s="35" t="str">
        <f>IF('มี.ค.'!Q43="","",'มี.ค.'!Q43)</f>
        <v/>
      </c>
      <c r="OB43" s="35" t="str">
        <f>IF('มี.ค.'!R43="","",'มี.ค.'!R43)</f>
        <v/>
      </c>
      <c r="OC43" s="35" t="str">
        <f>IF('มี.ค.'!S43="","",'มี.ค.'!S43)</f>
        <v/>
      </c>
      <c r="OD43" s="35" t="str">
        <f>IF('มี.ค.'!T43="","",'มี.ค.'!T43)</f>
        <v/>
      </c>
      <c r="OE43" s="35" t="str">
        <f>IF('มี.ค.'!U43="","",'มี.ค.'!U43)</f>
        <v/>
      </c>
      <c r="OF43" s="35" t="str">
        <f>IF('มี.ค.'!V43="","",'มี.ค.'!V43)</f>
        <v/>
      </c>
      <c r="OG43" s="35" t="str">
        <f>IF('มี.ค.'!W43="","",'มี.ค.'!W43)</f>
        <v/>
      </c>
      <c r="OH43" s="35" t="str">
        <f>IF('มี.ค.'!X43="","",'มี.ค.'!X43)</f>
        <v/>
      </c>
      <c r="OI43" s="35" t="str">
        <f>IF('มี.ค.'!Y43="","",'มี.ค.'!Y43)</f>
        <v/>
      </c>
      <c r="OJ43" s="35" t="str">
        <f>IF('มี.ค.'!Z43="","",'มี.ค.'!Z43)</f>
        <v/>
      </c>
      <c r="OK43" s="35" t="str">
        <f>IF('มี.ค.'!AA43="","",'มี.ค.'!AA43)</f>
        <v/>
      </c>
      <c r="OL43" s="35" t="str">
        <f>IF('มี.ค.'!AB43="","",'มี.ค.'!AB43)</f>
        <v/>
      </c>
      <c r="OM43" s="35" t="str">
        <f>IF('มี.ค.'!AC43="","",'มี.ค.'!AC43)</f>
        <v/>
      </c>
      <c r="ON43" s="35" t="str">
        <f>IF('มี.ค.'!AD43="","",'มี.ค.'!AD43)</f>
        <v/>
      </c>
      <c r="OO43" s="35" t="str">
        <f>IF('มี.ค.'!AE43="","",'มี.ค.'!AE43)</f>
        <v/>
      </c>
      <c r="OP43" s="35" t="str">
        <f>IF('มี.ค.'!AF43="","",'มี.ค.'!AF43)</f>
        <v/>
      </c>
      <c r="OQ43" s="35" t="str">
        <f>IF('มี.ค.'!AG43="","",'มี.ค.'!AG43)</f>
        <v/>
      </c>
      <c r="OR43" s="35" t="str">
        <f>IF('มี.ค.'!AH43="","",'มี.ค.'!AH43)</f>
        <v/>
      </c>
      <c r="OS43" s="35" t="str">
        <f>IF('มี.ค.'!AI43="","",'มี.ค.'!AI43)</f>
        <v/>
      </c>
    </row>
    <row r="44" spans="2:409" ht="22.2" customHeight="1" x14ac:dyDescent="0.4">
      <c r="B44" s="34">
        <v>41</v>
      </c>
      <c r="C44" s="35"/>
      <c r="D44" s="35" t="str">
        <f>IF('พ.ค.'!D44="","",'พ.ค.'!D44)</f>
        <v/>
      </c>
      <c r="E44" s="35" t="str">
        <f>IF('พ.ค.'!E44="","",'พ.ค.'!E44)</f>
        <v/>
      </c>
      <c r="F44" s="35" t="str">
        <f>IF('พ.ค.'!F44="","",'พ.ค.'!F44)</f>
        <v/>
      </c>
      <c r="G44" s="35" t="str">
        <f>IF('พ.ค.'!G44="","",'พ.ค.'!G44)</f>
        <v/>
      </c>
      <c r="H44" s="35" t="str">
        <f>IF('พ.ค.'!H44="","",'พ.ค.'!H44)</f>
        <v/>
      </c>
      <c r="I44" s="35" t="str">
        <f>IF('พ.ค.'!I44="","",'พ.ค.'!I44)</f>
        <v/>
      </c>
      <c r="J44" s="35" t="str">
        <f>IF('พ.ค.'!J44="","",'พ.ค.'!J44)</f>
        <v/>
      </c>
      <c r="K44" s="35" t="str">
        <f>IF('พ.ค.'!K44="","",'พ.ค.'!K44)</f>
        <v/>
      </c>
      <c r="L44" s="35" t="str">
        <f>IF('พ.ค.'!L44="","",'พ.ค.'!L44)</f>
        <v/>
      </c>
      <c r="M44" s="35" t="str">
        <f>IF('พ.ค.'!M44="","",'พ.ค.'!M44)</f>
        <v/>
      </c>
      <c r="N44" s="35" t="str">
        <f>IF('พ.ค.'!N44="","",'พ.ค.'!N44)</f>
        <v/>
      </c>
      <c r="O44" s="35" t="str">
        <f>IF('พ.ค.'!O44="","",'พ.ค.'!O44)</f>
        <v/>
      </c>
      <c r="P44" s="35" t="str">
        <f>IF('พ.ค.'!P44="","",'พ.ค.'!P44)</f>
        <v/>
      </c>
      <c r="Q44" s="35" t="str">
        <f>IF('พ.ค.'!Q44="","",'พ.ค.'!Q44)</f>
        <v/>
      </c>
      <c r="R44" s="35" t="str">
        <f>IF('พ.ค.'!R44="","",'พ.ค.'!R44)</f>
        <v/>
      </c>
      <c r="S44" s="35" t="str">
        <f>IF('พ.ค.'!S44="","",'พ.ค.'!S44)</f>
        <v/>
      </c>
      <c r="T44" s="35" t="str">
        <f>IF('พ.ค.'!T44="","",'พ.ค.'!T44)</f>
        <v/>
      </c>
      <c r="U44" s="35" t="str">
        <f>IF('พ.ค.'!U44="","",'พ.ค.'!U44)</f>
        <v/>
      </c>
      <c r="V44" s="35" t="str">
        <f>IF('พ.ค.'!V44="","",'พ.ค.'!V44)</f>
        <v/>
      </c>
      <c r="W44" s="35" t="str">
        <f>IF('พ.ค.'!W44="","",'พ.ค.'!W44)</f>
        <v/>
      </c>
      <c r="X44" s="35" t="str">
        <f>IF('พ.ค.'!X44="","",'พ.ค.'!X44)</f>
        <v/>
      </c>
      <c r="Y44" s="35" t="str">
        <f>IF('พ.ค.'!Y44="","",'พ.ค.'!Y44)</f>
        <v/>
      </c>
      <c r="Z44" s="35" t="str">
        <f>IF('พ.ค.'!Z44="","",'พ.ค.'!Z44)</f>
        <v/>
      </c>
      <c r="AA44" s="35" t="str">
        <f>IF('พ.ค.'!AA44="","",'พ.ค.'!AA44)</f>
        <v/>
      </c>
      <c r="AB44" s="35" t="str">
        <f>IF('พ.ค.'!AB44="","",'พ.ค.'!AB44)</f>
        <v/>
      </c>
      <c r="AC44" s="35" t="str">
        <f>IF('พ.ค.'!AC44="","",'พ.ค.'!AC44)</f>
        <v/>
      </c>
      <c r="AD44" s="35" t="str">
        <f>IF('พ.ค.'!AD44="","",'พ.ค.'!AD44)</f>
        <v/>
      </c>
      <c r="AE44" s="35" t="str">
        <f>IF('พ.ค.'!AE44="","",'พ.ค.'!AE44)</f>
        <v/>
      </c>
      <c r="AF44" s="35" t="str">
        <f>IF('พ.ค.'!AF44="","",'พ.ค.'!AF44)</f>
        <v/>
      </c>
      <c r="AG44" s="35" t="str">
        <f>IF('พ.ค.'!AG44="","",'พ.ค.'!AG44)</f>
        <v/>
      </c>
      <c r="AH44" s="35" t="str">
        <f>IF('พ.ค.'!AH44="","",'พ.ค.'!AH44)</f>
        <v/>
      </c>
      <c r="AI44" s="35" t="str">
        <f>IF('พ.ค.'!AI44="","",'พ.ค.'!AI44)</f>
        <v/>
      </c>
      <c r="AJ44" s="34">
        <f t="shared" si="39"/>
        <v>41</v>
      </c>
      <c r="AK44" s="35"/>
      <c r="AL44" s="35" t="str">
        <f>IF('มิ.ย.'!D44="","",'มิ.ย.'!D44)</f>
        <v/>
      </c>
      <c r="AM44" s="35" t="str">
        <f>IF('มิ.ย.'!E44="","",'มิ.ย.'!E44)</f>
        <v/>
      </c>
      <c r="AN44" s="35" t="str">
        <f>IF('มิ.ย.'!F44="","",'มิ.ย.'!F44)</f>
        <v/>
      </c>
      <c r="AO44" s="35" t="str">
        <f>IF('มิ.ย.'!G44="","",'มิ.ย.'!G44)</f>
        <v/>
      </c>
      <c r="AP44" s="35" t="str">
        <f>IF('มิ.ย.'!H44="","",'มิ.ย.'!H44)</f>
        <v/>
      </c>
      <c r="AQ44" s="35" t="str">
        <f>IF('มิ.ย.'!I44="","",'มิ.ย.'!I44)</f>
        <v/>
      </c>
      <c r="AR44" s="35" t="str">
        <f>IF('มิ.ย.'!J44="","",'มิ.ย.'!J44)</f>
        <v/>
      </c>
      <c r="AS44" s="35" t="str">
        <f>IF('มิ.ย.'!K44="","",'มิ.ย.'!K44)</f>
        <v/>
      </c>
      <c r="AT44" s="35" t="str">
        <f>IF('มิ.ย.'!L44="","",'มิ.ย.'!L44)</f>
        <v/>
      </c>
      <c r="AU44" s="35" t="str">
        <f>IF('มิ.ย.'!M44="","",'มิ.ย.'!M44)</f>
        <v/>
      </c>
      <c r="AV44" s="35" t="str">
        <f>IF('มิ.ย.'!N44="","",'มิ.ย.'!N44)</f>
        <v/>
      </c>
      <c r="AW44" s="35" t="str">
        <f>IF('มิ.ย.'!O44="","",'มิ.ย.'!O44)</f>
        <v/>
      </c>
      <c r="AX44" s="35" t="str">
        <f>IF('มิ.ย.'!P44="","",'มิ.ย.'!P44)</f>
        <v/>
      </c>
      <c r="AY44" s="35" t="str">
        <f>IF('มิ.ย.'!Q44="","",'มิ.ย.'!Q44)</f>
        <v/>
      </c>
      <c r="AZ44" s="35" t="str">
        <f>IF('มิ.ย.'!R44="","",'มิ.ย.'!R44)</f>
        <v/>
      </c>
      <c r="BA44" s="35" t="str">
        <f>IF('มิ.ย.'!S44="","",'มิ.ย.'!S44)</f>
        <v/>
      </c>
      <c r="BB44" s="35" t="str">
        <f>IF('มิ.ย.'!T44="","",'มิ.ย.'!T44)</f>
        <v/>
      </c>
      <c r="BC44" s="35" t="str">
        <f>IF('มิ.ย.'!U44="","",'มิ.ย.'!U44)</f>
        <v/>
      </c>
      <c r="BD44" s="35" t="str">
        <f>IF('มิ.ย.'!V44="","",'มิ.ย.'!V44)</f>
        <v/>
      </c>
      <c r="BE44" s="35" t="str">
        <f>IF('มิ.ย.'!W44="","",'มิ.ย.'!W44)</f>
        <v/>
      </c>
      <c r="BF44" s="35" t="str">
        <f>IF('มิ.ย.'!X44="","",'มิ.ย.'!X44)</f>
        <v/>
      </c>
      <c r="BG44" s="35" t="str">
        <f>IF('มิ.ย.'!Y44="","",'มิ.ย.'!Y44)</f>
        <v/>
      </c>
      <c r="BH44" s="35" t="str">
        <f>IF('มิ.ย.'!Z44="","",'มิ.ย.'!Z44)</f>
        <v/>
      </c>
      <c r="BI44" s="35" t="str">
        <f>IF('มิ.ย.'!AA44="","",'มิ.ย.'!AA44)</f>
        <v/>
      </c>
      <c r="BJ44" s="35" t="str">
        <f>IF('มิ.ย.'!AB44="","",'มิ.ย.'!AB44)</f>
        <v/>
      </c>
      <c r="BK44" s="35" t="str">
        <f>IF('มิ.ย.'!AC44="","",'มิ.ย.'!AC44)</f>
        <v/>
      </c>
      <c r="BL44" s="35" t="str">
        <f>IF('มิ.ย.'!AD44="","",'มิ.ย.'!AD44)</f>
        <v/>
      </c>
      <c r="BM44" s="35" t="str">
        <f>IF('มิ.ย.'!AE44="","",'มิ.ย.'!AE44)</f>
        <v/>
      </c>
      <c r="BN44" s="35" t="str">
        <f>IF('มิ.ย.'!AF44="","",'มิ.ย.'!AF44)</f>
        <v/>
      </c>
      <c r="BO44" s="35" t="str">
        <f>IF('มิ.ย.'!AG44="","",'มิ.ย.'!AG44)</f>
        <v/>
      </c>
      <c r="BP44" s="35" t="str">
        <f>IF('มิ.ย.'!AH44="","",'มิ.ย.'!AH44)</f>
        <v/>
      </c>
      <c r="BQ44" s="35" t="str">
        <f>IF('มิ.ย.'!AI44="","",'มิ.ย.'!AI44)</f>
        <v/>
      </c>
      <c r="BR44" s="34">
        <f t="shared" si="40"/>
        <v>41</v>
      </c>
      <c r="BS44" s="35"/>
      <c r="BT44" s="35" t="str">
        <f>IF('ก.ค.'!D44="","",'ก.ค.'!D44)</f>
        <v/>
      </c>
      <c r="BU44" s="35" t="str">
        <f>IF('ก.ค.'!E44="","",'ก.ค.'!E44)</f>
        <v/>
      </c>
      <c r="BV44" s="35" t="str">
        <f>IF('ก.ค.'!F44="","",'ก.ค.'!F44)</f>
        <v/>
      </c>
      <c r="BW44" s="35" t="str">
        <f>IF('ก.ค.'!G44="","",'ก.ค.'!G44)</f>
        <v/>
      </c>
      <c r="BX44" s="35" t="str">
        <f>IF('ก.ค.'!H44="","",'ก.ค.'!H44)</f>
        <v/>
      </c>
      <c r="BY44" s="35" t="str">
        <f>IF('ก.ค.'!I44="","",'ก.ค.'!I44)</f>
        <v/>
      </c>
      <c r="BZ44" s="35" t="str">
        <f>IF('ก.ค.'!J44="","",'ก.ค.'!J44)</f>
        <v/>
      </c>
      <c r="CA44" s="35" t="str">
        <f>IF('ก.ค.'!K44="","",'ก.ค.'!K44)</f>
        <v/>
      </c>
      <c r="CB44" s="35" t="str">
        <f>IF('ก.ค.'!L44="","",'ก.ค.'!L44)</f>
        <v/>
      </c>
      <c r="CC44" s="35" t="str">
        <f>IF('ก.ค.'!M44="","",'ก.ค.'!M44)</f>
        <v/>
      </c>
      <c r="CD44" s="35" t="str">
        <f>IF('ก.ค.'!N44="","",'ก.ค.'!N44)</f>
        <v/>
      </c>
      <c r="CE44" s="35" t="str">
        <f>IF('ก.ค.'!O44="","",'ก.ค.'!O44)</f>
        <v/>
      </c>
      <c r="CF44" s="35" t="str">
        <f>IF('ก.ค.'!P44="","",'ก.ค.'!P44)</f>
        <v/>
      </c>
      <c r="CG44" s="35" t="str">
        <f>IF('ก.ค.'!Q44="","",'ก.ค.'!Q44)</f>
        <v/>
      </c>
      <c r="CH44" s="35" t="str">
        <f>IF('ก.ค.'!R44="","",'ก.ค.'!R44)</f>
        <v/>
      </c>
      <c r="CI44" s="35" t="str">
        <f>IF('ก.ค.'!S44="","",'ก.ค.'!S44)</f>
        <v/>
      </c>
      <c r="CJ44" s="35" t="str">
        <f>IF('ก.ค.'!T44="","",'ก.ค.'!T44)</f>
        <v/>
      </c>
      <c r="CK44" s="35" t="str">
        <f>IF('ก.ค.'!U44="","",'ก.ค.'!U44)</f>
        <v/>
      </c>
      <c r="CL44" s="35" t="str">
        <f>IF('ก.ค.'!V44="","",'ก.ค.'!V44)</f>
        <v/>
      </c>
      <c r="CM44" s="35" t="str">
        <f>IF('ก.ค.'!W44="","",'ก.ค.'!W44)</f>
        <v/>
      </c>
      <c r="CN44" s="35" t="str">
        <f>IF('ก.ค.'!X44="","",'ก.ค.'!X44)</f>
        <v/>
      </c>
      <c r="CO44" s="35" t="str">
        <f>IF('ก.ค.'!Y44="","",'ก.ค.'!Y44)</f>
        <v/>
      </c>
      <c r="CP44" s="35" t="str">
        <f>IF('ก.ค.'!Z44="","",'ก.ค.'!Z44)</f>
        <v/>
      </c>
      <c r="CQ44" s="35" t="str">
        <f>IF('ก.ค.'!AA44="","",'ก.ค.'!AA44)</f>
        <v/>
      </c>
      <c r="CR44" s="35" t="str">
        <f>IF('ก.ค.'!AB44="","",'ก.ค.'!AB44)</f>
        <v/>
      </c>
      <c r="CS44" s="35" t="str">
        <f>IF('ก.ค.'!AC44="","",'ก.ค.'!AC44)</f>
        <v/>
      </c>
      <c r="CT44" s="35" t="str">
        <f>IF('ก.ค.'!AD44="","",'ก.ค.'!AD44)</f>
        <v/>
      </c>
      <c r="CU44" s="35" t="str">
        <f>IF('ก.ค.'!AE44="","",'ก.ค.'!AE44)</f>
        <v/>
      </c>
      <c r="CV44" s="35" t="str">
        <f>IF('ก.ค.'!AF44="","",'ก.ค.'!AF44)</f>
        <v/>
      </c>
      <c r="CW44" s="35" t="str">
        <f>IF('ก.ค.'!AG44="","",'ก.ค.'!AG44)</f>
        <v/>
      </c>
      <c r="CX44" s="35" t="str">
        <f>IF('ก.ค.'!AH44="","",'ก.ค.'!AH44)</f>
        <v/>
      </c>
      <c r="CY44" s="35" t="str">
        <f>IF('ก.ค.'!AI44="","",'ก.ค.'!AI44)</f>
        <v/>
      </c>
      <c r="CZ44" s="34">
        <f t="shared" si="50"/>
        <v>41</v>
      </c>
      <c r="DA44" s="35"/>
      <c r="DB44" s="35" t="str">
        <f>IF('ส.ค.'!D44="","",'ส.ค.'!D44)</f>
        <v/>
      </c>
      <c r="DC44" s="35" t="str">
        <f>IF('ส.ค.'!E44="","",'ส.ค.'!E44)</f>
        <v/>
      </c>
      <c r="DD44" s="35" t="str">
        <f>IF('ส.ค.'!F44="","",'ส.ค.'!F44)</f>
        <v/>
      </c>
      <c r="DE44" s="35" t="str">
        <f>IF('ส.ค.'!G44="","",'ส.ค.'!G44)</f>
        <v/>
      </c>
      <c r="DF44" s="35" t="str">
        <f>IF('ส.ค.'!H44="","",'ส.ค.'!H44)</f>
        <v/>
      </c>
      <c r="DG44" s="35" t="str">
        <f>IF('ส.ค.'!I44="","",'ส.ค.'!I44)</f>
        <v/>
      </c>
      <c r="DH44" s="35" t="str">
        <f>IF('ส.ค.'!J44="","",'ส.ค.'!J44)</f>
        <v/>
      </c>
      <c r="DI44" s="35" t="str">
        <f>IF('ส.ค.'!K44="","",'ส.ค.'!K44)</f>
        <v/>
      </c>
      <c r="DJ44" s="35" t="str">
        <f>IF('ส.ค.'!L44="","",'ส.ค.'!L44)</f>
        <v/>
      </c>
      <c r="DK44" s="35" t="str">
        <f>IF('ส.ค.'!M44="","",'ส.ค.'!M44)</f>
        <v/>
      </c>
      <c r="DL44" s="35" t="str">
        <f>IF('ส.ค.'!N44="","",'ส.ค.'!N44)</f>
        <v/>
      </c>
      <c r="DM44" s="35" t="str">
        <f>IF('ส.ค.'!O44="","",'ส.ค.'!O44)</f>
        <v/>
      </c>
      <c r="DN44" s="35" t="str">
        <f>IF('ส.ค.'!P44="","",'ส.ค.'!P44)</f>
        <v/>
      </c>
      <c r="DO44" s="35" t="str">
        <f>IF('ส.ค.'!Q44="","",'ส.ค.'!Q44)</f>
        <v/>
      </c>
      <c r="DP44" s="35" t="str">
        <f>IF('ส.ค.'!R44="","",'ส.ค.'!R44)</f>
        <v/>
      </c>
      <c r="DQ44" s="35" t="str">
        <f>IF('ส.ค.'!S44="","",'ส.ค.'!S44)</f>
        <v/>
      </c>
      <c r="DR44" s="35" t="str">
        <f>IF('ส.ค.'!T44="","",'ส.ค.'!T44)</f>
        <v/>
      </c>
      <c r="DS44" s="35" t="str">
        <f>IF('ส.ค.'!U44="","",'ส.ค.'!U44)</f>
        <v/>
      </c>
      <c r="DT44" s="35" t="str">
        <f>IF('ส.ค.'!V44="","",'ส.ค.'!V44)</f>
        <v/>
      </c>
      <c r="DU44" s="35" t="str">
        <f>IF('ส.ค.'!W44="","",'ส.ค.'!W44)</f>
        <v/>
      </c>
      <c r="DV44" s="35" t="str">
        <f>IF('ส.ค.'!X44="","",'ส.ค.'!X44)</f>
        <v/>
      </c>
      <c r="DW44" s="35" t="str">
        <f>IF('ส.ค.'!Y44="","",'ส.ค.'!Y44)</f>
        <v/>
      </c>
      <c r="DX44" s="35" t="str">
        <f>IF('ส.ค.'!Z44="","",'ส.ค.'!Z44)</f>
        <v/>
      </c>
      <c r="DY44" s="35" t="str">
        <f>IF('ส.ค.'!AA44="","",'ส.ค.'!AA44)</f>
        <v/>
      </c>
      <c r="DZ44" s="35" t="str">
        <f>IF('ส.ค.'!AB44="","",'ส.ค.'!AB44)</f>
        <v/>
      </c>
      <c r="EA44" s="35" t="str">
        <f>IF('ส.ค.'!AC44="","",'ส.ค.'!AC44)</f>
        <v/>
      </c>
      <c r="EB44" s="35" t="str">
        <f>IF('ส.ค.'!AD44="","",'ส.ค.'!AD44)</f>
        <v/>
      </c>
      <c r="EC44" s="35" t="str">
        <f>IF('ส.ค.'!AE44="","",'ส.ค.'!AE44)</f>
        <v/>
      </c>
      <c r="ED44" s="35" t="str">
        <f>IF('ส.ค.'!AF44="","",'ส.ค.'!AF44)</f>
        <v/>
      </c>
      <c r="EE44" s="35" t="str">
        <f>IF('ส.ค.'!AG44="","",'ส.ค.'!AG44)</f>
        <v/>
      </c>
      <c r="EF44" s="35" t="str">
        <f>IF('ส.ค.'!AH44="","",'ส.ค.'!AH44)</f>
        <v/>
      </c>
      <c r="EG44" s="35" t="str">
        <f>IF('ส.ค.'!AI44="","",'ส.ค.'!AI44)</f>
        <v/>
      </c>
      <c r="EH44" s="34">
        <f t="shared" si="42"/>
        <v>41</v>
      </c>
      <c r="EI44" s="35"/>
      <c r="EJ44" s="35" t="str">
        <f>IF('ก.ย.'!D44="","",'ก.ย.'!D44)</f>
        <v/>
      </c>
      <c r="EK44" s="35" t="str">
        <f>IF('ก.ย.'!E44="","",'ก.ย.'!E44)</f>
        <v/>
      </c>
      <c r="EL44" s="35" t="str">
        <f>IF('ก.ย.'!F44="","",'ก.ย.'!F44)</f>
        <v/>
      </c>
      <c r="EM44" s="35" t="str">
        <f>IF('ก.ย.'!G44="","",'ก.ย.'!G44)</f>
        <v/>
      </c>
      <c r="EN44" s="35" t="str">
        <f>IF('ก.ย.'!H44="","",'ก.ย.'!H44)</f>
        <v/>
      </c>
      <c r="EO44" s="35" t="str">
        <f>IF('ก.ย.'!I44="","",'ก.ย.'!I44)</f>
        <v/>
      </c>
      <c r="EP44" s="35" t="str">
        <f>IF('ก.ย.'!J44="","",'ก.ย.'!J44)</f>
        <v/>
      </c>
      <c r="EQ44" s="35" t="str">
        <f>IF('ก.ย.'!K44="","",'ก.ย.'!K44)</f>
        <v/>
      </c>
      <c r="ER44" s="35" t="str">
        <f>IF('ก.ย.'!L44="","",'ก.ย.'!L44)</f>
        <v/>
      </c>
      <c r="ES44" s="35" t="str">
        <f>IF('ก.ย.'!M44="","",'ก.ย.'!M44)</f>
        <v/>
      </c>
      <c r="ET44" s="35" t="str">
        <f>IF('ก.ย.'!N44="","",'ก.ย.'!N44)</f>
        <v/>
      </c>
      <c r="EU44" s="35" t="str">
        <f>IF('ก.ย.'!O44="","",'ก.ย.'!O44)</f>
        <v/>
      </c>
      <c r="EV44" s="35" t="str">
        <f>IF('ก.ย.'!P44="","",'ก.ย.'!P44)</f>
        <v/>
      </c>
      <c r="EW44" s="35" t="str">
        <f>IF('ก.ย.'!Q44="","",'ก.ย.'!Q44)</f>
        <v/>
      </c>
      <c r="EX44" s="35" t="str">
        <f>IF('ก.ย.'!R44="","",'ก.ย.'!R44)</f>
        <v/>
      </c>
      <c r="EY44" s="35" t="str">
        <f>IF('ก.ย.'!S44="","",'ก.ย.'!S44)</f>
        <v/>
      </c>
      <c r="EZ44" s="35" t="str">
        <f>IF('ก.ย.'!T44="","",'ก.ย.'!T44)</f>
        <v/>
      </c>
      <c r="FA44" s="35" t="str">
        <f>IF('ก.ย.'!U44="","",'ก.ย.'!U44)</f>
        <v/>
      </c>
      <c r="FB44" s="35" t="str">
        <f>IF('ก.ย.'!V44="","",'ก.ย.'!V44)</f>
        <v/>
      </c>
      <c r="FC44" s="35" t="str">
        <f>IF('ก.ย.'!W44="","",'ก.ย.'!W44)</f>
        <v/>
      </c>
      <c r="FD44" s="35" t="str">
        <f>IF('ก.ย.'!X44="","",'ก.ย.'!X44)</f>
        <v/>
      </c>
      <c r="FE44" s="35" t="str">
        <f>IF('ก.ย.'!Y44="","",'ก.ย.'!Y44)</f>
        <v/>
      </c>
      <c r="FF44" s="35" t="str">
        <f>IF('ก.ย.'!Z44="","",'ก.ย.'!Z44)</f>
        <v/>
      </c>
      <c r="FG44" s="35" t="str">
        <f>IF('ก.ย.'!AA44="","",'ก.ย.'!AA44)</f>
        <v/>
      </c>
      <c r="FH44" s="35" t="str">
        <f>IF('ก.ย.'!AB44="","",'ก.ย.'!AB44)</f>
        <v/>
      </c>
      <c r="FI44" s="35" t="str">
        <f>IF('ก.ย.'!AC44="","",'ก.ย.'!AC44)</f>
        <v/>
      </c>
      <c r="FJ44" s="35" t="str">
        <f>IF('ก.ย.'!AD44="","",'ก.ย.'!AD44)</f>
        <v/>
      </c>
      <c r="FK44" s="35" t="str">
        <f>IF('ก.ย.'!AE44="","",'ก.ย.'!AE44)</f>
        <v/>
      </c>
      <c r="FL44" s="35" t="str">
        <f>IF('ก.ย.'!AF44="","",'ก.ย.'!AF44)</f>
        <v/>
      </c>
      <c r="FM44" s="35" t="str">
        <f>IF('ก.ย.'!AG44="","",'ก.ย.'!AG44)</f>
        <v/>
      </c>
      <c r="FN44" s="35" t="str">
        <f>IF('ก.ย.'!AH44="","",'ก.ย.'!AH44)</f>
        <v/>
      </c>
      <c r="FO44" s="35" t="str">
        <f>IF('ก.ย.'!AI44="","",'ก.ย.'!AI44)</f>
        <v/>
      </c>
      <c r="FP44" s="34">
        <f t="shared" si="43"/>
        <v>41</v>
      </c>
      <c r="FQ44" s="35"/>
      <c r="FR44" s="35" t="str">
        <f>IF('ต.ค. ภ.1'!D44="","",'ต.ค. ภ.1'!D44)</f>
        <v/>
      </c>
      <c r="FS44" s="35" t="str">
        <f>IF('ต.ค. ภ.1'!E44="","",'ต.ค. ภ.1'!E44)</f>
        <v/>
      </c>
      <c r="FT44" s="35" t="str">
        <f>IF('ต.ค. ภ.1'!F44="","",'ต.ค. ภ.1'!F44)</f>
        <v/>
      </c>
      <c r="FU44" s="35" t="str">
        <f>IF('ต.ค. ภ.1'!G44="","",'ต.ค. ภ.1'!G44)</f>
        <v/>
      </c>
      <c r="FV44" s="35" t="str">
        <f>IF('ต.ค. ภ.1'!H44="","",'ต.ค. ภ.1'!H44)</f>
        <v/>
      </c>
      <c r="FW44" s="35" t="str">
        <f>IF('ต.ค. ภ.1'!I44="","",'ต.ค. ภ.1'!I44)</f>
        <v/>
      </c>
      <c r="FX44" s="35" t="str">
        <f>IF('ต.ค. ภ.1'!J44="","",'ต.ค. ภ.1'!J44)</f>
        <v/>
      </c>
      <c r="FY44" s="35" t="str">
        <f>IF('ต.ค. ภ.1'!K44="","",'ต.ค. ภ.1'!K44)</f>
        <v/>
      </c>
      <c r="FZ44" s="35" t="str">
        <f>IF('ต.ค. ภ.1'!L44="","",'ต.ค. ภ.1'!L44)</f>
        <v/>
      </c>
      <c r="GA44" s="35" t="str">
        <f>IF('ต.ค. ภ.1'!M44="","",'ต.ค. ภ.1'!M44)</f>
        <v/>
      </c>
      <c r="GB44" s="35" t="str">
        <f>IF('ต.ค. ภ.1'!N44="","",'ต.ค. ภ.1'!N44)</f>
        <v/>
      </c>
      <c r="GC44" s="35" t="str">
        <f>IF('ต.ค. ภ.1'!O44="","",'ต.ค. ภ.1'!O44)</f>
        <v/>
      </c>
      <c r="GD44" s="35" t="str">
        <f>IF('ต.ค. ภ.1'!P44="","",'ต.ค. ภ.1'!P44)</f>
        <v/>
      </c>
      <c r="GE44" s="35" t="str">
        <f>IF('ต.ค. ภ.1'!Q44="","",'ต.ค. ภ.1'!Q44)</f>
        <v/>
      </c>
      <c r="GF44" s="35" t="str">
        <f>IF('ต.ค. ภ.1'!R44="","",'ต.ค. ภ.1'!R44)</f>
        <v/>
      </c>
      <c r="GG44" s="35" t="str">
        <f>IF('ต.ค. ภ.1'!S44="","",'ต.ค. ภ.1'!S44)</f>
        <v/>
      </c>
      <c r="GH44" s="35" t="str">
        <f>IF('ต.ค. ภ.1'!T44="","",'ต.ค. ภ.1'!T44)</f>
        <v/>
      </c>
      <c r="GI44" s="35" t="str">
        <f>IF('ต.ค. ภ.1'!U44="","",'ต.ค. ภ.1'!U44)</f>
        <v/>
      </c>
      <c r="GJ44" s="35" t="str">
        <f>IF('ต.ค. ภ.1'!V44="","",'ต.ค. ภ.1'!V44)</f>
        <v/>
      </c>
      <c r="GK44" s="35" t="str">
        <f>IF('ต.ค. ภ.1'!W44="","",'ต.ค. ภ.1'!W44)</f>
        <v/>
      </c>
      <c r="GL44" s="35" t="str">
        <f>IF('ต.ค. ภ.1'!X44="","",'ต.ค. ภ.1'!X44)</f>
        <v/>
      </c>
      <c r="GM44" s="35" t="str">
        <f>IF('ต.ค. ภ.1'!Y44="","",'ต.ค. ภ.1'!Y44)</f>
        <v/>
      </c>
      <c r="GN44" s="35" t="str">
        <f>IF('ต.ค. ภ.1'!Z44="","",'ต.ค. ภ.1'!Z44)</f>
        <v/>
      </c>
      <c r="GO44" s="35" t="str">
        <f>IF('ต.ค. ภ.1'!AA44="","",'ต.ค. ภ.1'!AA44)</f>
        <v/>
      </c>
      <c r="GP44" s="35" t="str">
        <f>IF('ต.ค. ภ.1'!AB44="","",'ต.ค. ภ.1'!AB44)</f>
        <v/>
      </c>
      <c r="GQ44" s="35" t="str">
        <f>IF('ต.ค. ภ.1'!AC44="","",'ต.ค. ภ.1'!AC44)</f>
        <v/>
      </c>
      <c r="GR44" s="35" t="str">
        <f>IF('ต.ค. ภ.1'!AD44="","",'ต.ค. ภ.1'!AD44)</f>
        <v/>
      </c>
      <c r="GS44" s="35" t="str">
        <f>IF('ต.ค. ภ.1'!AE44="","",'ต.ค. ภ.1'!AE44)</f>
        <v/>
      </c>
      <c r="GT44" s="35" t="str">
        <f>IF('ต.ค. ภ.1'!AF44="","",'ต.ค. ภ.1'!AF44)</f>
        <v/>
      </c>
      <c r="GU44" s="35" t="str">
        <f>IF('ต.ค. ภ.1'!AG44="","",'ต.ค. ภ.1'!AG44)</f>
        <v/>
      </c>
      <c r="GV44" s="35" t="str">
        <f>IF('ต.ค. ภ.1'!AH44="","",'ต.ค. ภ.1'!AH44)</f>
        <v/>
      </c>
      <c r="GW44" s="35" t="str">
        <f>IF('ต.ค. ภ.1'!AI44="","",'ต.ค. ภ.1'!AI44)</f>
        <v/>
      </c>
      <c r="GX44" s="34">
        <f t="shared" si="44"/>
        <v>41</v>
      </c>
      <c r="GY44" s="35"/>
      <c r="GZ44" s="35" t="str">
        <f>IF('ต.ค. ภ.2'!D44="","",'ต.ค. ภ.2'!D44)</f>
        <v/>
      </c>
      <c r="HA44" s="35" t="str">
        <f>IF('ต.ค. ภ.2'!E44="","",'ต.ค. ภ.2'!E44)</f>
        <v/>
      </c>
      <c r="HB44" s="35" t="str">
        <f>IF('ต.ค. ภ.2'!F44="","",'ต.ค. ภ.2'!F44)</f>
        <v/>
      </c>
      <c r="HC44" s="35" t="str">
        <f>IF('ต.ค. ภ.2'!G44="","",'ต.ค. ภ.2'!G44)</f>
        <v/>
      </c>
      <c r="HD44" s="35" t="str">
        <f>IF('ต.ค. ภ.2'!H44="","",'ต.ค. ภ.2'!H44)</f>
        <v/>
      </c>
      <c r="HE44" s="35" t="str">
        <f>IF('ต.ค. ภ.2'!I44="","",'ต.ค. ภ.2'!I44)</f>
        <v/>
      </c>
      <c r="HF44" s="35" t="str">
        <f>IF('ต.ค. ภ.2'!J44="","",'ต.ค. ภ.2'!J44)</f>
        <v/>
      </c>
      <c r="HG44" s="35" t="str">
        <f>IF('ต.ค. ภ.2'!K44="","",'ต.ค. ภ.2'!K44)</f>
        <v/>
      </c>
      <c r="HH44" s="35" t="str">
        <f>IF('ต.ค. ภ.2'!L44="","",'ต.ค. ภ.2'!L44)</f>
        <v/>
      </c>
      <c r="HI44" s="35" t="str">
        <f>IF('ต.ค. ภ.2'!M44="","",'ต.ค. ภ.2'!M44)</f>
        <v/>
      </c>
      <c r="HJ44" s="35" t="str">
        <f>IF('ต.ค. ภ.2'!N44="","",'ต.ค. ภ.2'!N44)</f>
        <v/>
      </c>
      <c r="HK44" s="35" t="str">
        <f>IF('ต.ค. ภ.2'!O44="","",'ต.ค. ภ.2'!O44)</f>
        <v/>
      </c>
      <c r="HL44" s="35" t="str">
        <f>IF('ต.ค. ภ.2'!P44="","",'ต.ค. ภ.2'!P44)</f>
        <v/>
      </c>
      <c r="HM44" s="35" t="str">
        <f>IF('ต.ค. ภ.2'!Q44="","",'ต.ค. ภ.2'!Q44)</f>
        <v/>
      </c>
      <c r="HN44" s="35" t="str">
        <f>IF('ต.ค. ภ.2'!R44="","",'ต.ค. ภ.2'!R44)</f>
        <v/>
      </c>
      <c r="HO44" s="35" t="str">
        <f>IF('ต.ค. ภ.2'!S44="","",'ต.ค. ภ.2'!S44)</f>
        <v/>
      </c>
      <c r="HP44" s="35" t="str">
        <f>IF('ต.ค. ภ.2'!T44="","",'ต.ค. ภ.2'!T44)</f>
        <v/>
      </c>
      <c r="HQ44" s="35" t="str">
        <f>IF('ต.ค. ภ.2'!U44="","",'ต.ค. ภ.2'!U44)</f>
        <v/>
      </c>
      <c r="HR44" s="35" t="str">
        <f>IF('ต.ค. ภ.2'!V44="","",'ต.ค. ภ.2'!V44)</f>
        <v/>
      </c>
      <c r="HS44" s="35" t="str">
        <f>IF('ต.ค. ภ.2'!W44="","",'ต.ค. ภ.2'!W44)</f>
        <v/>
      </c>
      <c r="HT44" s="35" t="str">
        <f>IF('ต.ค. ภ.2'!X44="","",'ต.ค. ภ.2'!X44)</f>
        <v/>
      </c>
      <c r="HU44" s="35" t="str">
        <f>IF('ต.ค. ภ.2'!Y44="","",'ต.ค. ภ.2'!Y44)</f>
        <v/>
      </c>
      <c r="HV44" s="35" t="str">
        <f>IF('ต.ค. ภ.2'!Z44="","",'ต.ค. ภ.2'!Z44)</f>
        <v/>
      </c>
      <c r="HW44" s="35" t="str">
        <f>IF('ต.ค. ภ.2'!AA44="","",'ต.ค. ภ.2'!AA44)</f>
        <v/>
      </c>
      <c r="HX44" s="35" t="str">
        <f>IF('ต.ค. ภ.2'!AB44="","",'ต.ค. ภ.2'!AB44)</f>
        <v/>
      </c>
      <c r="HY44" s="35" t="str">
        <f>IF('ต.ค. ภ.2'!AC44="","",'ต.ค. ภ.2'!AC44)</f>
        <v/>
      </c>
      <c r="HZ44" s="35" t="str">
        <f>IF('ต.ค. ภ.2'!AD44="","",'ต.ค. ภ.2'!AD44)</f>
        <v/>
      </c>
      <c r="IA44" s="35" t="str">
        <f>IF('ต.ค. ภ.2'!AE44="","",'ต.ค. ภ.2'!AE44)</f>
        <v/>
      </c>
      <c r="IB44" s="35" t="str">
        <f>IF('ต.ค. ภ.2'!AF44="","",'ต.ค. ภ.2'!AF44)</f>
        <v/>
      </c>
      <c r="IC44" s="35" t="str">
        <f>IF('ต.ค. ภ.2'!AG44="","",'ต.ค. ภ.2'!AG44)</f>
        <v/>
      </c>
      <c r="ID44" s="35" t="str">
        <f>IF('ต.ค. ภ.2'!AH44="","",'ต.ค. ภ.2'!AH44)</f>
        <v/>
      </c>
      <c r="IE44" s="35" t="str">
        <f>IF('ต.ค. ภ.2'!AI44="","",'ต.ค. ภ.2'!AI44)</f>
        <v/>
      </c>
      <c r="IF44" s="34">
        <f t="shared" si="45"/>
        <v>41</v>
      </c>
      <c r="IG44" s="35"/>
      <c r="IH44" s="35" t="str">
        <f>IF('พ.ย.'!D44="","",'พ.ย.'!D44)</f>
        <v/>
      </c>
      <c r="II44" s="35" t="str">
        <f>IF('พ.ย.'!E44="","",'พ.ย.'!E44)</f>
        <v/>
      </c>
      <c r="IJ44" s="35" t="str">
        <f>IF('พ.ย.'!F44="","",'พ.ย.'!F44)</f>
        <v/>
      </c>
      <c r="IK44" s="35" t="str">
        <f>IF('พ.ย.'!G44="","",'พ.ย.'!G44)</f>
        <v/>
      </c>
      <c r="IL44" s="35" t="str">
        <f>IF('พ.ย.'!H44="","",'พ.ย.'!H44)</f>
        <v/>
      </c>
      <c r="IM44" s="35" t="str">
        <f>IF('พ.ย.'!I44="","",'พ.ย.'!I44)</f>
        <v/>
      </c>
      <c r="IN44" s="35" t="str">
        <f>IF('พ.ย.'!J44="","",'พ.ย.'!J44)</f>
        <v/>
      </c>
      <c r="IO44" s="35" t="str">
        <f>IF('พ.ย.'!K44="","",'พ.ย.'!K44)</f>
        <v/>
      </c>
      <c r="IP44" s="35" t="str">
        <f>IF('พ.ย.'!L44="","",'พ.ย.'!L44)</f>
        <v/>
      </c>
      <c r="IQ44" s="35" t="str">
        <f>IF('พ.ย.'!M44="","",'พ.ย.'!M44)</f>
        <v/>
      </c>
      <c r="IR44" s="35" t="str">
        <f>IF('พ.ย.'!N44="","",'พ.ย.'!N44)</f>
        <v/>
      </c>
      <c r="IS44" s="35" t="str">
        <f>IF('พ.ย.'!O44="","",'พ.ย.'!O44)</f>
        <v/>
      </c>
      <c r="IT44" s="35" t="str">
        <f>IF('พ.ย.'!P44="","",'พ.ย.'!P44)</f>
        <v/>
      </c>
      <c r="IU44" s="35" t="str">
        <f>IF('พ.ย.'!Q44="","",'พ.ย.'!Q44)</f>
        <v/>
      </c>
      <c r="IV44" s="35" t="str">
        <f>IF('พ.ย.'!R44="","",'พ.ย.'!R44)</f>
        <v/>
      </c>
      <c r="IW44" s="35" t="str">
        <f>IF('พ.ย.'!S44="","",'พ.ย.'!S44)</f>
        <v/>
      </c>
      <c r="IX44" s="35" t="str">
        <f>IF('พ.ย.'!T44="","",'พ.ย.'!T44)</f>
        <v/>
      </c>
      <c r="IY44" s="35" t="str">
        <f>IF('พ.ย.'!U44="","",'พ.ย.'!U44)</f>
        <v/>
      </c>
      <c r="IZ44" s="35" t="str">
        <f>IF('พ.ย.'!V44="","",'พ.ย.'!V44)</f>
        <v/>
      </c>
      <c r="JA44" s="35" t="str">
        <f>IF('พ.ย.'!W44="","",'พ.ย.'!W44)</f>
        <v/>
      </c>
      <c r="JB44" s="35" t="str">
        <f>IF('พ.ย.'!X44="","",'พ.ย.'!X44)</f>
        <v/>
      </c>
      <c r="JC44" s="35" t="str">
        <f>IF('พ.ย.'!Y44="","",'พ.ย.'!Y44)</f>
        <v/>
      </c>
      <c r="JD44" s="35" t="str">
        <f>IF('พ.ย.'!Z44="","",'พ.ย.'!Z44)</f>
        <v/>
      </c>
      <c r="JE44" s="35" t="str">
        <f>IF('พ.ย.'!AA44="","",'พ.ย.'!AA44)</f>
        <v/>
      </c>
      <c r="JF44" s="35" t="str">
        <f>IF('พ.ย.'!AB44="","",'พ.ย.'!AB44)</f>
        <v/>
      </c>
      <c r="JG44" s="35" t="str">
        <f>IF('พ.ย.'!AC44="","",'พ.ย.'!AC44)</f>
        <v/>
      </c>
      <c r="JH44" s="35" t="str">
        <f>IF('พ.ย.'!AD44="","",'พ.ย.'!AD44)</f>
        <v/>
      </c>
      <c r="JI44" s="35" t="str">
        <f>IF('พ.ย.'!AE44="","",'พ.ย.'!AE44)</f>
        <v/>
      </c>
      <c r="JJ44" s="35" t="str">
        <f>IF('พ.ย.'!AF44="","",'พ.ย.'!AF44)</f>
        <v/>
      </c>
      <c r="JK44" s="35" t="str">
        <f>IF('พ.ย.'!AG44="","",'พ.ย.'!AG44)</f>
        <v/>
      </c>
      <c r="JL44" s="35" t="str">
        <f>IF('พ.ย.'!AH44="","",'พ.ย.'!AH44)</f>
        <v/>
      </c>
      <c r="JM44" s="35" t="str">
        <f>IF('พ.ย.'!AI44="","",'พ.ย.'!AI44)</f>
        <v/>
      </c>
      <c r="JN44" s="34">
        <f t="shared" si="46"/>
        <v>41</v>
      </c>
      <c r="JO44" s="35"/>
      <c r="JP44" s="35" t="str">
        <f>IF('ธ.ค.'!D44="","",'ธ.ค.'!D44)</f>
        <v/>
      </c>
      <c r="JQ44" s="35" t="str">
        <f>IF('ธ.ค.'!E44="","",'ธ.ค.'!E44)</f>
        <v/>
      </c>
      <c r="JR44" s="35" t="str">
        <f>IF('ธ.ค.'!F44="","",'ธ.ค.'!F44)</f>
        <v/>
      </c>
      <c r="JS44" s="35" t="str">
        <f>IF('ธ.ค.'!G44="","",'ธ.ค.'!G44)</f>
        <v/>
      </c>
      <c r="JT44" s="35" t="str">
        <f>IF('ธ.ค.'!H44="","",'ธ.ค.'!H44)</f>
        <v/>
      </c>
      <c r="JU44" s="35" t="str">
        <f>IF('ธ.ค.'!I44="","",'ธ.ค.'!I44)</f>
        <v/>
      </c>
      <c r="JV44" s="35" t="str">
        <f>IF('ธ.ค.'!J44="","",'ธ.ค.'!J44)</f>
        <v/>
      </c>
      <c r="JW44" s="35" t="str">
        <f>IF('ธ.ค.'!K44="","",'ธ.ค.'!K44)</f>
        <v/>
      </c>
      <c r="JX44" s="35" t="str">
        <f>IF('ธ.ค.'!L44="","",'ธ.ค.'!L44)</f>
        <v/>
      </c>
      <c r="JY44" s="35" t="str">
        <f>IF('ธ.ค.'!M44="","",'ธ.ค.'!M44)</f>
        <v/>
      </c>
      <c r="JZ44" s="35" t="str">
        <f>IF('ธ.ค.'!N44="","",'ธ.ค.'!N44)</f>
        <v/>
      </c>
      <c r="KA44" s="35" t="str">
        <f>IF('ธ.ค.'!O44="","",'ธ.ค.'!O44)</f>
        <v/>
      </c>
      <c r="KB44" s="35" t="str">
        <f>IF('ธ.ค.'!P44="","",'ธ.ค.'!P44)</f>
        <v/>
      </c>
      <c r="KC44" s="35" t="str">
        <f>IF('ธ.ค.'!Q44="","",'ธ.ค.'!Q44)</f>
        <v/>
      </c>
      <c r="KD44" s="35" t="str">
        <f>IF('ธ.ค.'!R44="","",'ธ.ค.'!R44)</f>
        <v/>
      </c>
      <c r="KE44" s="35" t="str">
        <f>IF('ธ.ค.'!S44="","",'ธ.ค.'!S44)</f>
        <v/>
      </c>
      <c r="KF44" s="35" t="str">
        <f>IF('ธ.ค.'!T44="","",'ธ.ค.'!T44)</f>
        <v/>
      </c>
      <c r="KG44" s="35" t="str">
        <f>IF('ธ.ค.'!U44="","",'ธ.ค.'!U44)</f>
        <v/>
      </c>
      <c r="KH44" s="35" t="str">
        <f>IF('ธ.ค.'!V44="","",'ธ.ค.'!V44)</f>
        <v/>
      </c>
      <c r="KI44" s="35" t="str">
        <f>IF('ธ.ค.'!W44="","",'ธ.ค.'!W44)</f>
        <v/>
      </c>
      <c r="KJ44" s="35" t="str">
        <f>IF('ธ.ค.'!X44="","",'ธ.ค.'!X44)</f>
        <v/>
      </c>
      <c r="KK44" s="35" t="str">
        <f>IF('ธ.ค.'!Y44="","",'ธ.ค.'!Y44)</f>
        <v/>
      </c>
      <c r="KL44" s="35" t="str">
        <f>IF('ธ.ค.'!Z44="","",'ธ.ค.'!Z44)</f>
        <v/>
      </c>
      <c r="KM44" s="35" t="str">
        <f>IF('ธ.ค.'!AA44="","",'ธ.ค.'!AA44)</f>
        <v/>
      </c>
      <c r="KN44" s="35" t="str">
        <f>IF('ธ.ค.'!AB44="","",'ธ.ค.'!AB44)</f>
        <v/>
      </c>
      <c r="KO44" s="35" t="str">
        <f>IF('ธ.ค.'!AC44="","",'ธ.ค.'!AC44)</f>
        <v/>
      </c>
      <c r="KP44" s="35" t="str">
        <f>IF('ธ.ค.'!AD44="","",'ธ.ค.'!AD44)</f>
        <v/>
      </c>
      <c r="KQ44" s="35" t="str">
        <f>IF('ธ.ค.'!AE44="","",'ธ.ค.'!AE44)</f>
        <v/>
      </c>
      <c r="KR44" s="35" t="str">
        <f>IF('ธ.ค.'!AF44="","",'ธ.ค.'!AF44)</f>
        <v/>
      </c>
      <c r="KS44" s="35" t="str">
        <f>IF('ธ.ค.'!AG44="","",'ธ.ค.'!AG44)</f>
        <v/>
      </c>
      <c r="KT44" s="35" t="str">
        <f>IF('ธ.ค.'!AH44="","",'ธ.ค.'!AH44)</f>
        <v/>
      </c>
      <c r="KU44" s="35" t="str">
        <f>IF('ธ.ค.'!AI44="","",'ธ.ค.'!AI44)</f>
        <v/>
      </c>
      <c r="KV44" s="34">
        <f t="shared" si="47"/>
        <v>41</v>
      </c>
      <c r="KW44" s="35"/>
      <c r="KX44" s="35" t="str">
        <f>IF('ม.ค.'!D44="","",'ม.ค.'!D44)</f>
        <v/>
      </c>
      <c r="KY44" s="35" t="str">
        <f>IF('ม.ค.'!E44="","",'ม.ค.'!E44)</f>
        <v/>
      </c>
      <c r="KZ44" s="35" t="str">
        <f>IF('ม.ค.'!F44="","",'ม.ค.'!F44)</f>
        <v/>
      </c>
      <c r="LA44" s="35" t="str">
        <f>IF('ม.ค.'!G44="","",'ม.ค.'!G44)</f>
        <v/>
      </c>
      <c r="LB44" s="35" t="str">
        <f>IF('ม.ค.'!H44="","",'ม.ค.'!H44)</f>
        <v/>
      </c>
      <c r="LC44" s="35" t="str">
        <f>IF('ม.ค.'!I44="","",'ม.ค.'!I44)</f>
        <v/>
      </c>
      <c r="LD44" s="35" t="str">
        <f>IF('ม.ค.'!J44="","",'ม.ค.'!J44)</f>
        <v/>
      </c>
      <c r="LE44" s="35" t="str">
        <f>IF('ม.ค.'!K44="","",'ม.ค.'!K44)</f>
        <v/>
      </c>
      <c r="LF44" s="35" t="str">
        <f>IF('ม.ค.'!L44="","",'ม.ค.'!L44)</f>
        <v/>
      </c>
      <c r="LG44" s="35" t="str">
        <f>IF('ม.ค.'!M44="","",'ม.ค.'!M44)</f>
        <v/>
      </c>
      <c r="LH44" s="35" t="str">
        <f>IF('ม.ค.'!N44="","",'ม.ค.'!N44)</f>
        <v/>
      </c>
      <c r="LI44" s="35" t="str">
        <f>IF('ม.ค.'!O44="","",'ม.ค.'!O44)</f>
        <v/>
      </c>
      <c r="LJ44" s="35" t="str">
        <f>IF('ม.ค.'!P44="","",'ม.ค.'!P44)</f>
        <v/>
      </c>
      <c r="LK44" s="35" t="str">
        <f>IF('ม.ค.'!Q44="","",'ม.ค.'!Q44)</f>
        <v/>
      </c>
      <c r="LL44" s="35" t="str">
        <f>IF('ม.ค.'!R44="","",'ม.ค.'!R44)</f>
        <v/>
      </c>
      <c r="LM44" s="35" t="str">
        <f>IF('ม.ค.'!S44="","",'ม.ค.'!S44)</f>
        <v/>
      </c>
      <c r="LN44" s="35" t="str">
        <f>IF('ม.ค.'!T44="","",'ม.ค.'!T44)</f>
        <v/>
      </c>
      <c r="LO44" s="35" t="str">
        <f>IF('ม.ค.'!U44="","",'ม.ค.'!U44)</f>
        <v/>
      </c>
      <c r="LP44" s="35" t="str">
        <f>IF('ม.ค.'!V44="","",'ม.ค.'!V44)</f>
        <v/>
      </c>
      <c r="LQ44" s="35" t="str">
        <f>IF('ม.ค.'!W44="","",'ม.ค.'!W44)</f>
        <v/>
      </c>
      <c r="LR44" s="35" t="str">
        <f>IF('ม.ค.'!X44="","",'ม.ค.'!X44)</f>
        <v/>
      </c>
      <c r="LS44" s="35" t="str">
        <f>IF('ม.ค.'!Y44="","",'ม.ค.'!Y44)</f>
        <v/>
      </c>
      <c r="LT44" s="35" t="str">
        <f>IF('ม.ค.'!Z44="","",'ม.ค.'!Z44)</f>
        <v/>
      </c>
      <c r="LU44" s="35" t="str">
        <f>IF('ม.ค.'!AA44="","",'ม.ค.'!AA44)</f>
        <v/>
      </c>
      <c r="LV44" s="35" t="str">
        <f>IF('ม.ค.'!AB44="","",'ม.ค.'!AB44)</f>
        <v/>
      </c>
      <c r="LW44" s="35" t="str">
        <f>IF('ม.ค.'!AC44="","",'ม.ค.'!AC44)</f>
        <v/>
      </c>
      <c r="LX44" s="35" t="str">
        <f>IF('ม.ค.'!AD44="","",'ม.ค.'!AD44)</f>
        <v/>
      </c>
      <c r="LY44" s="35" t="str">
        <f>IF('ม.ค.'!AE44="","",'ม.ค.'!AE44)</f>
        <v/>
      </c>
      <c r="LZ44" s="35" t="str">
        <f>IF('ม.ค.'!AF44="","",'ม.ค.'!AF44)</f>
        <v/>
      </c>
      <c r="MA44" s="35" t="str">
        <f>IF('ม.ค.'!AG44="","",'ม.ค.'!AG44)</f>
        <v/>
      </c>
      <c r="MB44" s="35" t="str">
        <f>IF('ม.ค.'!AH44="","",'ม.ค.'!AH44)</f>
        <v/>
      </c>
      <c r="MC44" s="35" t="str">
        <f>IF('ม.ค.'!AI44="","",'ม.ค.'!AI44)</f>
        <v/>
      </c>
      <c r="MD44" s="34">
        <f t="shared" si="48"/>
        <v>41</v>
      </c>
      <c r="ME44" s="35"/>
      <c r="MF44" s="35" t="str">
        <f>IF('ก.พ.'!D44="","",'ก.พ.'!D44)</f>
        <v/>
      </c>
      <c r="MG44" s="35" t="str">
        <f>IF('ก.พ.'!E44="","",'ก.พ.'!E44)</f>
        <v/>
      </c>
      <c r="MH44" s="35" t="str">
        <f>IF('ก.พ.'!F44="","",'ก.พ.'!F44)</f>
        <v/>
      </c>
      <c r="MI44" s="35" t="str">
        <f>IF('ก.พ.'!G44="","",'ก.พ.'!G44)</f>
        <v/>
      </c>
      <c r="MJ44" s="35" t="str">
        <f>IF('ก.พ.'!H44="","",'ก.พ.'!H44)</f>
        <v/>
      </c>
      <c r="MK44" s="35" t="str">
        <f>IF('ก.พ.'!I44="","",'ก.พ.'!I44)</f>
        <v/>
      </c>
      <c r="ML44" s="35" t="str">
        <f>IF('ก.พ.'!J44="","",'ก.พ.'!J44)</f>
        <v/>
      </c>
      <c r="MM44" s="35" t="str">
        <f>IF('ก.พ.'!K44="","",'ก.พ.'!K44)</f>
        <v/>
      </c>
      <c r="MN44" s="35" t="str">
        <f>IF('ก.พ.'!L44="","",'ก.พ.'!L44)</f>
        <v/>
      </c>
      <c r="MO44" s="35" t="str">
        <f>IF('ก.พ.'!M44="","",'ก.พ.'!M44)</f>
        <v/>
      </c>
      <c r="MP44" s="35" t="str">
        <f>IF('ก.พ.'!N44="","",'ก.พ.'!N44)</f>
        <v/>
      </c>
      <c r="MQ44" s="35" t="str">
        <f>IF('ก.พ.'!O44="","",'ก.พ.'!O44)</f>
        <v/>
      </c>
      <c r="MR44" s="35" t="str">
        <f>IF('ก.พ.'!P44="","",'ก.พ.'!P44)</f>
        <v/>
      </c>
      <c r="MS44" s="35" t="str">
        <f>IF('ก.พ.'!Q44="","",'ก.พ.'!Q44)</f>
        <v/>
      </c>
      <c r="MT44" s="35" t="str">
        <f>IF('ก.พ.'!R44="","",'ก.พ.'!R44)</f>
        <v/>
      </c>
      <c r="MU44" s="35" t="str">
        <f>IF('ก.พ.'!S44="","",'ก.พ.'!S44)</f>
        <v/>
      </c>
      <c r="MV44" s="35" t="str">
        <f>IF('ก.พ.'!T44="","",'ก.พ.'!T44)</f>
        <v/>
      </c>
      <c r="MW44" s="35" t="str">
        <f>IF('ก.พ.'!U44="","",'ก.พ.'!U44)</f>
        <v/>
      </c>
      <c r="MX44" s="35" t="str">
        <f>IF('ก.พ.'!V44="","",'ก.พ.'!V44)</f>
        <v/>
      </c>
      <c r="MY44" s="35" t="str">
        <f>IF('ก.พ.'!W44="","",'ก.พ.'!W44)</f>
        <v/>
      </c>
      <c r="MZ44" s="35" t="str">
        <f>IF('ก.พ.'!X44="","",'ก.พ.'!X44)</f>
        <v/>
      </c>
      <c r="NA44" s="35" t="str">
        <f>IF('ก.พ.'!Y44="","",'ก.พ.'!Y44)</f>
        <v/>
      </c>
      <c r="NB44" s="35" t="str">
        <f>IF('ก.พ.'!Z44="","",'ก.พ.'!Z44)</f>
        <v/>
      </c>
      <c r="NC44" s="35" t="str">
        <f>IF('ก.พ.'!AA44="","",'ก.พ.'!AA44)</f>
        <v/>
      </c>
      <c r="ND44" s="35" t="str">
        <f>IF('ก.พ.'!AB44="","",'ก.พ.'!AB44)</f>
        <v/>
      </c>
      <c r="NE44" s="35" t="str">
        <f>IF('ก.พ.'!AC44="","",'ก.พ.'!AC44)</f>
        <v/>
      </c>
      <c r="NF44" s="35" t="str">
        <f>IF('ก.พ.'!AD44="","",'ก.พ.'!AD44)</f>
        <v/>
      </c>
      <c r="NG44" s="35" t="str">
        <f>IF('ก.พ.'!AE44="","",'ก.พ.'!AE44)</f>
        <v/>
      </c>
      <c r="NH44" s="35" t="str">
        <f>IF('ก.พ.'!AF44="","",'ก.พ.'!AF44)</f>
        <v/>
      </c>
      <c r="NI44" s="35" t="str">
        <f>IF('ก.พ.'!AG44="","",'ก.พ.'!AG44)</f>
        <v/>
      </c>
      <c r="NJ44" s="35" t="str">
        <f>IF('ก.พ.'!AH44="","",'ก.พ.'!AH44)</f>
        <v/>
      </c>
      <c r="NK44" s="35" t="str">
        <f>IF('ก.พ.'!AI44="","",'ก.พ.'!AI44)</f>
        <v/>
      </c>
      <c r="NL44" s="34">
        <f t="shared" si="49"/>
        <v>41</v>
      </c>
      <c r="NM44" s="35"/>
      <c r="NN44" s="35" t="str">
        <f>IF('มี.ค.'!D44="","",'มี.ค.'!D44)</f>
        <v/>
      </c>
      <c r="NO44" s="35" t="str">
        <f>IF('มี.ค.'!E44="","",'มี.ค.'!E44)</f>
        <v/>
      </c>
      <c r="NP44" s="35" t="str">
        <f>IF('มี.ค.'!F44="","",'มี.ค.'!F44)</f>
        <v/>
      </c>
      <c r="NQ44" s="35" t="str">
        <f>IF('มี.ค.'!G44="","",'มี.ค.'!G44)</f>
        <v/>
      </c>
      <c r="NR44" s="35" t="str">
        <f>IF('มี.ค.'!H44="","",'มี.ค.'!H44)</f>
        <v/>
      </c>
      <c r="NS44" s="35" t="str">
        <f>IF('มี.ค.'!I44="","",'มี.ค.'!I44)</f>
        <v/>
      </c>
      <c r="NT44" s="35" t="str">
        <f>IF('มี.ค.'!J44="","",'มี.ค.'!J44)</f>
        <v/>
      </c>
      <c r="NU44" s="35" t="str">
        <f>IF('มี.ค.'!K44="","",'มี.ค.'!K44)</f>
        <v/>
      </c>
      <c r="NV44" s="35" t="str">
        <f>IF('มี.ค.'!L44="","",'มี.ค.'!L44)</f>
        <v/>
      </c>
      <c r="NW44" s="35" t="str">
        <f>IF('มี.ค.'!M44="","",'มี.ค.'!M44)</f>
        <v/>
      </c>
      <c r="NX44" s="35" t="str">
        <f>IF('มี.ค.'!N44="","",'มี.ค.'!N44)</f>
        <v/>
      </c>
      <c r="NY44" s="35" t="str">
        <f>IF('มี.ค.'!O44="","",'มี.ค.'!O44)</f>
        <v/>
      </c>
      <c r="NZ44" s="35" t="str">
        <f>IF('มี.ค.'!P44="","",'มี.ค.'!P44)</f>
        <v/>
      </c>
      <c r="OA44" s="35" t="str">
        <f>IF('มี.ค.'!Q44="","",'มี.ค.'!Q44)</f>
        <v/>
      </c>
      <c r="OB44" s="35" t="str">
        <f>IF('มี.ค.'!R44="","",'มี.ค.'!R44)</f>
        <v/>
      </c>
      <c r="OC44" s="35" t="str">
        <f>IF('มี.ค.'!S44="","",'มี.ค.'!S44)</f>
        <v/>
      </c>
      <c r="OD44" s="35" t="str">
        <f>IF('มี.ค.'!T44="","",'มี.ค.'!T44)</f>
        <v/>
      </c>
      <c r="OE44" s="35" t="str">
        <f>IF('มี.ค.'!U44="","",'มี.ค.'!U44)</f>
        <v/>
      </c>
      <c r="OF44" s="35" t="str">
        <f>IF('มี.ค.'!V44="","",'มี.ค.'!V44)</f>
        <v/>
      </c>
      <c r="OG44" s="35" t="str">
        <f>IF('มี.ค.'!W44="","",'มี.ค.'!W44)</f>
        <v/>
      </c>
      <c r="OH44" s="35" t="str">
        <f>IF('มี.ค.'!X44="","",'มี.ค.'!X44)</f>
        <v/>
      </c>
      <c r="OI44" s="35" t="str">
        <f>IF('มี.ค.'!Y44="","",'มี.ค.'!Y44)</f>
        <v/>
      </c>
      <c r="OJ44" s="35" t="str">
        <f>IF('มี.ค.'!Z44="","",'มี.ค.'!Z44)</f>
        <v/>
      </c>
      <c r="OK44" s="35" t="str">
        <f>IF('มี.ค.'!AA44="","",'มี.ค.'!AA44)</f>
        <v/>
      </c>
      <c r="OL44" s="35" t="str">
        <f>IF('มี.ค.'!AB44="","",'มี.ค.'!AB44)</f>
        <v/>
      </c>
      <c r="OM44" s="35" t="str">
        <f>IF('มี.ค.'!AC44="","",'มี.ค.'!AC44)</f>
        <v/>
      </c>
      <c r="ON44" s="35" t="str">
        <f>IF('มี.ค.'!AD44="","",'มี.ค.'!AD44)</f>
        <v/>
      </c>
      <c r="OO44" s="35" t="str">
        <f>IF('มี.ค.'!AE44="","",'มี.ค.'!AE44)</f>
        <v/>
      </c>
      <c r="OP44" s="35" t="str">
        <f>IF('มี.ค.'!AF44="","",'มี.ค.'!AF44)</f>
        <v/>
      </c>
      <c r="OQ44" s="35" t="str">
        <f>IF('มี.ค.'!AG44="","",'มี.ค.'!AG44)</f>
        <v/>
      </c>
      <c r="OR44" s="35" t="str">
        <f>IF('มี.ค.'!AH44="","",'มี.ค.'!AH44)</f>
        <v/>
      </c>
      <c r="OS44" s="35" t="str">
        <f>IF('มี.ค.'!AI44="","",'มี.ค.'!AI44)</f>
        <v/>
      </c>
    </row>
    <row r="45" spans="2:409" ht="22.2" customHeight="1" x14ac:dyDescent="0.4">
      <c r="B45" s="34">
        <v>42</v>
      </c>
      <c r="C45" s="35"/>
      <c r="D45" s="35" t="str">
        <f>IF('พ.ค.'!D45="","",'พ.ค.'!D45)</f>
        <v/>
      </c>
      <c r="E45" s="35" t="str">
        <f>IF('พ.ค.'!E45="","",'พ.ค.'!E45)</f>
        <v/>
      </c>
      <c r="F45" s="35" t="str">
        <f>IF('พ.ค.'!F45="","",'พ.ค.'!F45)</f>
        <v/>
      </c>
      <c r="G45" s="35" t="str">
        <f>IF('พ.ค.'!G45="","",'พ.ค.'!G45)</f>
        <v/>
      </c>
      <c r="H45" s="35" t="str">
        <f>IF('พ.ค.'!H45="","",'พ.ค.'!H45)</f>
        <v/>
      </c>
      <c r="I45" s="35" t="str">
        <f>IF('พ.ค.'!I45="","",'พ.ค.'!I45)</f>
        <v/>
      </c>
      <c r="J45" s="35" t="str">
        <f>IF('พ.ค.'!J45="","",'พ.ค.'!J45)</f>
        <v/>
      </c>
      <c r="K45" s="35" t="str">
        <f>IF('พ.ค.'!K45="","",'พ.ค.'!K45)</f>
        <v/>
      </c>
      <c r="L45" s="35" t="str">
        <f>IF('พ.ค.'!L45="","",'พ.ค.'!L45)</f>
        <v/>
      </c>
      <c r="M45" s="35" t="str">
        <f>IF('พ.ค.'!M45="","",'พ.ค.'!M45)</f>
        <v/>
      </c>
      <c r="N45" s="35" t="str">
        <f>IF('พ.ค.'!N45="","",'พ.ค.'!N45)</f>
        <v/>
      </c>
      <c r="O45" s="35" t="str">
        <f>IF('พ.ค.'!O45="","",'พ.ค.'!O45)</f>
        <v/>
      </c>
      <c r="P45" s="35" t="str">
        <f>IF('พ.ค.'!P45="","",'พ.ค.'!P45)</f>
        <v/>
      </c>
      <c r="Q45" s="35" t="str">
        <f>IF('พ.ค.'!Q45="","",'พ.ค.'!Q45)</f>
        <v/>
      </c>
      <c r="R45" s="35" t="str">
        <f>IF('พ.ค.'!R45="","",'พ.ค.'!R45)</f>
        <v/>
      </c>
      <c r="S45" s="35" t="str">
        <f>IF('พ.ค.'!S45="","",'พ.ค.'!S45)</f>
        <v/>
      </c>
      <c r="T45" s="35" t="str">
        <f>IF('พ.ค.'!T45="","",'พ.ค.'!T45)</f>
        <v/>
      </c>
      <c r="U45" s="35" t="str">
        <f>IF('พ.ค.'!U45="","",'พ.ค.'!U45)</f>
        <v/>
      </c>
      <c r="V45" s="35" t="str">
        <f>IF('พ.ค.'!V45="","",'พ.ค.'!V45)</f>
        <v/>
      </c>
      <c r="W45" s="35" t="str">
        <f>IF('พ.ค.'!W45="","",'พ.ค.'!W45)</f>
        <v/>
      </c>
      <c r="X45" s="35" t="str">
        <f>IF('พ.ค.'!X45="","",'พ.ค.'!X45)</f>
        <v/>
      </c>
      <c r="Y45" s="35" t="str">
        <f>IF('พ.ค.'!Y45="","",'พ.ค.'!Y45)</f>
        <v/>
      </c>
      <c r="Z45" s="35" t="str">
        <f>IF('พ.ค.'!Z45="","",'พ.ค.'!Z45)</f>
        <v/>
      </c>
      <c r="AA45" s="35" t="str">
        <f>IF('พ.ค.'!AA45="","",'พ.ค.'!AA45)</f>
        <v/>
      </c>
      <c r="AB45" s="35" t="str">
        <f>IF('พ.ค.'!AB45="","",'พ.ค.'!AB45)</f>
        <v/>
      </c>
      <c r="AC45" s="35" t="str">
        <f>IF('พ.ค.'!AC45="","",'พ.ค.'!AC45)</f>
        <v/>
      </c>
      <c r="AD45" s="35" t="str">
        <f>IF('พ.ค.'!AD45="","",'พ.ค.'!AD45)</f>
        <v/>
      </c>
      <c r="AE45" s="35" t="str">
        <f>IF('พ.ค.'!AE45="","",'พ.ค.'!AE45)</f>
        <v/>
      </c>
      <c r="AF45" s="35" t="str">
        <f>IF('พ.ค.'!AF45="","",'พ.ค.'!AF45)</f>
        <v/>
      </c>
      <c r="AG45" s="35" t="str">
        <f>IF('พ.ค.'!AG45="","",'พ.ค.'!AG45)</f>
        <v/>
      </c>
      <c r="AH45" s="35" t="str">
        <f>IF('พ.ค.'!AH45="","",'พ.ค.'!AH45)</f>
        <v/>
      </c>
      <c r="AI45" s="35" t="str">
        <f>IF('พ.ค.'!AI45="","",'พ.ค.'!AI45)</f>
        <v/>
      </c>
      <c r="AJ45" s="34">
        <f t="shared" si="39"/>
        <v>42</v>
      </c>
      <c r="AK45" s="35"/>
      <c r="AL45" s="35" t="str">
        <f>IF('มิ.ย.'!D45="","",'มิ.ย.'!D45)</f>
        <v/>
      </c>
      <c r="AM45" s="35" t="str">
        <f>IF('มิ.ย.'!E45="","",'มิ.ย.'!E45)</f>
        <v/>
      </c>
      <c r="AN45" s="35" t="str">
        <f>IF('มิ.ย.'!F45="","",'มิ.ย.'!F45)</f>
        <v/>
      </c>
      <c r="AO45" s="35" t="str">
        <f>IF('มิ.ย.'!G45="","",'มิ.ย.'!G45)</f>
        <v/>
      </c>
      <c r="AP45" s="35" t="str">
        <f>IF('มิ.ย.'!H45="","",'มิ.ย.'!H45)</f>
        <v/>
      </c>
      <c r="AQ45" s="35" t="str">
        <f>IF('มิ.ย.'!I45="","",'มิ.ย.'!I45)</f>
        <v/>
      </c>
      <c r="AR45" s="35" t="str">
        <f>IF('มิ.ย.'!J45="","",'มิ.ย.'!J45)</f>
        <v/>
      </c>
      <c r="AS45" s="35" t="str">
        <f>IF('มิ.ย.'!K45="","",'มิ.ย.'!K45)</f>
        <v/>
      </c>
      <c r="AT45" s="35" t="str">
        <f>IF('มิ.ย.'!L45="","",'มิ.ย.'!L45)</f>
        <v/>
      </c>
      <c r="AU45" s="35" t="str">
        <f>IF('มิ.ย.'!M45="","",'มิ.ย.'!M45)</f>
        <v/>
      </c>
      <c r="AV45" s="35" t="str">
        <f>IF('มิ.ย.'!N45="","",'มิ.ย.'!N45)</f>
        <v/>
      </c>
      <c r="AW45" s="35" t="str">
        <f>IF('มิ.ย.'!O45="","",'มิ.ย.'!O45)</f>
        <v/>
      </c>
      <c r="AX45" s="35" t="str">
        <f>IF('มิ.ย.'!P45="","",'มิ.ย.'!P45)</f>
        <v/>
      </c>
      <c r="AY45" s="35" t="str">
        <f>IF('มิ.ย.'!Q45="","",'มิ.ย.'!Q45)</f>
        <v/>
      </c>
      <c r="AZ45" s="35" t="str">
        <f>IF('มิ.ย.'!R45="","",'มิ.ย.'!R45)</f>
        <v/>
      </c>
      <c r="BA45" s="35" t="str">
        <f>IF('มิ.ย.'!S45="","",'มิ.ย.'!S45)</f>
        <v/>
      </c>
      <c r="BB45" s="35" t="str">
        <f>IF('มิ.ย.'!T45="","",'มิ.ย.'!T45)</f>
        <v/>
      </c>
      <c r="BC45" s="35" t="str">
        <f>IF('มิ.ย.'!U45="","",'มิ.ย.'!U45)</f>
        <v/>
      </c>
      <c r="BD45" s="35" t="str">
        <f>IF('มิ.ย.'!V45="","",'มิ.ย.'!V45)</f>
        <v/>
      </c>
      <c r="BE45" s="35" t="str">
        <f>IF('มิ.ย.'!W45="","",'มิ.ย.'!W45)</f>
        <v/>
      </c>
      <c r="BF45" s="35" t="str">
        <f>IF('มิ.ย.'!X45="","",'มิ.ย.'!X45)</f>
        <v/>
      </c>
      <c r="BG45" s="35" t="str">
        <f>IF('มิ.ย.'!Y45="","",'มิ.ย.'!Y45)</f>
        <v/>
      </c>
      <c r="BH45" s="35" t="str">
        <f>IF('มิ.ย.'!Z45="","",'มิ.ย.'!Z45)</f>
        <v/>
      </c>
      <c r="BI45" s="35" t="str">
        <f>IF('มิ.ย.'!AA45="","",'มิ.ย.'!AA45)</f>
        <v/>
      </c>
      <c r="BJ45" s="35" t="str">
        <f>IF('มิ.ย.'!AB45="","",'มิ.ย.'!AB45)</f>
        <v/>
      </c>
      <c r="BK45" s="35" t="str">
        <f>IF('มิ.ย.'!AC45="","",'มิ.ย.'!AC45)</f>
        <v/>
      </c>
      <c r="BL45" s="35" t="str">
        <f>IF('มิ.ย.'!AD45="","",'มิ.ย.'!AD45)</f>
        <v/>
      </c>
      <c r="BM45" s="35" t="str">
        <f>IF('มิ.ย.'!AE45="","",'มิ.ย.'!AE45)</f>
        <v/>
      </c>
      <c r="BN45" s="35" t="str">
        <f>IF('มิ.ย.'!AF45="","",'มิ.ย.'!AF45)</f>
        <v/>
      </c>
      <c r="BO45" s="35" t="str">
        <f>IF('มิ.ย.'!AG45="","",'มิ.ย.'!AG45)</f>
        <v/>
      </c>
      <c r="BP45" s="35" t="str">
        <f>IF('มิ.ย.'!AH45="","",'มิ.ย.'!AH45)</f>
        <v/>
      </c>
      <c r="BQ45" s="35" t="str">
        <f>IF('มิ.ย.'!AI45="","",'มิ.ย.'!AI45)</f>
        <v/>
      </c>
      <c r="BR45" s="34">
        <f t="shared" si="40"/>
        <v>42</v>
      </c>
      <c r="BS45" s="35"/>
      <c r="BT45" s="35" t="str">
        <f>IF('ก.ค.'!D45="","",'ก.ค.'!D45)</f>
        <v/>
      </c>
      <c r="BU45" s="35" t="str">
        <f>IF('ก.ค.'!E45="","",'ก.ค.'!E45)</f>
        <v/>
      </c>
      <c r="BV45" s="35" t="str">
        <f>IF('ก.ค.'!F45="","",'ก.ค.'!F45)</f>
        <v/>
      </c>
      <c r="BW45" s="35" t="str">
        <f>IF('ก.ค.'!G45="","",'ก.ค.'!G45)</f>
        <v/>
      </c>
      <c r="BX45" s="35" t="str">
        <f>IF('ก.ค.'!H45="","",'ก.ค.'!H45)</f>
        <v/>
      </c>
      <c r="BY45" s="35" t="str">
        <f>IF('ก.ค.'!I45="","",'ก.ค.'!I45)</f>
        <v/>
      </c>
      <c r="BZ45" s="35" t="str">
        <f>IF('ก.ค.'!J45="","",'ก.ค.'!J45)</f>
        <v/>
      </c>
      <c r="CA45" s="35" t="str">
        <f>IF('ก.ค.'!K45="","",'ก.ค.'!K45)</f>
        <v/>
      </c>
      <c r="CB45" s="35" t="str">
        <f>IF('ก.ค.'!L45="","",'ก.ค.'!L45)</f>
        <v/>
      </c>
      <c r="CC45" s="35" t="str">
        <f>IF('ก.ค.'!M45="","",'ก.ค.'!M45)</f>
        <v/>
      </c>
      <c r="CD45" s="35" t="str">
        <f>IF('ก.ค.'!N45="","",'ก.ค.'!N45)</f>
        <v/>
      </c>
      <c r="CE45" s="35" t="str">
        <f>IF('ก.ค.'!O45="","",'ก.ค.'!O45)</f>
        <v/>
      </c>
      <c r="CF45" s="35" t="str">
        <f>IF('ก.ค.'!P45="","",'ก.ค.'!P45)</f>
        <v/>
      </c>
      <c r="CG45" s="35" t="str">
        <f>IF('ก.ค.'!Q45="","",'ก.ค.'!Q45)</f>
        <v/>
      </c>
      <c r="CH45" s="35" t="str">
        <f>IF('ก.ค.'!R45="","",'ก.ค.'!R45)</f>
        <v/>
      </c>
      <c r="CI45" s="35" t="str">
        <f>IF('ก.ค.'!S45="","",'ก.ค.'!S45)</f>
        <v/>
      </c>
      <c r="CJ45" s="35" t="str">
        <f>IF('ก.ค.'!T45="","",'ก.ค.'!T45)</f>
        <v/>
      </c>
      <c r="CK45" s="35" t="str">
        <f>IF('ก.ค.'!U45="","",'ก.ค.'!U45)</f>
        <v/>
      </c>
      <c r="CL45" s="35" t="str">
        <f>IF('ก.ค.'!V45="","",'ก.ค.'!V45)</f>
        <v/>
      </c>
      <c r="CM45" s="35" t="str">
        <f>IF('ก.ค.'!W45="","",'ก.ค.'!W45)</f>
        <v/>
      </c>
      <c r="CN45" s="35" t="str">
        <f>IF('ก.ค.'!X45="","",'ก.ค.'!X45)</f>
        <v/>
      </c>
      <c r="CO45" s="35" t="str">
        <f>IF('ก.ค.'!Y45="","",'ก.ค.'!Y45)</f>
        <v/>
      </c>
      <c r="CP45" s="35" t="str">
        <f>IF('ก.ค.'!Z45="","",'ก.ค.'!Z45)</f>
        <v/>
      </c>
      <c r="CQ45" s="35" t="str">
        <f>IF('ก.ค.'!AA45="","",'ก.ค.'!AA45)</f>
        <v/>
      </c>
      <c r="CR45" s="35" t="str">
        <f>IF('ก.ค.'!AB45="","",'ก.ค.'!AB45)</f>
        <v/>
      </c>
      <c r="CS45" s="35" t="str">
        <f>IF('ก.ค.'!AC45="","",'ก.ค.'!AC45)</f>
        <v/>
      </c>
      <c r="CT45" s="35" t="str">
        <f>IF('ก.ค.'!AD45="","",'ก.ค.'!AD45)</f>
        <v/>
      </c>
      <c r="CU45" s="35" t="str">
        <f>IF('ก.ค.'!AE45="","",'ก.ค.'!AE45)</f>
        <v/>
      </c>
      <c r="CV45" s="35" t="str">
        <f>IF('ก.ค.'!AF45="","",'ก.ค.'!AF45)</f>
        <v/>
      </c>
      <c r="CW45" s="35" t="str">
        <f>IF('ก.ค.'!AG45="","",'ก.ค.'!AG45)</f>
        <v/>
      </c>
      <c r="CX45" s="35" t="str">
        <f>IF('ก.ค.'!AH45="","",'ก.ค.'!AH45)</f>
        <v/>
      </c>
      <c r="CY45" s="35" t="str">
        <f>IF('ก.ค.'!AI45="","",'ก.ค.'!AI45)</f>
        <v/>
      </c>
      <c r="CZ45" s="34">
        <f t="shared" si="50"/>
        <v>42</v>
      </c>
      <c r="DA45" s="35"/>
      <c r="DB45" s="35" t="str">
        <f>IF('ส.ค.'!D45="","",'ส.ค.'!D45)</f>
        <v/>
      </c>
      <c r="DC45" s="35" t="str">
        <f>IF('ส.ค.'!E45="","",'ส.ค.'!E45)</f>
        <v/>
      </c>
      <c r="DD45" s="35" t="str">
        <f>IF('ส.ค.'!F45="","",'ส.ค.'!F45)</f>
        <v/>
      </c>
      <c r="DE45" s="35" t="str">
        <f>IF('ส.ค.'!G45="","",'ส.ค.'!G45)</f>
        <v/>
      </c>
      <c r="DF45" s="35" t="str">
        <f>IF('ส.ค.'!H45="","",'ส.ค.'!H45)</f>
        <v/>
      </c>
      <c r="DG45" s="35" t="str">
        <f>IF('ส.ค.'!I45="","",'ส.ค.'!I45)</f>
        <v/>
      </c>
      <c r="DH45" s="35" t="str">
        <f>IF('ส.ค.'!J45="","",'ส.ค.'!J45)</f>
        <v/>
      </c>
      <c r="DI45" s="35" t="str">
        <f>IF('ส.ค.'!K45="","",'ส.ค.'!K45)</f>
        <v/>
      </c>
      <c r="DJ45" s="35" t="str">
        <f>IF('ส.ค.'!L45="","",'ส.ค.'!L45)</f>
        <v/>
      </c>
      <c r="DK45" s="35" t="str">
        <f>IF('ส.ค.'!M45="","",'ส.ค.'!M45)</f>
        <v/>
      </c>
      <c r="DL45" s="35" t="str">
        <f>IF('ส.ค.'!N45="","",'ส.ค.'!N45)</f>
        <v/>
      </c>
      <c r="DM45" s="35" t="str">
        <f>IF('ส.ค.'!O45="","",'ส.ค.'!O45)</f>
        <v/>
      </c>
      <c r="DN45" s="35" t="str">
        <f>IF('ส.ค.'!P45="","",'ส.ค.'!P45)</f>
        <v/>
      </c>
      <c r="DO45" s="35" t="str">
        <f>IF('ส.ค.'!Q45="","",'ส.ค.'!Q45)</f>
        <v/>
      </c>
      <c r="DP45" s="35" t="str">
        <f>IF('ส.ค.'!R45="","",'ส.ค.'!R45)</f>
        <v/>
      </c>
      <c r="DQ45" s="35" t="str">
        <f>IF('ส.ค.'!S45="","",'ส.ค.'!S45)</f>
        <v/>
      </c>
      <c r="DR45" s="35" t="str">
        <f>IF('ส.ค.'!T45="","",'ส.ค.'!T45)</f>
        <v/>
      </c>
      <c r="DS45" s="35" t="str">
        <f>IF('ส.ค.'!U45="","",'ส.ค.'!U45)</f>
        <v/>
      </c>
      <c r="DT45" s="35" t="str">
        <f>IF('ส.ค.'!V45="","",'ส.ค.'!V45)</f>
        <v/>
      </c>
      <c r="DU45" s="35" t="str">
        <f>IF('ส.ค.'!W45="","",'ส.ค.'!W45)</f>
        <v/>
      </c>
      <c r="DV45" s="35" t="str">
        <f>IF('ส.ค.'!X45="","",'ส.ค.'!X45)</f>
        <v/>
      </c>
      <c r="DW45" s="35" t="str">
        <f>IF('ส.ค.'!Y45="","",'ส.ค.'!Y45)</f>
        <v/>
      </c>
      <c r="DX45" s="35" t="str">
        <f>IF('ส.ค.'!Z45="","",'ส.ค.'!Z45)</f>
        <v/>
      </c>
      <c r="DY45" s="35" t="str">
        <f>IF('ส.ค.'!AA45="","",'ส.ค.'!AA45)</f>
        <v/>
      </c>
      <c r="DZ45" s="35" t="str">
        <f>IF('ส.ค.'!AB45="","",'ส.ค.'!AB45)</f>
        <v/>
      </c>
      <c r="EA45" s="35" t="str">
        <f>IF('ส.ค.'!AC45="","",'ส.ค.'!AC45)</f>
        <v/>
      </c>
      <c r="EB45" s="35" t="str">
        <f>IF('ส.ค.'!AD45="","",'ส.ค.'!AD45)</f>
        <v/>
      </c>
      <c r="EC45" s="35" t="str">
        <f>IF('ส.ค.'!AE45="","",'ส.ค.'!AE45)</f>
        <v/>
      </c>
      <c r="ED45" s="35" t="str">
        <f>IF('ส.ค.'!AF45="","",'ส.ค.'!AF45)</f>
        <v/>
      </c>
      <c r="EE45" s="35" t="str">
        <f>IF('ส.ค.'!AG45="","",'ส.ค.'!AG45)</f>
        <v/>
      </c>
      <c r="EF45" s="35" t="str">
        <f>IF('ส.ค.'!AH45="","",'ส.ค.'!AH45)</f>
        <v/>
      </c>
      <c r="EG45" s="35" t="str">
        <f>IF('ส.ค.'!AI45="","",'ส.ค.'!AI45)</f>
        <v/>
      </c>
      <c r="EH45" s="34">
        <f t="shared" si="42"/>
        <v>42</v>
      </c>
      <c r="EI45" s="35"/>
      <c r="EJ45" s="35" t="str">
        <f>IF('ก.ย.'!D45="","",'ก.ย.'!D45)</f>
        <v/>
      </c>
      <c r="EK45" s="35" t="str">
        <f>IF('ก.ย.'!E45="","",'ก.ย.'!E45)</f>
        <v/>
      </c>
      <c r="EL45" s="35" t="str">
        <f>IF('ก.ย.'!F45="","",'ก.ย.'!F45)</f>
        <v/>
      </c>
      <c r="EM45" s="35" t="str">
        <f>IF('ก.ย.'!G45="","",'ก.ย.'!G45)</f>
        <v/>
      </c>
      <c r="EN45" s="35" t="str">
        <f>IF('ก.ย.'!H45="","",'ก.ย.'!H45)</f>
        <v/>
      </c>
      <c r="EO45" s="35" t="str">
        <f>IF('ก.ย.'!I45="","",'ก.ย.'!I45)</f>
        <v/>
      </c>
      <c r="EP45" s="35" t="str">
        <f>IF('ก.ย.'!J45="","",'ก.ย.'!J45)</f>
        <v/>
      </c>
      <c r="EQ45" s="35" t="str">
        <f>IF('ก.ย.'!K45="","",'ก.ย.'!K45)</f>
        <v/>
      </c>
      <c r="ER45" s="35" t="str">
        <f>IF('ก.ย.'!L45="","",'ก.ย.'!L45)</f>
        <v/>
      </c>
      <c r="ES45" s="35" t="str">
        <f>IF('ก.ย.'!M45="","",'ก.ย.'!M45)</f>
        <v/>
      </c>
      <c r="ET45" s="35" t="str">
        <f>IF('ก.ย.'!N45="","",'ก.ย.'!N45)</f>
        <v/>
      </c>
      <c r="EU45" s="35" t="str">
        <f>IF('ก.ย.'!O45="","",'ก.ย.'!O45)</f>
        <v/>
      </c>
      <c r="EV45" s="35" t="str">
        <f>IF('ก.ย.'!P45="","",'ก.ย.'!P45)</f>
        <v/>
      </c>
      <c r="EW45" s="35" t="str">
        <f>IF('ก.ย.'!Q45="","",'ก.ย.'!Q45)</f>
        <v/>
      </c>
      <c r="EX45" s="35" t="str">
        <f>IF('ก.ย.'!R45="","",'ก.ย.'!R45)</f>
        <v/>
      </c>
      <c r="EY45" s="35" t="str">
        <f>IF('ก.ย.'!S45="","",'ก.ย.'!S45)</f>
        <v/>
      </c>
      <c r="EZ45" s="35" t="str">
        <f>IF('ก.ย.'!T45="","",'ก.ย.'!T45)</f>
        <v/>
      </c>
      <c r="FA45" s="35" t="str">
        <f>IF('ก.ย.'!U45="","",'ก.ย.'!U45)</f>
        <v/>
      </c>
      <c r="FB45" s="35" t="str">
        <f>IF('ก.ย.'!V45="","",'ก.ย.'!V45)</f>
        <v/>
      </c>
      <c r="FC45" s="35" t="str">
        <f>IF('ก.ย.'!W45="","",'ก.ย.'!W45)</f>
        <v/>
      </c>
      <c r="FD45" s="35" t="str">
        <f>IF('ก.ย.'!X45="","",'ก.ย.'!X45)</f>
        <v/>
      </c>
      <c r="FE45" s="35" t="str">
        <f>IF('ก.ย.'!Y45="","",'ก.ย.'!Y45)</f>
        <v/>
      </c>
      <c r="FF45" s="35" t="str">
        <f>IF('ก.ย.'!Z45="","",'ก.ย.'!Z45)</f>
        <v/>
      </c>
      <c r="FG45" s="35" t="str">
        <f>IF('ก.ย.'!AA45="","",'ก.ย.'!AA45)</f>
        <v/>
      </c>
      <c r="FH45" s="35" t="str">
        <f>IF('ก.ย.'!AB45="","",'ก.ย.'!AB45)</f>
        <v/>
      </c>
      <c r="FI45" s="35" t="str">
        <f>IF('ก.ย.'!AC45="","",'ก.ย.'!AC45)</f>
        <v/>
      </c>
      <c r="FJ45" s="35" t="str">
        <f>IF('ก.ย.'!AD45="","",'ก.ย.'!AD45)</f>
        <v/>
      </c>
      <c r="FK45" s="35" t="str">
        <f>IF('ก.ย.'!AE45="","",'ก.ย.'!AE45)</f>
        <v/>
      </c>
      <c r="FL45" s="35" t="str">
        <f>IF('ก.ย.'!AF45="","",'ก.ย.'!AF45)</f>
        <v/>
      </c>
      <c r="FM45" s="35" t="str">
        <f>IF('ก.ย.'!AG45="","",'ก.ย.'!AG45)</f>
        <v/>
      </c>
      <c r="FN45" s="35" t="str">
        <f>IF('ก.ย.'!AH45="","",'ก.ย.'!AH45)</f>
        <v/>
      </c>
      <c r="FO45" s="35" t="str">
        <f>IF('ก.ย.'!AI45="","",'ก.ย.'!AI45)</f>
        <v/>
      </c>
      <c r="FP45" s="34">
        <f t="shared" si="43"/>
        <v>42</v>
      </c>
      <c r="FQ45" s="35"/>
      <c r="FR45" s="35" t="str">
        <f>IF('ต.ค. ภ.1'!D45="","",'ต.ค. ภ.1'!D45)</f>
        <v/>
      </c>
      <c r="FS45" s="35" t="str">
        <f>IF('ต.ค. ภ.1'!E45="","",'ต.ค. ภ.1'!E45)</f>
        <v/>
      </c>
      <c r="FT45" s="35" t="str">
        <f>IF('ต.ค. ภ.1'!F45="","",'ต.ค. ภ.1'!F45)</f>
        <v/>
      </c>
      <c r="FU45" s="35" t="str">
        <f>IF('ต.ค. ภ.1'!G45="","",'ต.ค. ภ.1'!G45)</f>
        <v/>
      </c>
      <c r="FV45" s="35" t="str">
        <f>IF('ต.ค. ภ.1'!H45="","",'ต.ค. ภ.1'!H45)</f>
        <v/>
      </c>
      <c r="FW45" s="35" t="str">
        <f>IF('ต.ค. ภ.1'!I45="","",'ต.ค. ภ.1'!I45)</f>
        <v/>
      </c>
      <c r="FX45" s="35" t="str">
        <f>IF('ต.ค. ภ.1'!J45="","",'ต.ค. ภ.1'!J45)</f>
        <v/>
      </c>
      <c r="FY45" s="35" t="str">
        <f>IF('ต.ค. ภ.1'!K45="","",'ต.ค. ภ.1'!K45)</f>
        <v/>
      </c>
      <c r="FZ45" s="35" t="str">
        <f>IF('ต.ค. ภ.1'!L45="","",'ต.ค. ภ.1'!L45)</f>
        <v/>
      </c>
      <c r="GA45" s="35" t="str">
        <f>IF('ต.ค. ภ.1'!M45="","",'ต.ค. ภ.1'!M45)</f>
        <v/>
      </c>
      <c r="GB45" s="35" t="str">
        <f>IF('ต.ค. ภ.1'!N45="","",'ต.ค. ภ.1'!N45)</f>
        <v/>
      </c>
      <c r="GC45" s="35" t="str">
        <f>IF('ต.ค. ภ.1'!O45="","",'ต.ค. ภ.1'!O45)</f>
        <v/>
      </c>
      <c r="GD45" s="35" t="str">
        <f>IF('ต.ค. ภ.1'!P45="","",'ต.ค. ภ.1'!P45)</f>
        <v/>
      </c>
      <c r="GE45" s="35" t="str">
        <f>IF('ต.ค. ภ.1'!Q45="","",'ต.ค. ภ.1'!Q45)</f>
        <v/>
      </c>
      <c r="GF45" s="35" t="str">
        <f>IF('ต.ค. ภ.1'!R45="","",'ต.ค. ภ.1'!R45)</f>
        <v/>
      </c>
      <c r="GG45" s="35" t="str">
        <f>IF('ต.ค. ภ.1'!S45="","",'ต.ค. ภ.1'!S45)</f>
        <v/>
      </c>
      <c r="GH45" s="35" t="str">
        <f>IF('ต.ค. ภ.1'!T45="","",'ต.ค. ภ.1'!T45)</f>
        <v/>
      </c>
      <c r="GI45" s="35" t="str">
        <f>IF('ต.ค. ภ.1'!U45="","",'ต.ค. ภ.1'!U45)</f>
        <v/>
      </c>
      <c r="GJ45" s="35" t="str">
        <f>IF('ต.ค. ภ.1'!V45="","",'ต.ค. ภ.1'!V45)</f>
        <v/>
      </c>
      <c r="GK45" s="35" t="str">
        <f>IF('ต.ค. ภ.1'!W45="","",'ต.ค. ภ.1'!W45)</f>
        <v/>
      </c>
      <c r="GL45" s="35" t="str">
        <f>IF('ต.ค. ภ.1'!X45="","",'ต.ค. ภ.1'!X45)</f>
        <v/>
      </c>
      <c r="GM45" s="35" t="str">
        <f>IF('ต.ค. ภ.1'!Y45="","",'ต.ค. ภ.1'!Y45)</f>
        <v/>
      </c>
      <c r="GN45" s="35" t="str">
        <f>IF('ต.ค. ภ.1'!Z45="","",'ต.ค. ภ.1'!Z45)</f>
        <v/>
      </c>
      <c r="GO45" s="35" t="str">
        <f>IF('ต.ค. ภ.1'!AA45="","",'ต.ค. ภ.1'!AA45)</f>
        <v/>
      </c>
      <c r="GP45" s="35" t="str">
        <f>IF('ต.ค. ภ.1'!AB45="","",'ต.ค. ภ.1'!AB45)</f>
        <v/>
      </c>
      <c r="GQ45" s="35" t="str">
        <f>IF('ต.ค. ภ.1'!AC45="","",'ต.ค. ภ.1'!AC45)</f>
        <v/>
      </c>
      <c r="GR45" s="35" t="str">
        <f>IF('ต.ค. ภ.1'!AD45="","",'ต.ค. ภ.1'!AD45)</f>
        <v/>
      </c>
      <c r="GS45" s="35" t="str">
        <f>IF('ต.ค. ภ.1'!AE45="","",'ต.ค. ภ.1'!AE45)</f>
        <v/>
      </c>
      <c r="GT45" s="35" t="str">
        <f>IF('ต.ค. ภ.1'!AF45="","",'ต.ค. ภ.1'!AF45)</f>
        <v/>
      </c>
      <c r="GU45" s="35" t="str">
        <f>IF('ต.ค. ภ.1'!AG45="","",'ต.ค. ภ.1'!AG45)</f>
        <v/>
      </c>
      <c r="GV45" s="35" t="str">
        <f>IF('ต.ค. ภ.1'!AH45="","",'ต.ค. ภ.1'!AH45)</f>
        <v/>
      </c>
      <c r="GW45" s="35" t="str">
        <f>IF('ต.ค. ภ.1'!AI45="","",'ต.ค. ภ.1'!AI45)</f>
        <v/>
      </c>
      <c r="GX45" s="34">
        <f t="shared" si="44"/>
        <v>42</v>
      </c>
      <c r="GY45" s="35"/>
      <c r="GZ45" s="35" t="str">
        <f>IF('ต.ค. ภ.2'!D45="","",'ต.ค. ภ.2'!D45)</f>
        <v/>
      </c>
      <c r="HA45" s="35" t="str">
        <f>IF('ต.ค. ภ.2'!E45="","",'ต.ค. ภ.2'!E45)</f>
        <v/>
      </c>
      <c r="HB45" s="35" t="str">
        <f>IF('ต.ค. ภ.2'!F45="","",'ต.ค. ภ.2'!F45)</f>
        <v/>
      </c>
      <c r="HC45" s="35" t="str">
        <f>IF('ต.ค. ภ.2'!G45="","",'ต.ค. ภ.2'!G45)</f>
        <v/>
      </c>
      <c r="HD45" s="35" t="str">
        <f>IF('ต.ค. ภ.2'!H45="","",'ต.ค. ภ.2'!H45)</f>
        <v/>
      </c>
      <c r="HE45" s="35" t="str">
        <f>IF('ต.ค. ภ.2'!I45="","",'ต.ค. ภ.2'!I45)</f>
        <v/>
      </c>
      <c r="HF45" s="35" t="str">
        <f>IF('ต.ค. ภ.2'!J45="","",'ต.ค. ภ.2'!J45)</f>
        <v/>
      </c>
      <c r="HG45" s="35" t="str">
        <f>IF('ต.ค. ภ.2'!K45="","",'ต.ค. ภ.2'!K45)</f>
        <v/>
      </c>
      <c r="HH45" s="35" t="str">
        <f>IF('ต.ค. ภ.2'!L45="","",'ต.ค. ภ.2'!L45)</f>
        <v/>
      </c>
      <c r="HI45" s="35" t="str">
        <f>IF('ต.ค. ภ.2'!M45="","",'ต.ค. ภ.2'!M45)</f>
        <v/>
      </c>
      <c r="HJ45" s="35" t="str">
        <f>IF('ต.ค. ภ.2'!N45="","",'ต.ค. ภ.2'!N45)</f>
        <v/>
      </c>
      <c r="HK45" s="35" t="str">
        <f>IF('ต.ค. ภ.2'!O45="","",'ต.ค. ภ.2'!O45)</f>
        <v/>
      </c>
      <c r="HL45" s="35" t="str">
        <f>IF('ต.ค. ภ.2'!P45="","",'ต.ค. ภ.2'!P45)</f>
        <v/>
      </c>
      <c r="HM45" s="35" t="str">
        <f>IF('ต.ค. ภ.2'!Q45="","",'ต.ค. ภ.2'!Q45)</f>
        <v/>
      </c>
      <c r="HN45" s="35" t="str">
        <f>IF('ต.ค. ภ.2'!R45="","",'ต.ค. ภ.2'!R45)</f>
        <v/>
      </c>
      <c r="HO45" s="35" t="str">
        <f>IF('ต.ค. ภ.2'!S45="","",'ต.ค. ภ.2'!S45)</f>
        <v/>
      </c>
      <c r="HP45" s="35" t="str">
        <f>IF('ต.ค. ภ.2'!T45="","",'ต.ค. ภ.2'!T45)</f>
        <v/>
      </c>
      <c r="HQ45" s="35" t="str">
        <f>IF('ต.ค. ภ.2'!U45="","",'ต.ค. ภ.2'!U45)</f>
        <v/>
      </c>
      <c r="HR45" s="35" t="str">
        <f>IF('ต.ค. ภ.2'!V45="","",'ต.ค. ภ.2'!V45)</f>
        <v/>
      </c>
      <c r="HS45" s="35" t="str">
        <f>IF('ต.ค. ภ.2'!W45="","",'ต.ค. ภ.2'!W45)</f>
        <v/>
      </c>
      <c r="HT45" s="35" t="str">
        <f>IF('ต.ค. ภ.2'!X45="","",'ต.ค. ภ.2'!X45)</f>
        <v/>
      </c>
      <c r="HU45" s="35" t="str">
        <f>IF('ต.ค. ภ.2'!Y45="","",'ต.ค. ภ.2'!Y45)</f>
        <v/>
      </c>
      <c r="HV45" s="35" t="str">
        <f>IF('ต.ค. ภ.2'!Z45="","",'ต.ค. ภ.2'!Z45)</f>
        <v/>
      </c>
      <c r="HW45" s="35" t="str">
        <f>IF('ต.ค. ภ.2'!AA45="","",'ต.ค. ภ.2'!AA45)</f>
        <v/>
      </c>
      <c r="HX45" s="35" t="str">
        <f>IF('ต.ค. ภ.2'!AB45="","",'ต.ค. ภ.2'!AB45)</f>
        <v/>
      </c>
      <c r="HY45" s="35" t="str">
        <f>IF('ต.ค. ภ.2'!AC45="","",'ต.ค. ภ.2'!AC45)</f>
        <v/>
      </c>
      <c r="HZ45" s="35" t="str">
        <f>IF('ต.ค. ภ.2'!AD45="","",'ต.ค. ภ.2'!AD45)</f>
        <v/>
      </c>
      <c r="IA45" s="35" t="str">
        <f>IF('ต.ค. ภ.2'!AE45="","",'ต.ค. ภ.2'!AE45)</f>
        <v/>
      </c>
      <c r="IB45" s="35" t="str">
        <f>IF('ต.ค. ภ.2'!AF45="","",'ต.ค. ภ.2'!AF45)</f>
        <v/>
      </c>
      <c r="IC45" s="35" t="str">
        <f>IF('ต.ค. ภ.2'!AG45="","",'ต.ค. ภ.2'!AG45)</f>
        <v/>
      </c>
      <c r="ID45" s="35" t="str">
        <f>IF('ต.ค. ภ.2'!AH45="","",'ต.ค. ภ.2'!AH45)</f>
        <v/>
      </c>
      <c r="IE45" s="35" t="str">
        <f>IF('ต.ค. ภ.2'!AI45="","",'ต.ค. ภ.2'!AI45)</f>
        <v/>
      </c>
      <c r="IF45" s="34">
        <f t="shared" si="45"/>
        <v>42</v>
      </c>
      <c r="IG45" s="35"/>
      <c r="IH45" s="35" t="str">
        <f>IF('พ.ย.'!D45="","",'พ.ย.'!D45)</f>
        <v/>
      </c>
      <c r="II45" s="35" t="str">
        <f>IF('พ.ย.'!E45="","",'พ.ย.'!E45)</f>
        <v/>
      </c>
      <c r="IJ45" s="35" t="str">
        <f>IF('พ.ย.'!F45="","",'พ.ย.'!F45)</f>
        <v/>
      </c>
      <c r="IK45" s="35" t="str">
        <f>IF('พ.ย.'!G45="","",'พ.ย.'!G45)</f>
        <v/>
      </c>
      <c r="IL45" s="35" t="str">
        <f>IF('พ.ย.'!H45="","",'พ.ย.'!H45)</f>
        <v/>
      </c>
      <c r="IM45" s="35" t="str">
        <f>IF('พ.ย.'!I45="","",'พ.ย.'!I45)</f>
        <v/>
      </c>
      <c r="IN45" s="35" t="str">
        <f>IF('พ.ย.'!J45="","",'พ.ย.'!J45)</f>
        <v/>
      </c>
      <c r="IO45" s="35" t="str">
        <f>IF('พ.ย.'!K45="","",'พ.ย.'!K45)</f>
        <v/>
      </c>
      <c r="IP45" s="35" t="str">
        <f>IF('พ.ย.'!L45="","",'พ.ย.'!L45)</f>
        <v/>
      </c>
      <c r="IQ45" s="35" t="str">
        <f>IF('พ.ย.'!M45="","",'พ.ย.'!M45)</f>
        <v/>
      </c>
      <c r="IR45" s="35" t="str">
        <f>IF('พ.ย.'!N45="","",'พ.ย.'!N45)</f>
        <v/>
      </c>
      <c r="IS45" s="35" t="str">
        <f>IF('พ.ย.'!O45="","",'พ.ย.'!O45)</f>
        <v/>
      </c>
      <c r="IT45" s="35" t="str">
        <f>IF('พ.ย.'!P45="","",'พ.ย.'!P45)</f>
        <v/>
      </c>
      <c r="IU45" s="35" t="str">
        <f>IF('พ.ย.'!Q45="","",'พ.ย.'!Q45)</f>
        <v/>
      </c>
      <c r="IV45" s="35" t="str">
        <f>IF('พ.ย.'!R45="","",'พ.ย.'!R45)</f>
        <v/>
      </c>
      <c r="IW45" s="35" t="str">
        <f>IF('พ.ย.'!S45="","",'พ.ย.'!S45)</f>
        <v/>
      </c>
      <c r="IX45" s="35" t="str">
        <f>IF('พ.ย.'!T45="","",'พ.ย.'!T45)</f>
        <v/>
      </c>
      <c r="IY45" s="35" t="str">
        <f>IF('พ.ย.'!U45="","",'พ.ย.'!U45)</f>
        <v/>
      </c>
      <c r="IZ45" s="35" t="str">
        <f>IF('พ.ย.'!V45="","",'พ.ย.'!V45)</f>
        <v/>
      </c>
      <c r="JA45" s="35" t="str">
        <f>IF('พ.ย.'!W45="","",'พ.ย.'!W45)</f>
        <v/>
      </c>
      <c r="JB45" s="35" t="str">
        <f>IF('พ.ย.'!X45="","",'พ.ย.'!X45)</f>
        <v/>
      </c>
      <c r="JC45" s="35" t="str">
        <f>IF('พ.ย.'!Y45="","",'พ.ย.'!Y45)</f>
        <v/>
      </c>
      <c r="JD45" s="35" t="str">
        <f>IF('พ.ย.'!Z45="","",'พ.ย.'!Z45)</f>
        <v/>
      </c>
      <c r="JE45" s="35" t="str">
        <f>IF('พ.ย.'!AA45="","",'พ.ย.'!AA45)</f>
        <v/>
      </c>
      <c r="JF45" s="35" t="str">
        <f>IF('พ.ย.'!AB45="","",'พ.ย.'!AB45)</f>
        <v/>
      </c>
      <c r="JG45" s="35" t="str">
        <f>IF('พ.ย.'!AC45="","",'พ.ย.'!AC45)</f>
        <v/>
      </c>
      <c r="JH45" s="35" t="str">
        <f>IF('พ.ย.'!AD45="","",'พ.ย.'!AD45)</f>
        <v/>
      </c>
      <c r="JI45" s="35" t="str">
        <f>IF('พ.ย.'!AE45="","",'พ.ย.'!AE45)</f>
        <v/>
      </c>
      <c r="JJ45" s="35" t="str">
        <f>IF('พ.ย.'!AF45="","",'พ.ย.'!AF45)</f>
        <v/>
      </c>
      <c r="JK45" s="35" t="str">
        <f>IF('พ.ย.'!AG45="","",'พ.ย.'!AG45)</f>
        <v/>
      </c>
      <c r="JL45" s="35" t="str">
        <f>IF('พ.ย.'!AH45="","",'พ.ย.'!AH45)</f>
        <v/>
      </c>
      <c r="JM45" s="35" t="str">
        <f>IF('พ.ย.'!AI45="","",'พ.ย.'!AI45)</f>
        <v/>
      </c>
      <c r="JN45" s="34">
        <f t="shared" si="46"/>
        <v>42</v>
      </c>
      <c r="JO45" s="35"/>
      <c r="JP45" s="35" t="str">
        <f>IF('ธ.ค.'!D45="","",'ธ.ค.'!D45)</f>
        <v/>
      </c>
      <c r="JQ45" s="35" t="str">
        <f>IF('ธ.ค.'!E45="","",'ธ.ค.'!E45)</f>
        <v/>
      </c>
      <c r="JR45" s="35" t="str">
        <f>IF('ธ.ค.'!F45="","",'ธ.ค.'!F45)</f>
        <v/>
      </c>
      <c r="JS45" s="35" t="str">
        <f>IF('ธ.ค.'!G45="","",'ธ.ค.'!G45)</f>
        <v/>
      </c>
      <c r="JT45" s="35" t="str">
        <f>IF('ธ.ค.'!H45="","",'ธ.ค.'!H45)</f>
        <v/>
      </c>
      <c r="JU45" s="35" t="str">
        <f>IF('ธ.ค.'!I45="","",'ธ.ค.'!I45)</f>
        <v/>
      </c>
      <c r="JV45" s="35" t="str">
        <f>IF('ธ.ค.'!J45="","",'ธ.ค.'!J45)</f>
        <v/>
      </c>
      <c r="JW45" s="35" t="str">
        <f>IF('ธ.ค.'!K45="","",'ธ.ค.'!K45)</f>
        <v/>
      </c>
      <c r="JX45" s="35" t="str">
        <f>IF('ธ.ค.'!L45="","",'ธ.ค.'!L45)</f>
        <v/>
      </c>
      <c r="JY45" s="35" t="str">
        <f>IF('ธ.ค.'!M45="","",'ธ.ค.'!M45)</f>
        <v/>
      </c>
      <c r="JZ45" s="35" t="str">
        <f>IF('ธ.ค.'!N45="","",'ธ.ค.'!N45)</f>
        <v/>
      </c>
      <c r="KA45" s="35" t="str">
        <f>IF('ธ.ค.'!O45="","",'ธ.ค.'!O45)</f>
        <v/>
      </c>
      <c r="KB45" s="35" t="str">
        <f>IF('ธ.ค.'!P45="","",'ธ.ค.'!P45)</f>
        <v/>
      </c>
      <c r="KC45" s="35" t="str">
        <f>IF('ธ.ค.'!Q45="","",'ธ.ค.'!Q45)</f>
        <v/>
      </c>
      <c r="KD45" s="35" t="str">
        <f>IF('ธ.ค.'!R45="","",'ธ.ค.'!R45)</f>
        <v/>
      </c>
      <c r="KE45" s="35" t="str">
        <f>IF('ธ.ค.'!S45="","",'ธ.ค.'!S45)</f>
        <v/>
      </c>
      <c r="KF45" s="35" t="str">
        <f>IF('ธ.ค.'!T45="","",'ธ.ค.'!T45)</f>
        <v/>
      </c>
      <c r="KG45" s="35" t="str">
        <f>IF('ธ.ค.'!U45="","",'ธ.ค.'!U45)</f>
        <v/>
      </c>
      <c r="KH45" s="35" t="str">
        <f>IF('ธ.ค.'!V45="","",'ธ.ค.'!V45)</f>
        <v/>
      </c>
      <c r="KI45" s="35" t="str">
        <f>IF('ธ.ค.'!W45="","",'ธ.ค.'!W45)</f>
        <v/>
      </c>
      <c r="KJ45" s="35" t="str">
        <f>IF('ธ.ค.'!X45="","",'ธ.ค.'!X45)</f>
        <v/>
      </c>
      <c r="KK45" s="35" t="str">
        <f>IF('ธ.ค.'!Y45="","",'ธ.ค.'!Y45)</f>
        <v/>
      </c>
      <c r="KL45" s="35" t="str">
        <f>IF('ธ.ค.'!Z45="","",'ธ.ค.'!Z45)</f>
        <v/>
      </c>
      <c r="KM45" s="35" t="str">
        <f>IF('ธ.ค.'!AA45="","",'ธ.ค.'!AA45)</f>
        <v/>
      </c>
      <c r="KN45" s="35" t="str">
        <f>IF('ธ.ค.'!AB45="","",'ธ.ค.'!AB45)</f>
        <v/>
      </c>
      <c r="KO45" s="35" t="str">
        <f>IF('ธ.ค.'!AC45="","",'ธ.ค.'!AC45)</f>
        <v/>
      </c>
      <c r="KP45" s="35" t="str">
        <f>IF('ธ.ค.'!AD45="","",'ธ.ค.'!AD45)</f>
        <v/>
      </c>
      <c r="KQ45" s="35" t="str">
        <f>IF('ธ.ค.'!AE45="","",'ธ.ค.'!AE45)</f>
        <v/>
      </c>
      <c r="KR45" s="35" t="str">
        <f>IF('ธ.ค.'!AF45="","",'ธ.ค.'!AF45)</f>
        <v/>
      </c>
      <c r="KS45" s="35" t="str">
        <f>IF('ธ.ค.'!AG45="","",'ธ.ค.'!AG45)</f>
        <v/>
      </c>
      <c r="KT45" s="35" t="str">
        <f>IF('ธ.ค.'!AH45="","",'ธ.ค.'!AH45)</f>
        <v/>
      </c>
      <c r="KU45" s="35" t="str">
        <f>IF('ธ.ค.'!AI45="","",'ธ.ค.'!AI45)</f>
        <v/>
      </c>
      <c r="KV45" s="34">
        <f t="shared" si="47"/>
        <v>42</v>
      </c>
      <c r="KW45" s="35"/>
      <c r="KX45" s="35" t="str">
        <f>IF('ม.ค.'!D45="","",'ม.ค.'!D45)</f>
        <v/>
      </c>
      <c r="KY45" s="35" t="str">
        <f>IF('ม.ค.'!E45="","",'ม.ค.'!E45)</f>
        <v/>
      </c>
      <c r="KZ45" s="35" t="str">
        <f>IF('ม.ค.'!F45="","",'ม.ค.'!F45)</f>
        <v/>
      </c>
      <c r="LA45" s="35" t="str">
        <f>IF('ม.ค.'!G45="","",'ม.ค.'!G45)</f>
        <v/>
      </c>
      <c r="LB45" s="35" t="str">
        <f>IF('ม.ค.'!H45="","",'ม.ค.'!H45)</f>
        <v/>
      </c>
      <c r="LC45" s="35" t="str">
        <f>IF('ม.ค.'!I45="","",'ม.ค.'!I45)</f>
        <v/>
      </c>
      <c r="LD45" s="35" t="str">
        <f>IF('ม.ค.'!J45="","",'ม.ค.'!J45)</f>
        <v/>
      </c>
      <c r="LE45" s="35" t="str">
        <f>IF('ม.ค.'!K45="","",'ม.ค.'!K45)</f>
        <v/>
      </c>
      <c r="LF45" s="35" t="str">
        <f>IF('ม.ค.'!L45="","",'ม.ค.'!L45)</f>
        <v/>
      </c>
      <c r="LG45" s="35" t="str">
        <f>IF('ม.ค.'!M45="","",'ม.ค.'!M45)</f>
        <v/>
      </c>
      <c r="LH45" s="35" t="str">
        <f>IF('ม.ค.'!N45="","",'ม.ค.'!N45)</f>
        <v/>
      </c>
      <c r="LI45" s="35" t="str">
        <f>IF('ม.ค.'!O45="","",'ม.ค.'!O45)</f>
        <v/>
      </c>
      <c r="LJ45" s="35" t="str">
        <f>IF('ม.ค.'!P45="","",'ม.ค.'!P45)</f>
        <v/>
      </c>
      <c r="LK45" s="35" t="str">
        <f>IF('ม.ค.'!Q45="","",'ม.ค.'!Q45)</f>
        <v/>
      </c>
      <c r="LL45" s="35" t="str">
        <f>IF('ม.ค.'!R45="","",'ม.ค.'!R45)</f>
        <v/>
      </c>
      <c r="LM45" s="35" t="str">
        <f>IF('ม.ค.'!S45="","",'ม.ค.'!S45)</f>
        <v/>
      </c>
      <c r="LN45" s="35" t="str">
        <f>IF('ม.ค.'!T45="","",'ม.ค.'!T45)</f>
        <v/>
      </c>
      <c r="LO45" s="35" t="str">
        <f>IF('ม.ค.'!U45="","",'ม.ค.'!U45)</f>
        <v/>
      </c>
      <c r="LP45" s="35" t="str">
        <f>IF('ม.ค.'!V45="","",'ม.ค.'!V45)</f>
        <v/>
      </c>
      <c r="LQ45" s="35" t="str">
        <f>IF('ม.ค.'!W45="","",'ม.ค.'!W45)</f>
        <v/>
      </c>
      <c r="LR45" s="35" t="str">
        <f>IF('ม.ค.'!X45="","",'ม.ค.'!X45)</f>
        <v/>
      </c>
      <c r="LS45" s="35" t="str">
        <f>IF('ม.ค.'!Y45="","",'ม.ค.'!Y45)</f>
        <v/>
      </c>
      <c r="LT45" s="35" t="str">
        <f>IF('ม.ค.'!Z45="","",'ม.ค.'!Z45)</f>
        <v/>
      </c>
      <c r="LU45" s="35" t="str">
        <f>IF('ม.ค.'!AA45="","",'ม.ค.'!AA45)</f>
        <v/>
      </c>
      <c r="LV45" s="35" t="str">
        <f>IF('ม.ค.'!AB45="","",'ม.ค.'!AB45)</f>
        <v/>
      </c>
      <c r="LW45" s="35" t="str">
        <f>IF('ม.ค.'!AC45="","",'ม.ค.'!AC45)</f>
        <v/>
      </c>
      <c r="LX45" s="35" t="str">
        <f>IF('ม.ค.'!AD45="","",'ม.ค.'!AD45)</f>
        <v/>
      </c>
      <c r="LY45" s="35" t="str">
        <f>IF('ม.ค.'!AE45="","",'ม.ค.'!AE45)</f>
        <v/>
      </c>
      <c r="LZ45" s="35" t="str">
        <f>IF('ม.ค.'!AF45="","",'ม.ค.'!AF45)</f>
        <v/>
      </c>
      <c r="MA45" s="35" t="str">
        <f>IF('ม.ค.'!AG45="","",'ม.ค.'!AG45)</f>
        <v/>
      </c>
      <c r="MB45" s="35" t="str">
        <f>IF('ม.ค.'!AH45="","",'ม.ค.'!AH45)</f>
        <v/>
      </c>
      <c r="MC45" s="35" t="str">
        <f>IF('ม.ค.'!AI45="","",'ม.ค.'!AI45)</f>
        <v/>
      </c>
      <c r="MD45" s="34">
        <f t="shared" si="48"/>
        <v>42</v>
      </c>
      <c r="ME45" s="35"/>
      <c r="MF45" s="35" t="str">
        <f>IF('ก.พ.'!D45="","",'ก.พ.'!D45)</f>
        <v/>
      </c>
      <c r="MG45" s="35" t="str">
        <f>IF('ก.พ.'!E45="","",'ก.พ.'!E45)</f>
        <v/>
      </c>
      <c r="MH45" s="35" t="str">
        <f>IF('ก.พ.'!F45="","",'ก.พ.'!F45)</f>
        <v/>
      </c>
      <c r="MI45" s="35" t="str">
        <f>IF('ก.พ.'!G45="","",'ก.พ.'!G45)</f>
        <v/>
      </c>
      <c r="MJ45" s="35" t="str">
        <f>IF('ก.พ.'!H45="","",'ก.พ.'!H45)</f>
        <v/>
      </c>
      <c r="MK45" s="35" t="str">
        <f>IF('ก.พ.'!I45="","",'ก.พ.'!I45)</f>
        <v/>
      </c>
      <c r="ML45" s="35" t="str">
        <f>IF('ก.พ.'!J45="","",'ก.พ.'!J45)</f>
        <v/>
      </c>
      <c r="MM45" s="35" t="str">
        <f>IF('ก.พ.'!K45="","",'ก.พ.'!K45)</f>
        <v/>
      </c>
      <c r="MN45" s="35" t="str">
        <f>IF('ก.พ.'!L45="","",'ก.พ.'!L45)</f>
        <v/>
      </c>
      <c r="MO45" s="35" t="str">
        <f>IF('ก.พ.'!M45="","",'ก.พ.'!M45)</f>
        <v/>
      </c>
      <c r="MP45" s="35" t="str">
        <f>IF('ก.พ.'!N45="","",'ก.พ.'!N45)</f>
        <v/>
      </c>
      <c r="MQ45" s="35" t="str">
        <f>IF('ก.พ.'!O45="","",'ก.พ.'!O45)</f>
        <v/>
      </c>
      <c r="MR45" s="35" t="str">
        <f>IF('ก.พ.'!P45="","",'ก.พ.'!P45)</f>
        <v/>
      </c>
      <c r="MS45" s="35" t="str">
        <f>IF('ก.พ.'!Q45="","",'ก.พ.'!Q45)</f>
        <v/>
      </c>
      <c r="MT45" s="35" t="str">
        <f>IF('ก.พ.'!R45="","",'ก.พ.'!R45)</f>
        <v/>
      </c>
      <c r="MU45" s="35" t="str">
        <f>IF('ก.พ.'!S45="","",'ก.พ.'!S45)</f>
        <v/>
      </c>
      <c r="MV45" s="35" t="str">
        <f>IF('ก.พ.'!T45="","",'ก.พ.'!T45)</f>
        <v/>
      </c>
      <c r="MW45" s="35" t="str">
        <f>IF('ก.พ.'!U45="","",'ก.พ.'!U45)</f>
        <v/>
      </c>
      <c r="MX45" s="35" t="str">
        <f>IF('ก.พ.'!V45="","",'ก.พ.'!V45)</f>
        <v/>
      </c>
      <c r="MY45" s="35" t="str">
        <f>IF('ก.พ.'!W45="","",'ก.พ.'!W45)</f>
        <v/>
      </c>
      <c r="MZ45" s="35" t="str">
        <f>IF('ก.พ.'!X45="","",'ก.พ.'!X45)</f>
        <v/>
      </c>
      <c r="NA45" s="35" t="str">
        <f>IF('ก.พ.'!Y45="","",'ก.พ.'!Y45)</f>
        <v/>
      </c>
      <c r="NB45" s="35" t="str">
        <f>IF('ก.พ.'!Z45="","",'ก.พ.'!Z45)</f>
        <v/>
      </c>
      <c r="NC45" s="35" t="str">
        <f>IF('ก.พ.'!AA45="","",'ก.พ.'!AA45)</f>
        <v/>
      </c>
      <c r="ND45" s="35" t="str">
        <f>IF('ก.พ.'!AB45="","",'ก.พ.'!AB45)</f>
        <v/>
      </c>
      <c r="NE45" s="35" t="str">
        <f>IF('ก.พ.'!AC45="","",'ก.พ.'!AC45)</f>
        <v/>
      </c>
      <c r="NF45" s="35" t="str">
        <f>IF('ก.พ.'!AD45="","",'ก.พ.'!AD45)</f>
        <v/>
      </c>
      <c r="NG45" s="35" t="str">
        <f>IF('ก.พ.'!AE45="","",'ก.พ.'!AE45)</f>
        <v/>
      </c>
      <c r="NH45" s="35" t="str">
        <f>IF('ก.พ.'!AF45="","",'ก.พ.'!AF45)</f>
        <v/>
      </c>
      <c r="NI45" s="35" t="str">
        <f>IF('ก.พ.'!AG45="","",'ก.พ.'!AG45)</f>
        <v/>
      </c>
      <c r="NJ45" s="35" t="str">
        <f>IF('ก.พ.'!AH45="","",'ก.พ.'!AH45)</f>
        <v/>
      </c>
      <c r="NK45" s="35" t="str">
        <f>IF('ก.พ.'!AI45="","",'ก.พ.'!AI45)</f>
        <v/>
      </c>
      <c r="NL45" s="34">
        <f t="shared" si="49"/>
        <v>42</v>
      </c>
      <c r="NM45" s="35"/>
      <c r="NN45" s="35" t="str">
        <f>IF('มี.ค.'!D45="","",'มี.ค.'!D45)</f>
        <v/>
      </c>
      <c r="NO45" s="35" t="str">
        <f>IF('มี.ค.'!E45="","",'มี.ค.'!E45)</f>
        <v/>
      </c>
      <c r="NP45" s="35" t="str">
        <f>IF('มี.ค.'!F45="","",'มี.ค.'!F45)</f>
        <v/>
      </c>
      <c r="NQ45" s="35" t="str">
        <f>IF('มี.ค.'!G45="","",'มี.ค.'!G45)</f>
        <v/>
      </c>
      <c r="NR45" s="35" t="str">
        <f>IF('มี.ค.'!H45="","",'มี.ค.'!H45)</f>
        <v/>
      </c>
      <c r="NS45" s="35" t="str">
        <f>IF('มี.ค.'!I45="","",'มี.ค.'!I45)</f>
        <v/>
      </c>
      <c r="NT45" s="35" t="str">
        <f>IF('มี.ค.'!J45="","",'มี.ค.'!J45)</f>
        <v/>
      </c>
      <c r="NU45" s="35" t="str">
        <f>IF('มี.ค.'!K45="","",'มี.ค.'!K45)</f>
        <v/>
      </c>
      <c r="NV45" s="35" t="str">
        <f>IF('มี.ค.'!L45="","",'มี.ค.'!L45)</f>
        <v/>
      </c>
      <c r="NW45" s="35" t="str">
        <f>IF('มี.ค.'!M45="","",'มี.ค.'!M45)</f>
        <v/>
      </c>
      <c r="NX45" s="35" t="str">
        <f>IF('มี.ค.'!N45="","",'มี.ค.'!N45)</f>
        <v/>
      </c>
      <c r="NY45" s="35" t="str">
        <f>IF('มี.ค.'!O45="","",'มี.ค.'!O45)</f>
        <v/>
      </c>
      <c r="NZ45" s="35" t="str">
        <f>IF('มี.ค.'!P45="","",'มี.ค.'!P45)</f>
        <v/>
      </c>
      <c r="OA45" s="35" t="str">
        <f>IF('มี.ค.'!Q45="","",'มี.ค.'!Q45)</f>
        <v/>
      </c>
      <c r="OB45" s="35" t="str">
        <f>IF('มี.ค.'!R45="","",'มี.ค.'!R45)</f>
        <v/>
      </c>
      <c r="OC45" s="35" t="str">
        <f>IF('มี.ค.'!S45="","",'มี.ค.'!S45)</f>
        <v/>
      </c>
      <c r="OD45" s="35" t="str">
        <f>IF('มี.ค.'!T45="","",'มี.ค.'!T45)</f>
        <v/>
      </c>
      <c r="OE45" s="35" t="str">
        <f>IF('มี.ค.'!U45="","",'มี.ค.'!U45)</f>
        <v/>
      </c>
      <c r="OF45" s="35" t="str">
        <f>IF('มี.ค.'!V45="","",'มี.ค.'!V45)</f>
        <v/>
      </c>
      <c r="OG45" s="35" t="str">
        <f>IF('มี.ค.'!W45="","",'มี.ค.'!W45)</f>
        <v/>
      </c>
      <c r="OH45" s="35" t="str">
        <f>IF('มี.ค.'!X45="","",'มี.ค.'!X45)</f>
        <v/>
      </c>
      <c r="OI45" s="35" t="str">
        <f>IF('มี.ค.'!Y45="","",'มี.ค.'!Y45)</f>
        <v/>
      </c>
      <c r="OJ45" s="35" t="str">
        <f>IF('มี.ค.'!Z45="","",'มี.ค.'!Z45)</f>
        <v/>
      </c>
      <c r="OK45" s="35" t="str">
        <f>IF('มี.ค.'!AA45="","",'มี.ค.'!AA45)</f>
        <v/>
      </c>
      <c r="OL45" s="35" t="str">
        <f>IF('มี.ค.'!AB45="","",'มี.ค.'!AB45)</f>
        <v/>
      </c>
      <c r="OM45" s="35" t="str">
        <f>IF('มี.ค.'!AC45="","",'มี.ค.'!AC45)</f>
        <v/>
      </c>
      <c r="ON45" s="35" t="str">
        <f>IF('มี.ค.'!AD45="","",'มี.ค.'!AD45)</f>
        <v/>
      </c>
      <c r="OO45" s="35" t="str">
        <f>IF('มี.ค.'!AE45="","",'มี.ค.'!AE45)</f>
        <v/>
      </c>
      <c r="OP45" s="35" t="str">
        <f>IF('มี.ค.'!AF45="","",'มี.ค.'!AF45)</f>
        <v/>
      </c>
      <c r="OQ45" s="35" t="str">
        <f>IF('มี.ค.'!AG45="","",'มี.ค.'!AG45)</f>
        <v/>
      </c>
      <c r="OR45" s="35" t="str">
        <f>IF('มี.ค.'!AH45="","",'มี.ค.'!AH45)</f>
        <v/>
      </c>
      <c r="OS45" s="35" t="str">
        <f>IF('มี.ค.'!AI45="","",'มี.ค.'!AI45)</f>
        <v/>
      </c>
    </row>
    <row r="46" spans="2:409" ht="22.2" customHeight="1" x14ac:dyDescent="0.4">
      <c r="B46" s="34">
        <v>43</v>
      </c>
      <c r="C46" s="35"/>
      <c r="D46" s="35" t="str">
        <f>IF('พ.ค.'!D46="","",'พ.ค.'!D46)</f>
        <v/>
      </c>
      <c r="E46" s="35" t="str">
        <f>IF('พ.ค.'!E46="","",'พ.ค.'!E46)</f>
        <v/>
      </c>
      <c r="F46" s="35" t="str">
        <f>IF('พ.ค.'!F46="","",'พ.ค.'!F46)</f>
        <v/>
      </c>
      <c r="G46" s="35" t="str">
        <f>IF('พ.ค.'!G46="","",'พ.ค.'!G46)</f>
        <v/>
      </c>
      <c r="H46" s="35" t="str">
        <f>IF('พ.ค.'!H46="","",'พ.ค.'!H46)</f>
        <v/>
      </c>
      <c r="I46" s="35" t="str">
        <f>IF('พ.ค.'!I46="","",'พ.ค.'!I46)</f>
        <v/>
      </c>
      <c r="J46" s="35" t="str">
        <f>IF('พ.ค.'!J46="","",'พ.ค.'!J46)</f>
        <v/>
      </c>
      <c r="K46" s="35" t="str">
        <f>IF('พ.ค.'!K46="","",'พ.ค.'!K46)</f>
        <v/>
      </c>
      <c r="L46" s="35" t="str">
        <f>IF('พ.ค.'!L46="","",'พ.ค.'!L46)</f>
        <v/>
      </c>
      <c r="M46" s="35" t="str">
        <f>IF('พ.ค.'!M46="","",'พ.ค.'!M46)</f>
        <v/>
      </c>
      <c r="N46" s="35" t="str">
        <f>IF('พ.ค.'!N46="","",'พ.ค.'!N46)</f>
        <v/>
      </c>
      <c r="O46" s="35" t="str">
        <f>IF('พ.ค.'!O46="","",'พ.ค.'!O46)</f>
        <v/>
      </c>
      <c r="P46" s="35" t="str">
        <f>IF('พ.ค.'!P46="","",'พ.ค.'!P46)</f>
        <v/>
      </c>
      <c r="Q46" s="35" t="str">
        <f>IF('พ.ค.'!Q46="","",'พ.ค.'!Q46)</f>
        <v/>
      </c>
      <c r="R46" s="35" t="str">
        <f>IF('พ.ค.'!R46="","",'พ.ค.'!R46)</f>
        <v/>
      </c>
      <c r="S46" s="35" t="str">
        <f>IF('พ.ค.'!S46="","",'พ.ค.'!S46)</f>
        <v/>
      </c>
      <c r="T46" s="35" t="str">
        <f>IF('พ.ค.'!T46="","",'พ.ค.'!T46)</f>
        <v/>
      </c>
      <c r="U46" s="35" t="str">
        <f>IF('พ.ค.'!U46="","",'พ.ค.'!U46)</f>
        <v/>
      </c>
      <c r="V46" s="35" t="str">
        <f>IF('พ.ค.'!V46="","",'พ.ค.'!V46)</f>
        <v/>
      </c>
      <c r="W46" s="35" t="str">
        <f>IF('พ.ค.'!W46="","",'พ.ค.'!W46)</f>
        <v/>
      </c>
      <c r="X46" s="35" t="str">
        <f>IF('พ.ค.'!X46="","",'พ.ค.'!X46)</f>
        <v/>
      </c>
      <c r="Y46" s="35" t="str">
        <f>IF('พ.ค.'!Y46="","",'พ.ค.'!Y46)</f>
        <v/>
      </c>
      <c r="Z46" s="35" t="str">
        <f>IF('พ.ค.'!Z46="","",'พ.ค.'!Z46)</f>
        <v/>
      </c>
      <c r="AA46" s="35" t="str">
        <f>IF('พ.ค.'!AA46="","",'พ.ค.'!AA46)</f>
        <v/>
      </c>
      <c r="AB46" s="35" t="str">
        <f>IF('พ.ค.'!AB46="","",'พ.ค.'!AB46)</f>
        <v/>
      </c>
      <c r="AC46" s="35" t="str">
        <f>IF('พ.ค.'!AC46="","",'พ.ค.'!AC46)</f>
        <v/>
      </c>
      <c r="AD46" s="35" t="str">
        <f>IF('พ.ค.'!AD46="","",'พ.ค.'!AD46)</f>
        <v/>
      </c>
      <c r="AE46" s="35" t="str">
        <f>IF('พ.ค.'!AE46="","",'พ.ค.'!AE46)</f>
        <v/>
      </c>
      <c r="AF46" s="35" t="str">
        <f>IF('พ.ค.'!AF46="","",'พ.ค.'!AF46)</f>
        <v/>
      </c>
      <c r="AG46" s="35" t="str">
        <f>IF('พ.ค.'!AG46="","",'พ.ค.'!AG46)</f>
        <v/>
      </c>
      <c r="AH46" s="35" t="str">
        <f>IF('พ.ค.'!AH46="","",'พ.ค.'!AH46)</f>
        <v/>
      </c>
      <c r="AI46" s="35" t="str">
        <f>IF('พ.ค.'!AI46="","",'พ.ค.'!AI46)</f>
        <v/>
      </c>
      <c r="AJ46" s="34">
        <f t="shared" si="39"/>
        <v>43</v>
      </c>
      <c r="AK46" s="35"/>
      <c r="AL46" s="35" t="str">
        <f>IF('มิ.ย.'!D46="","",'มิ.ย.'!D46)</f>
        <v/>
      </c>
      <c r="AM46" s="35" t="str">
        <f>IF('มิ.ย.'!E46="","",'มิ.ย.'!E46)</f>
        <v/>
      </c>
      <c r="AN46" s="35" t="str">
        <f>IF('มิ.ย.'!F46="","",'มิ.ย.'!F46)</f>
        <v/>
      </c>
      <c r="AO46" s="35" t="str">
        <f>IF('มิ.ย.'!G46="","",'มิ.ย.'!G46)</f>
        <v/>
      </c>
      <c r="AP46" s="35" t="str">
        <f>IF('มิ.ย.'!H46="","",'มิ.ย.'!H46)</f>
        <v/>
      </c>
      <c r="AQ46" s="35" t="str">
        <f>IF('มิ.ย.'!I46="","",'มิ.ย.'!I46)</f>
        <v/>
      </c>
      <c r="AR46" s="35" t="str">
        <f>IF('มิ.ย.'!J46="","",'มิ.ย.'!J46)</f>
        <v/>
      </c>
      <c r="AS46" s="35" t="str">
        <f>IF('มิ.ย.'!K46="","",'มิ.ย.'!K46)</f>
        <v/>
      </c>
      <c r="AT46" s="35" t="str">
        <f>IF('มิ.ย.'!L46="","",'มิ.ย.'!L46)</f>
        <v/>
      </c>
      <c r="AU46" s="35" t="str">
        <f>IF('มิ.ย.'!M46="","",'มิ.ย.'!M46)</f>
        <v/>
      </c>
      <c r="AV46" s="35" t="str">
        <f>IF('มิ.ย.'!N46="","",'มิ.ย.'!N46)</f>
        <v/>
      </c>
      <c r="AW46" s="35" t="str">
        <f>IF('มิ.ย.'!O46="","",'มิ.ย.'!O46)</f>
        <v/>
      </c>
      <c r="AX46" s="35" t="str">
        <f>IF('มิ.ย.'!P46="","",'มิ.ย.'!P46)</f>
        <v/>
      </c>
      <c r="AY46" s="35" t="str">
        <f>IF('มิ.ย.'!Q46="","",'มิ.ย.'!Q46)</f>
        <v/>
      </c>
      <c r="AZ46" s="35" t="str">
        <f>IF('มิ.ย.'!R46="","",'มิ.ย.'!R46)</f>
        <v/>
      </c>
      <c r="BA46" s="35" t="str">
        <f>IF('มิ.ย.'!S46="","",'มิ.ย.'!S46)</f>
        <v/>
      </c>
      <c r="BB46" s="35" t="str">
        <f>IF('มิ.ย.'!T46="","",'มิ.ย.'!T46)</f>
        <v/>
      </c>
      <c r="BC46" s="35" t="str">
        <f>IF('มิ.ย.'!U46="","",'มิ.ย.'!U46)</f>
        <v/>
      </c>
      <c r="BD46" s="35" t="str">
        <f>IF('มิ.ย.'!V46="","",'มิ.ย.'!V46)</f>
        <v/>
      </c>
      <c r="BE46" s="35" t="str">
        <f>IF('มิ.ย.'!W46="","",'มิ.ย.'!W46)</f>
        <v/>
      </c>
      <c r="BF46" s="35" t="str">
        <f>IF('มิ.ย.'!X46="","",'มิ.ย.'!X46)</f>
        <v/>
      </c>
      <c r="BG46" s="35" t="str">
        <f>IF('มิ.ย.'!Y46="","",'มิ.ย.'!Y46)</f>
        <v/>
      </c>
      <c r="BH46" s="35" t="str">
        <f>IF('มิ.ย.'!Z46="","",'มิ.ย.'!Z46)</f>
        <v/>
      </c>
      <c r="BI46" s="35" t="str">
        <f>IF('มิ.ย.'!AA46="","",'มิ.ย.'!AA46)</f>
        <v/>
      </c>
      <c r="BJ46" s="35" t="str">
        <f>IF('มิ.ย.'!AB46="","",'มิ.ย.'!AB46)</f>
        <v/>
      </c>
      <c r="BK46" s="35" t="str">
        <f>IF('มิ.ย.'!AC46="","",'มิ.ย.'!AC46)</f>
        <v/>
      </c>
      <c r="BL46" s="35" t="str">
        <f>IF('มิ.ย.'!AD46="","",'มิ.ย.'!AD46)</f>
        <v/>
      </c>
      <c r="BM46" s="35" t="str">
        <f>IF('มิ.ย.'!AE46="","",'มิ.ย.'!AE46)</f>
        <v/>
      </c>
      <c r="BN46" s="35" t="str">
        <f>IF('มิ.ย.'!AF46="","",'มิ.ย.'!AF46)</f>
        <v/>
      </c>
      <c r="BO46" s="35" t="str">
        <f>IF('มิ.ย.'!AG46="","",'มิ.ย.'!AG46)</f>
        <v/>
      </c>
      <c r="BP46" s="35" t="str">
        <f>IF('มิ.ย.'!AH46="","",'มิ.ย.'!AH46)</f>
        <v/>
      </c>
      <c r="BQ46" s="35" t="str">
        <f>IF('มิ.ย.'!AI46="","",'มิ.ย.'!AI46)</f>
        <v/>
      </c>
      <c r="BR46" s="34">
        <f t="shared" si="40"/>
        <v>43</v>
      </c>
      <c r="BS46" s="35"/>
      <c r="BT46" s="35" t="str">
        <f>IF('ก.ค.'!D46="","",'ก.ค.'!D46)</f>
        <v/>
      </c>
      <c r="BU46" s="35" t="str">
        <f>IF('ก.ค.'!E46="","",'ก.ค.'!E46)</f>
        <v/>
      </c>
      <c r="BV46" s="35" t="str">
        <f>IF('ก.ค.'!F46="","",'ก.ค.'!F46)</f>
        <v/>
      </c>
      <c r="BW46" s="35" t="str">
        <f>IF('ก.ค.'!G46="","",'ก.ค.'!G46)</f>
        <v/>
      </c>
      <c r="BX46" s="35" t="str">
        <f>IF('ก.ค.'!H46="","",'ก.ค.'!H46)</f>
        <v/>
      </c>
      <c r="BY46" s="35" t="str">
        <f>IF('ก.ค.'!I46="","",'ก.ค.'!I46)</f>
        <v/>
      </c>
      <c r="BZ46" s="35" t="str">
        <f>IF('ก.ค.'!J46="","",'ก.ค.'!J46)</f>
        <v/>
      </c>
      <c r="CA46" s="35" t="str">
        <f>IF('ก.ค.'!K46="","",'ก.ค.'!K46)</f>
        <v/>
      </c>
      <c r="CB46" s="35" t="str">
        <f>IF('ก.ค.'!L46="","",'ก.ค.'!L46)</f>
        <v/>
      </c>
      <c r="CC46" s="35" t="str">
        <f>IF('ก.ค.'!M46="","",'ก.ค.'!M46)</f>
        <v/>
      </c>
      <c r="CD46" s="35" t="str">
        <f>IF('ก.ค.'!N46="","",'ก.ค.'!N46)</f>
        <v/>
      </c>
      <c r="CE46" s="35" t="str">
        <f>IF('ก.ค.'!O46="","",'ก.ค.'!O46)</f>
        <v/>
      </c>
      <c r="CF46" s="35" t="str">
        <f>IF('ก.ค.'!P46="","",'ก.ค.'!P46)</f>
        <v/>
      </c>
      <c r="CG46" s="35" t="str">
        <f>IF('ก.ค.'!Q46="","",'ก.ค.'!Q46)</f>
        <v/>
      </c>
      <c r="CH46" s="35" t="str">
        <f>IF('ก.ค.'!R46="","",'ก.ค.'!R46)</f>
        <v/>
      </c>
      <c r="CI46" s="35" t="str">
        <f>IF('ก.ค.'!S46="","",'ก.ค.'!S46)</f>
        <v/>
      </c>
      <c r="CJ46" s="35" t="str">
        <f>IF('ก.ค.'!T46="","",'ก.ค.'!T46)</f>
        <v/>
      </c>
      <c r="CK46" s="35" t="str">
        <f>IF('ก.ค.'!U46="","",'ก.ค.'!U46)</f>
        <v/>
      </c>
      <c r="CL46" s="35" t="str">
        <f>IF('ก.ค.'!V46="","",'ก.ค.'!V46)</f>
        <v/>
      </c>
      <c r="CM46" s="35" t="str">
        <f>IF('ก.ค.'!W46="","",'ก.ค.'!W46)</f>
        <v/>
      </c>
      <c r="CN46" s="35" t="str">
        <f>IF('ก.ค.'!X46="","",'ก.ค.'!X46)</f>
        <v/>
      </c>
      <c r="CO46" s="35" t="str">
        <f>IF('ก.ค.'!Y46="","",'ก.ค.'!Y46)</f>
        <v/>
      </c>
      <c r="CP46" s="35" t="str">
        <f>IF('ก.ค.'!Z46="","",'ก.ค.'!Z46)</f>
        <v/>
      </c>
      <c r="CQ46" s="35" t="str">
        <f>IF('ก.ค.'!AA46="","",'ก.ค.'!AA46)</f>
        <v/>
      </c>
      <c r="CR46" s="35" t="str">
        <f>IF('ก.ค.'!AB46="","",'ก.ค.'!AB46)</f>
        <v/>
      </c>
      <c r="CS46" s="35" t="str">
        <f>IF('ก.ค.'!AC46="","",'ก.ค.'!AC46)</f>
        <v/>
      </c>
      <c r="CT46" s="35" t="str">
        <f>IF('ก.ค.'!AD46="","",'ก.ค.'!AD46)</f>
        <v/>
      </c>
      <c r="CU46" s="35" t="str">
        <f>IF('ก.ค.'!AE46="","",'ก.ค.'!AE46)</f>
        <v/>
      </c>
      <c r="CV46" s="35" t="str">
        <f>IF('ก.ค.'!AF46="","",'ก.ค.'!AF46)</f>
        <v/>
      </c>
      <c r="CW46" s="35" t="str">
        <f>IF('ก.ค.'!AG46="","",'ก.ค.'!AG46)</f>
        <v/>
      </c>
      <c r="CX46" s="35" t="str">
        <f>IF('ก.ค.'!AH46="","",'ก.ค.'!AH46)</f>
        <v/>
      </c>
      <c r="CY46" s="35" t="str">
        <f>IF('ก.ค.'!AI46="","",'ก.ค.'!AI46)</f>
        <v/>
      </c>
      <c r="CZ46" s="34">
        <f t="shared" si="50"/>
        <v>43</v>
      </c>
      <c r="DA46" s="35"/>
      <c r="DB46" s="35" t="str">
        <f>IF('ส.ค.'!D46="","",'ส.ค.'!D46)</f>
        <v/>
      </c>
      <c r="DC46" s="35" t="str">
        <f>IF('ส.ค.'!E46="","",'ส.ค.'!E46)</f>
        <v/>
      </c>
      <c r="DD46" s="35" t="str">
        <f>IF('ส.ค.'!F46="","",'ส.ค.'!F46)</f>
        <v/>
      </c>
      <c r="DE46" s="35" t="str">
        <f>IF('ส.ค.'!G46="","",'ส.ค.'!G46)</f>
        <v/>
      </c>
      <c r="DF46" s="35" t="str">
        <f>IF('ส.ค.'!H46="","",'ส.ค.'!H46)</f>
        <v/>
      </c>
      <c r="DG46" s="35" t="str">
        <f>IF('ส.ค.'!I46="","",'ส.ค.'!I46)</f>
        <v/>
      </c>
      <c r="DH46" s="35" t="str">
        <f>IF('ส.ค.'!J46="","",'ส.ค.'!J46)</f>
        <v/>
      </c>
      <c r="DI46" s="35" t="str">
        <f>IF('ส.ค.'!K46="","",'ส.ค.'!K46)</f>
        <v/>
      </c>
      <c r="DJ46" s="35" t="str">
        <f>IF('ส.ค.'!L46="","",'ส.ค.'!L46)</f>
        <v/>
      </c>
      <c r="DK46" s="35" t="str">
        <f>IF('ส.ค.'!M46="","",'ส.ค.'!M46)</f>
        <v/>
      </c>
      <c r="DL46" s="35" t="str">
        <f>IF('ส.ค.'!N46="","",'ส.ค.'!N46)</f>
        <v/>
      </c>
      <c r="DM46" s="35" t="str">
        <f>IF('ส.ค.'!O46="","",'ส.ค.'!O46)</f>
        <v/>
      </c>
      <c r="DN46" s="35" t="str">
        <f>IF('ส.ค.'!P46="","",'ส.ค.'!P46)</f>
        <v/>
      </c>
      <c r="DO46" s="35" t="str">
        <f>IF('ส.ค.'!Q46="","",'ส.ค.'!Q46)</f>
        <v/>
      </c>
      <c r="DP46" s="35" t="str">
        <f>IF('ส.ค.'!R46="","",'ส.ค.'!R46)</f>
        <v/>
      </c>
      <c r="DQ46" s="35" t="str">
        <f>IF('ส.ค.'!S46="","",'ส.ค.'!S46)</f>
        <v/>
      </c>
      <c r="DR46" s="35" t="str">
        <f>IF('ส.ค.'!T46="","",'ส.ค.'!T46)</f>
        <v/>
      </c>
      <c r="DS46" s="35" t="str">
        <f>IF('ส.ค.'!U46="","",'ส.ค.'!U46)</f>
        <v/>
      </c>
      <c r="DT46" s="35" t="str">
        <f>IF('ส.ค.'!V46="","",'ส.ค.'!V46)</f>
        <v/>
      </c>
      <c r="DU46" s="35" t="str">
        <f>IF('ส.ค.'!W46="","",'ส.ค.'!W46)</f>
        <v/>
      </c>
      <c r="DV46" s="35" t="str">
        <f>IF('ส.ค.'!X46="","",'ส.ค.'!X46)</f>
        <v/>
      </c>
      <c r="DW46" s="35" t="str">
        <f>IF('ส.ค.'!Y46="","",'ส.ค.'!Y46)</f>
        <v/>
      </c>
      <c r="DX46" s="35" t="str">
        <f>IF('ส.ค.'!Z46="","",'ส.ค.'!Z46)</f>
        <v/>
      </c>
      <c r="DY46" s="35" t="str">
        <f>IF('ส.ค.'!AA46="","",'ส.ค.'!AA46)</f>
        <v/>
      </c>
      <c r="DZ46" s="35" t="str">
        <f>IF('ส.ค.'!AB46="","",'ส.ค.'!AB46)</f>
        <v/>
      </c>
      <c r="EA46" s="35" t="str">
        <f>IF('ส.ค.'!AC46="","",'ส.ค.'!AC46)</f>
        <v/>
      </c>
      <c r="EB46" s="35" t="str">
        <f>IF('ส.ค.'!AD46="","",'ส.ค.'!AD46)</f>
        <v/>
      </c>
      <c r="EC46" s="35" t="str">
        <f>IF('ส.ค.'!AE46="","",'ส.ค.'!AE46)</f>
        <v/>
      </c>
      <c r="ED46" s="35" t="str">
        <f>IF('ส.ค.'!AF46="","",'ส.ค.'!AF46)</f>
        <v/>
      </c>
      <c r="EE46" s="35" t="str">
        <f>IF('ส.ค.'!AG46="","",'ส.ค.'!AG46)</f>
        <v/>
      </c>
      <c r="EF46" s="35" t="str">
        <f>IF('ส.ค.'!AH46="","",'ส.ค.'!AH46)</f>
        <v/>
      </c>
      <c r="EG46" s="35" t="str">
        <f>IF('ส.ค.'!AI46="","",'ส.ค.'!AI46)</f>
        <v/>
      </c>
      <c r="EH46" s="34">
        <f t="shared" si="42"/>
        <v>43</v>
      </c>
      <c r="EI46" s="35"/>
      <c r="EJ46" s="35" t="str">
        <f>IF('ก.ย.'!D46="","",'ก.ย.'!D46)</f>
        <v/>
      </c>
      <c r="EK46" s="35" t="str">
        <f>IF('ก.ย.'!E46="","",'ก.ย.'!E46)</f>
        <v/>
      </c>
      <c r="EL46" s="35" t="str">
        <f>IF('ก.ย.'!F46="","",'ก.ย.'!F46)</f>
        <v/>
      </c>
      <c r="EM46" s="35" t="str">
        <f>IF('ก.ย.'!G46="","",'ก.ย.'!G46)</f>
        <v/>
      </c>
      <c r="EN46" s="35" t="str">
        <f>IF('ก.ย.'!H46="","",'ก.ย.'!H46)</f>
        <v/>
      </c>
      <c r="EO46" s="35" t="str">
        <f>IF('ก.ย.'!I46="","",'ก.ย.'!I46)</f>
        <v/>
      </c>
      <c r="EP46" s="35" t="str">
        <f>IF('ก.ย.'!J46="","",'ก.ย.'!J46)</f>
        <v/>
      </c>
      <c r="EQ46" s="35" t="str">
        <f>IF('ก.ย.'!K46="","",'ก.ย.'!K46)</f>
        <v/>
      </c>
      <c r="ER46" s="35" t="str">
        <f>IF('ก.ย.'!L46="","",'ก.ย.'!L46)</f>
        <v/>
      </c>
      <c r="ES46" s="35" t="str">
        <f>IF('ก.ย.'!M46="","",'ก.ย.'!M46)</f>
        <v/>
      </c>
      <c r="ET46" s="35" t="str">
        <f>IF('ก.ย.'!N46="","",'ก.ย.'!N46)</f>
        <v/>
      </c>
      <c r="EU46" s="35" t="str">
        <f>IF('ก.ย.'!O46="","",'ก.ย.'!O46)</f>
        <v/>
      </c>
      <c r="EV46" s="35" t="str">
        <f>IF('ก.ย.'!P46="","",'ก.ย.'!P46)</f>
        <v/>
      </c>
      <c r="EW46" s="35" t="str">
        <f>IF('ก.ย.'!Q46="","",'ก.ย.'!Q46)</f>
        <v/>
      </c>
      <c r="EX46" s="35" t="str">
        <f>IF('ก.ย.'!R46="","",'ก.ย.'!R46)</f>
        <v/>
      </c>
      <c r="EY46" s="35" t="str">
        <f>IF('ก.ย.'!S46="","",'ก.ย.'!S46)</f>
        <v/>
      </c>
      <c r="EZ46" s="35" t="str">
        <f>IF('ก.ย.'!T46="","",'ก.ย.'!T46)</f>
        <v/>
      </c>
      <c r="FA46" s="35" t="str">
        <f>IF('ก.ย.'!U46="","",'ก.ย.'!U46)</f>
        <v/>
      </c>
      <c r="FB46" s="35" t="str">
        <f>IF('ก.ย.'!V46="","",'ก.ย.'!V46)</f>
        <v/>
      </c>
      <c r="FC46" s="35" t="str">
        <f>IF('ก.ย.'!W46="","",'ก.ย.'!W46)</f>
        <v/>
      </c>
      <c r="FD46" s="35" t="str">
        <f>IF('ก.ย.'!X46="","",'ก.ย.'!X46)</f>
        <v/>
      </c>
      <c r="FE46" s="35" t="str">
        <f>IF('ก.ย.'!Y46="","",'ก.ย.'!Y46)</f>
        <v/>
      </c>
      <c r="FF46" s="35" t="str">
        <f>IF('ก.ย.'!Z46="","",'ก.ย.'!Z46)</f>
        <v/>
      </c>
      <c r="FG46" s="35" t="str">
        <f>IF('ก.ย.'!AA46="","",'ก.ย.'!AA46)</f>
        <v/>
      </c>
      <c r="FH46" s="35" t="str">
        <f>IF('ก.ย.'!AB46="","",'ก.ย.'!AB46)</f>
        <v/>
      </c>
      <c r="FI46" s="35" t="str">
        <f>IF('ก.ย.'!AC46="","",'ก.ย.'!AC46)</f>
        <v/>
      </c>
      <c r="FJ46" s="35" t="str">
        <f>IF('ก.ย.'!AD46="","",'ก.ย.'!AD46)</f>
        <v/>
      </c>
      <c r="FK46" s="35" t="str">
        <f>IF('ก.ย.'!AE46="","",'ก.ย.'!AE46)</f>
        <v/>
      </c>
      <c r="FL46" s="35" t="str">
        <f>IF('ก.ย.'!AF46="","",'ก.ย.'!AF46)</f>
        <v/>
      </c>
      <c r="FM46" s="35" t="str">
        <f>IF('ก.ย.'!AG46="","",'ก.ย.'!AG46)</f>
        <v/>
      </c>
      <c r="FN46" s="35" t="str">
        <f>IF('ก.ย.'!AH46="","",'ก.ย.'!AH46)</f>
        <v/>
      </c>
      <c r="FO46" s="35" t="str">
        <f>IF('ก.ย.'!AI46="","",'ก.ย.'!AI46)</f>
        <v/>
      </c>
      <c r="FP46" s="34">
        <f t="shared" si="43"/>
        <v>43</v>
      </c>
      <c r="FQ46" s="35"/>
      <c r="FR46" s="35" t="str">
        <f>IF('ต.ค. ภ.1'!D46="","",'ต.ค. ภ.1'!D46)</f>
        <v/>
      </c>
      <c r="FS46" s="35" t="str">
        <f>IF('ต.ค. ภ.1'!E46="","",'ต.ค. ภ.1'!E46)</f>
        <v/>
      </c>
      <c r="FT46" s="35" t="str">
        <f>IF('ต.ค. ภ.1'!F46="","",'ต.ค. ภ.1'!F46)</f>
        <v/>
      </c>
      <c r="FU46" s="35" t="str">
        <f>IF('ต.ค. ภ.1'!G46="","",'ต.ค. ภ.1'!G46)</f>
        <v/>
      </c>
      <c r="FV46" s="35" t="str">
        <f>IF('ต.ค. ภ.1'!H46="","",'ต.ค. ภ.1'!H46)</f>
        <v/>
      </c>
      <c r="FW46" s="35" t="str">
        <f>IF('ต.ค. ภ.1'!I46="","",'ต.ค. ภ.1'!I46)</f>
        <v/>
      </c>
      <c r="FX46" s="35" t="str">
        <f>IF('ต.ค. ภ.1'!J46="","",'ต.ค. ภ.1'!J46)</f>
        <v/>
      </c>
      <c r="FY46" s="35" t="str">
        <f>IF('ต.ค. ภ.1'!K46="","",'ต.ค. ภ.1'!K46)</f>
        <v/>
      </c>
      <c r="FZ46" s="35" t="str">
        <f>IF('ต.ค. ภ.1'!L46="","",'ต.ค. ภ.1'!L46)</f>
        <v/>
      </c>
      <c r="GA46" s="35" t="str">
        <f>IF('ต.ค. ภ.1'!M46="","",'ต.ค. ภ.1'!M46)</f>
        <v/>
      </c>
      <c r="GB46" s="35" t="str">
        <f>IF('ต.ค. ภ.1'!N46="","",'ต.ค. ภ.1'!N46)</f>
        <v/>
      </c>
      <c r="GC46" s="35" t="str">
        <f>IF('ต.ค. ภ.1'!O46="","",'ต.ค. ภ.1'!O46)</f>
        <v/>
      </c>
      <c r="GD46" s="35" t="str">
        <f>IF('ต.ค. ภ.1'!P46="","",'ต.ค. ภ.1'!P46)</f>
        <v/>
      </c>
      <c r="GE46" s="35" t="str">
        <f>IF('ต.ค. ภ.1'!Q46="","",'ต.ค. ภ.1'!Q46)</f>
        <v/>
      </c>
      <c r="GF46" s="35" t="str">
        <f>IF('ต.ค. ภ.1'!R46="","",'ต.ค. ภ.1'!R46)</f>
        <v/>
      </c>
      <c r="GG46" s="35" t="str">
        <f>IF('ต.ค. ภ.1'!S46="","",'ต.ค. ภ.1'!S46)</f>
        <v/>
      </c>
      <c r="GH46" s="35" t="str">
        <f>IF('ต.ค. ภ.1'!T46="","",'ต.ค. ภ.1'!T46)</f>
        <v/>
      </c>
      <c r="GI46" s="35" t="str">
        <f>IF('ต.ค. ภ.1'!U46="","",'ต.ค. ภ.1'!U46)</f>
        <v/>
      </c>
      <c r="GJ46" s="35" t="str">
        <f>IF('ต.ค. ภ.1'!V46="","",'ต.ค. ภ.1'!V46)</f>
        <v/>
      </c>
      <c r="GK46" s="35" t="str">
        <f>IF('ต.ค. ภ.1'!W46="","",'ต.ค. ภ.1'!W46)</f>
        <v/>
      </c>
      <c r="GL46" s="35" t="str">
        <f>IF('ต.ค. ภ.1'!X46="","",'ต.ค. ภ.1'!X46)</f>
        <v/>
      </c>
      <c r="GM46" s="35" t="str">
        <f>IF('ต.ค. ภ.1'!Y46="","",'ต.ค. ภ.1'!Y46)</f>
        <v/>
      </c>
      <c r="GN46" s="35" t="str">
        <f>IF('ต.ค. ภ.1'!Z46="","",'ต.ค. ภ.1'!Z46)</f>
        <v/>
      </c>
      <c r="GO46" s="35" t="str">
        <f>IF('ต.ค. ภ.1'!AA46="","",'ต.ค. ภ.1'!AA46)</f>
        <v/>
      </c>
      <c r="GP46" s="35" t="str">
        <f>IF('ต.ค. ภ.1'!AB46="","",'ต.ค. ภ.1'!AB46)</f>
        <v/>
      </c>
      <c r="GQ46" s="35" t="str">
        <f>IF('ต.ค. ภ.1'!AC46="","",'ต.ค. ภ.1'!AC46)</f>
        <v/>
      </c>
      <c r="GR46" s="35" t="str">
        <f>IF('ต.ค. ภ.1'!AD46="","",'ต.ค. ภ.1'!AD46)</f>
        <v/>
      </c>
      <c r="GS46" s="35" t="str">
        <f>IF('ต.ค. ภ.1'!AE46="","",'ต.ค. ภ.1'!AE46)</f>
        <v/>
      </c>
      <c r="GT46" s="35" t="str">
        <f>IF('ต.ค. ภ.1'!AF46="","",'ต.ค. ภ.1'!AF46)</f>
        <v/>
      </c>
      <c r="GU46" s="35" t="str">
        <f>IF('ต.ค. ภ.1'!AG46="","",'ต.ค. ภ.1'!AG46)</f>
        <v/>
      </c>
      <c r="GV46" s="35" t="str">
        <f>IF('ต.ค. ภ.1'!AH46="","",'ต.ค. ภ.1'!AH46)</f>
        <v/>
      </c>
      <c r="GW46" s="35" t="str">
        <f>IF('ต.ค. ภ.1'!AI46="","",'ต.ค. ภ.1'!AI46)</f>
        <v/>
      </c>
      <c r="GX46" s="34">
        <f t="shared" si="44"/>
        <v>43</v>
      </c>
      <c r="GY46" s="35"/>
      <c r="GZ46" s="35" t="str">
        <f>IF('ต.ค. ภ.2'!D46="","",'ต.ค. ภ.2'!D46)</f>
        <v/>
      </c>
      <c r="HA46" s="35" t="str">
        <f>IF('ต.ค. ภ.2'!E46="","",'ต.ค. ภ.2'!E46)</f>
        <v/>
      </c>
      <c r="HB46" s="35" t="str">
        <f>IF('ต.ค. ภ.2'!F46="","",'ต.ค. ภ.2'!F46)</f>
        <v/>
      </c>
      <c r="HC46" s="35" t="str">
        <f>IF('ต.ค. ภ.2'!G46="","",'ต.ค. ภ.2'!G46)</f>
        <v/>
      </c>
      <c r="HD46" s="35" t="str">
        <f>IF('ต.ค. ภ.2'!H46="","",'ต.ค. ภ.2'!H46)</f>
        <v/>
      </c>
      <c r="HE46" s="35" t="str">
        <f>IF('ต.ค. ภ.2'!I46="","",'ต.ค. ภ.2'!I46)</f>
        <v/>
      </c>
      <c r="HF46" s="35" t="str">
        <f>IF('ต.ค. ภ.2'!J46="","",'ต.ค. ภ.2'!J46)</f>
        <v/>
      </c>
      <c r="HG46" s="35" t="str">
        <f>IF('ต.ค. ภ.2'!K46="","",'ต.ค. ภ.2'!K46)</f>
        <v/>
      </c>
      <c r="HH46" s="35" t="str">
        <f>IF('ต.ค. ภ.2'!L46="","",'ต.ค. ภ.2'!L46)</f>
        <v/>
      </c>
      <c r="HI46" s="35" t="str">
        <f>IF('ต.ค. ภ.2'!M46="","",'ต.ค. ภ.2'!M46)</f>
        <v/>
      </c>
      <c r="HJ46" s="35" t="str">
        <f>IF('ต.ค. ภ.2'!N46="","",'ต.ค. ภ.2'!N46)</f>
        <v/>
      </c>
      <c r="HK46" s="35" t="str">
        <f>IF('ต.ค. ภ.2'!O46="","",'ต.ค. ภ.2'!O46)</f>
        <v/>
      </c>
      <c r="HL46" s="35" t="str">
        <f>IF('ต.ค. ภ.2'!P46="","",'ต.ค. ภ.2'!P46)</f>
        <v/>
      </c>
      <c r="HM46" s="35" t="str">
        <f>IF('ต.ค. ภ.2'!Q46="","",'ต.ค. ภ.2'!Q46)</f>
        <v/>
      </c>
      <c r="HN46" s="35" t="str">
        <f>IF('ต.ค. ภ.2'!R46="","",'ต.ค. ภ.2'!R46)</f>
        <v/>
      </c>
      <c r="HO46" s="35" t="str">
        <f>IF('ต.ค. ภ.2'!S46="","",'ต.ค. ภ.2'!S46)</f>
        <v/>
      </c>
      <c r="HP46" s="35" t="str">
        <f>IF('ต.ค. ภ.2'!T46="","",'ต.ค. ภ.2'!T46)</f>
        <v/>
      </c>
      <c r="HQ46" s="35" t="str">
        <f>IF('ต.ค. ภ.2'!U46="","",'ต.ค. ภ.2'!U46)</f>
        <v/>
      </c>
      <c r="HR46" s="35" t="str">
        <f>IF('ต.ค. ภ.2'!V46="","",'ต.ค. ภ.2'!V46)</f>
        <v/>
      </c>
      <c r="HS46" s="35" t="str">
        <f>IF('ต.ค. ภ.2'!W46="","",'ต.ค. ภ.2'!W46)</f>
        <v/>
      </c>
      <c r="HT46" s="35" t="str">
        <f>IF('ต.ค. ภ.2'!X46="","",'ต.ค. ภ.2'!X46)</f>
        <v/>
      </c>
      <c r="HU46" s="35" t="str">
        <f>IF('ต.ค. ภ.2'!Y46="","",'ต.ค. ภ.2'!Y46)</f>
        <v/>
      </c>
      <c r="HV46" s="35" t="str">
        <f>IF('ต.ค. ภ.2'!Z46="","",'ต.ค. ภ.2'!Z46)</f>
        <v/>
      </c>
      <c r="HW46" s="35" t="str">
        <f>IF('ต.ค. ภ.2'!AA46="","",'ต.ค. ภ.2'!AA46)</f>
        <v/>
      </c>
      <c r="HX46" s="35" t="str">
        <f>IF('ต.ค. ภ.2'!AB46="","",'ต.ค. ภ.2'!AB46)</f>
        <v/>
      </c>
      <c r="HY46" s="35" t="str">
        <f>IF('ต.ค. ภ.2'!AC46="","",'ต.ค. ภ.2'!AC46)</f>
        <v/>
      </c>
      <c r="HZ46" s="35" t="str">
        <f>IF('ต.ค. ภ.2'!AD46="","",'ต.ค. ภ.2'!AD46)</f>
        <v/>
      </c>
      <c r="IA46" s="35" t="str">
        <f>IF('ต.ค. ภ.2'!AE46="","",'ต.ค. ภ.2'!AE46)</f>
        <v/>
      </c>
      <c r="IB46" s="35" t="str">
        <f>IF('ต.ค. ภ.2'!AF46="","",'ต.ค. ภ.2'!AF46)</f>
        <v/>
      </c>
      <c r="IC46" s="35" t="str">
        <f>IF('ต.ค. ภ.2'!AG46="","",'ต.ค. ภ.2'!AG46)</f>
        <v/>
      </c>
      <c r="ID46" s="35" t="str">
        <f>IF('ต.ค. ภ.2'!AH46="","",'ต.ค. ภ.2'!AH46)</f>
        <v/>
      </c>
      <c r="IE46" s="35" t="str">
        <f>IF('ต.ค. ภ.2'!AI46="","",'ต.ค. ภ.2'!AI46)</f>
        <v/>
      </c>
      <c r="IF46" s="34">
        <f t="shared" si="45"/>
        <v>43</v>
      </c>
      <c r="IG46" s="35"/>
      <c r="IH46" s="35" t="str">
        <f>IF('พ.ย.'!D46="","",'พ.ย.'!D46)</f>
        <v/>
      </c>
      <c r="II46" s="35" t="str">
        <f>IF('พ.ย.'!E46="","",'พ.ย.'!E46)</f>
        <v/>
      </c>
      <c r="IJ46" s="35" t="str">
        <f>IF('พ.ย.'!F46="","",'พ.ย.'!F46)</f>
        <v/>
      </c>
      <c r="IK46" s="35" t="str">
        <f>IF('พ.ย.'!G46="","",'พ.ย.'!G46)</f>
        <v/>
      </c>
      <c r="IL46" s="35" t="str">
        <f>IF('พ.ย.'!H46="","",'พ.ย.'!H46)</f>
        <v/>
      </c>
      <c r="IM46" s="35" t="str">
        <f>IF('พ.ย.'!I46="","",'พ.ย.'!I46)</f>
        <v/>
      </c>
      <c r="IN46" s="35" t="str">
        <f>IF('พ.ย.'!J46="","",'พ.ย.'!J46)</f>
        <v/>
      </c>
      <c r="IO46" s="35" t="str">
        <f>IF('พ.ย.'!K46="","",'พ.ย.'!K46)</f>
        <v/>
      </c>
      <c r="IP46" s="35" t="str">
        <f>IF('พ.ย.'!L46="","",'พ.ย.'!L46)</f>
        <v/>
      </c>
      <c r="IQ46" s="35" t="str">
        <f>IF('พ.ย.'!M46="","",'พ.ย.'!M46)</f>
        <v/>
      </c>
      <c r="IR46" s="35" t="str">
        <f>IF('พ.ย.'!N46="","",'พ.ย.'!N46)</f>
        <v/>
      </c>
      <c r="IS46" s="35" t="str">
        <f>IF('พ.ย.'!O46="","",'พ.ย.'!O46)</f>
        <v/>
      </c>
      <c r="IT46" s="35" t="str">
        <f>IF('พ.ย.'!P46="","",'พ.ย.'!P46)</f>
        <v/>
      </c>
      <c r="IU46" s="35" t="str">
        <f>IF('พ.ย.'!Q46="","",'พ.ย.'!Q46)</f>
        <v/>
      </c>
      <c r="IV46" s="35" t="str">
        <f>IF('พ.ย.'!R46="","",'พ.ย.'!R46)</f>
        <v/>
      </c>
      <c r="IW46" s="35" t="str">
        <f>IF('พ.ย.'!S46="","",'พ.ย.'!S46)</f>
        <v/>
      </c>
      <c r="IX46" s="35" t="str">
        <f>IF('พ.ย.'!T46="","",'พ.ย.'!T46)</f>
        <v/>
      </c>
      <c r="IY46" s="35" t="str">
        <f>IF('พ.ย.'!U46="","",'พ.ย.'!U46)</f>
        <v/>
      </c>
      <c r="IZ46" s="35" t="str">
        <f>IF('พ.ย.'!V46="","",'พ.ย.'!V46)</f>
        <v/>
      </c>
      <c r="JA46" s="35" t="str">
        <f>IF('พ.ย.'!W46="","",'พ.ย.'!W46)</f>
        <v/>
      </c>
      <c r="JB46" s="35" t="str">
        <f>IF('พ.ย.'!X46="","",'พ.ย.'!X46)</f>
        <v/>
      </c>
      <c r="JC46" s="35" t="str">
        <f>IF('พ.ย.'!Y46="","",'พ.ย.'!Y46)</f>
        <v/>
      </c>
      <c r="JD46" s="35" t="str">
        <f>IF('พ.ย.'!Z46="","",'พ.ย.'!Z46)</f>
        <v/>
      </c>
      <c r="JE46" s="35" t="str">
        <f>IF('พ.ย.'!AA46="","",'พ.ย.'!AA46)</f>
        <v/>
      </c>
      <c r="JF46" s="35" t="str">
        <f>IF('พ.ย.'!AB46="","",'พ.ย.'!AB46)</f>
        <v/>
      </c>
      <c r="JG46" s="35" t="str">
        <f>IF('พ.ย.'!AC46="","",'พ.ย.'!AC46)</f>
        <v/>
      </c>
      <c r="JH46" s="35" t="str">
        <f>IF('พ.ย.'!AD46="","",'พ.ย.'!AD46)</f>
        <v/>
      </c>
      <c r="JI46" s="35" t="str">
        <f>IF('พ.ย.'!AE46="","",'พ.ย.'!AE46)</f>
        <v/>
      </c>
      <c r="JJ46" s="35" t="str">
        <f>IF('พ.ย.'!AF46="","",'พ.ย.'!AF46)</f>
        <v/>
      </c>
      <c r="JK46" s="35" t="str">
        <f>IF('พ.ย.'!AG46="","",'พ.ย.'!AG46)</f>
        <v/>
      </c>
      <c r="JL46" s="35" t="str">
        <f>IF('พ.ย.'!AH46="","",'พ.ย.'!AH46)</f>
        <v/>
      </c>
      <c r="JM46" s="35" t="str">
        <f>IF('พ.ย.'!AI46="","",'พ.ย.'!AI46)</f>
        <v/>
      </c>
      <c r="JN46" s="34">
        <f t="shared" si="46"/>
        <v>43</v>
      </c>
      <c r="JO46" s="35"/>
      <c r="JP46" s="35" t="str">
        <f>IF('ธ.ค.'!D46="","",'ธ.ค.'!D46)</f>
        <v/>
      </c>
      <c r="JQ46" s="35" t="str">
        <f>IF('ธ.ค.'!E46="","",'ธ.ค.'!E46)</f>
        <v/>
      </c>
      <c r="JR46" s="35" t="str">
        <f>IF('ธ.ค.'!F46="","",'ธ.ค.'!F46)</f>
        <v/>
      </c>
      <c r="JS46" s="35" t="str">
        <f>IF('ธ.ค.'!G46="","",'ธ.ค.'!G46)</f>
        <v/>
      </c>
      <c r="JT46" s="35" t="str">
        <f>IF('ธ.ค.'!H46="","",'ธ.ค.'!H46)</f>
        <v/>
      </c>
      <c r="JU46" s="35" t="str">
        <f>IF('ธ.ค.'!I46="","",'ธ.ค.'!I46)</f>
        <v/>
      </c>
      <c r="JV46" s="35" t="str">
        <f>IF('ธ.ค.'!J46="","",'ธ.ค.'!J46)</f>
        <v/>
      </c>
      <c r="JW46" s="35" t="str">
        <f>IF('ธ.ค.'!K46="","",'ธ.ค.'!K46)</f>
        <v/>
      </c>
      <c r="JX46" s="35" t="str">
        <f>IF('ธ.ค.'!L46="","",'ธ.ค.'!L46)</f>
        <v/>
      </c>
      <c r="JY46" s="35" t="str">
        <f>IF('ธ.ค.'!M46="","",'ธ.ค.'!M46)</f>
        <v/>
      </c>
      <c r="JZ46" s="35" t="str">
        <f>IF('ธ.ค.'!N46="","",'ธ.ค.'!N46)</f>
        <v/>
      </c>
      <c r="KA46" s="35" t="str">
        <f>IF('ธ.ค.'!O46="","",'ธ.ค.'!O46)</f>
        <v/>
      </c>
      <c r="KB46" s="35" t="str">
        <f>IF('ธ.ค.'!P46="","",'ธ.ค.'!P46)</f>
        <v/>
      </c>
      <c r="KC46" s="35" t="str">
        <f>IF('ธ.ค.'!Q46="","",'ธ.ค.'!Q46)</f>
        <v/>
      </c>
      <c r="KD46" s="35" t="str">
        <f>IF('ธ.ค.'!R46="","",'ธ.ค.'!R46)</f>
        <v/>
      </c>
      <c r="KE46" s="35" t="str">
        <f>IF('ธ.ค.'!S46="","",'ธ.ค.'!S46)</f>
        <v/>
      </c>
      <c r="KF46" s="35" t="str">
        <f>IF('ธ.ค.'!T46="","",'ธ.ค.'!T46)</f>
        <v/>
      </c>
      <c r="KG46" s="35" t="str">
        <f>IF('ธ.ค.'!U46="","",'ธ.ค.'!U46)</f>
        <v/>
      </c>
      <c r="KH46" s="35" t="str">
        <f>IF('ธ.ค.'!V46="","",'ธ.ค.'!V46)</f>
        <v/>
      </c>
      <c r="KI46" s="35" t="str">
        <f>IF('ธ.ค.'!W46="","",'ธ.ค.'!W46)</f>
        <v/>
      </c>
      <c r="KJ46" s="35" t="str">
        <f>IF('ธ.ค.'!X46="","",'ธ.ค.'!X46)</f>
        <v/>
      </c>
      <c r="KK46" s="35" t="str">
        <f>IF('ธ.ค.'!Y46="","",'ธ.ค.'!Y46)</f>
        <v/>
      </c>
      <c r="KL46" s="35" t="str">
        <f>IF('ธ.ค.'!Z46="","",'ธ.ค.'!Z46)</f>
        <v/>
      </c>
      <c r="KM46" s="35" t="str">
        <f>IF('ธ.ค.'!AA46="","",'ธ.ค.'!AA46)</f>
        <v/>
      </c>
      <c r="KN46" s="35" t="str">
        <f>IF('ธ.ค.'!AB46="","",'ธ.ค.'!AB46)</f>
        <v/>
      </c>
      <c r="KO46" s="35" t="str">
        <f>IF('ธ.ค.'!AC46="","",'ธ.ค.'!AC46)</f>
        <v/>
      </c>
      <c r="KP46" s="35" t="str">
        <f>IF('ธ.ค.'!AD46="","",'ธ.ค.'!AD46)</f>
        <v/>
      </c>
      <c r="KQ46" s="35" t="str">
        <f>IF('ธ.ค.'!AE46="","",'ธ.ค.'!AE46)</f>
        <v/>
      </c>
      <c r="KR46" s="35" t="str">
        <f>IF('ธ.ค.'!AF46="","",'ธ.ค.'!AF46)</f>
        <v/>
      </c>
      <c r="KS46" s="35" t="str">
        <f>IF('ธ.ค.'!AG46="","",'ธ.ค.'!AG46)</f>
        <v/>
      </c>
      <c r="KT46" s="35" t="str">
        <f>IF('ธ.ค.'!AH46="","",'ธ.ค.'!AH46)</f>
        <v/>
      </c>
      <c r="KU46" s="35" t="str">
        <f>IF('ธ.ค.'!AI46="","",'ธ.ค.'!AI46)</f>
        <v/>
      </c>
      <c r="KV46" s="34">
        <f t="shared" si="47"/>
        <v>43</v>
      </c>
      <c r="KW46" s="35"/>
      <c r="KX46" s="35" t="str">
        <f>IF('ม.ค.'!D46="","",'ม.ค.'!D46)</f>
        <v/>
      </c>
      <c r="KY46" s="35" t="str">
        <f>IF('ม.ค.'!E46="","",'ม.ค.'!E46)</f>
        <v/>
      </c>
      <c r="KZ46" s="35" t="str">
        <f>IF('ม.ค.'!F46="","",'ม.ค.'!F46)</f>
        <v/>
      </c>
      <c r="LA46" s="35" t="str">
        <f>IF('ม.ค.'!G46="","",'ม.ค.'!G46)</f>
        <v/>
      </c>
      <c r="LB46" s="35" t="str">
        <f>IF('ม.ค.'!H46="","",'ม.ค.'!H46)</f>
        <v/>
      </c>
      <c r="LC46" s="35" t="str">
        <f>IF('ม.ค.'!I46="","",'ม.ค.'!I46)</f>
        <v/>
      </c>
      <c r="LD46" s="35" t="str">
        <f>IF('ม.ค.'!J46="","",'ม.ค.'!J46)</f>
        <v/>
      </c>
      <c r="LE46" s="35" t="str">
        <f>IF('ม.ค.'!K46="","",'ม.ค.'!K46)</f>
        <v/>
      </c>
      <c r="LF46" s="35" t="str">
        <f>IF('ม.ค.'!L46="","",'ม.ค.'!L46)</f>
        <v/>
      </c>
      <c r="LG46" s="35" t="str">
        <f>IF('ม.ค.'!M46="","",'ม.ค.'!M46)</f>
        <v/>
      </c>
      <c r="LH46" s="35" t="str">
        <f>IF('ม.ค.'!N46="","",'ม.ค.'!N46)</f>
        <v/>
      </c>
      <c r="LI46" s="35" t="str">
        <f>IF('ม.ค.'!O46="","",'ม.ค.'!O46)</f>
        <v/>
      </c>
      <c r="LJ46" s="35" t="str">
        <f>IF('ม.ค.'!P46="","",'ม.ค.'!P46)</f>
        <v/>
      </c>
      <c r="LK46" s="35" t="str">
        <f>IF('ม.ค.'!Q46="","",'ม.ค.'!Q46)</f>
        <v/>
      </c>
      <c r="LL46" s="35" t="str">
        <f>IF('ม.ค.'!R46="","",'ม.ค.'!R46)</f>
        <v/>
      </c>
      <c r="LM46" s="35" t="str">
        <f>IF('ม.ค.'!S46="","",'ม.ค.'!S46)</f>
        <v/>
      </c>
      <c r="LN46" s="35" t="str">
        <f>IF('ม.ค.'!T46="","",'ม.ค.'!T46)</f>
        <v/>
      </c>
      <c r="LO46" s="35" t="str">
        <f>IF('ม.ค.'!U46="","",'ม.ค.'!U46)</f>
        <v/>
      </c>
      <c r="LP46" s="35" t="str">
        <f>IF('ม.ค.'!V46="","",'ม.ค.'!V46)</f>
        <v/>
      </c>
      <c r="LQ46" s="35" t="str">
        <f>IF('ม.ค.'!W46="","",'ม.ค.'!W46)</f>
        <v/>
      </c>
      <c r="LR46" s="35" t="str">
        <f>IF('ม.ค.'!X46="","",'ม.ค.'!X46)</f>
        <v/>
      </c>
      <c r="LS46" s="35" t="str">
        <f>IF('ม.ค.'!Y46="","",'ม.ค.'!Y46)</f>
        <v/>
      </c>
      <c r="LT46" s="35" t="str">
        <f>IF('ม.ค.'!Z46="","",'ม.ค.'!Z46)</f>
        <v/>
      </c>
      <c r="LU46" s="35" t="str">
        <f>IF('ม.ค.'!AA46="","",'ม.ค.'!AA46)</f>
        <v/>
      </c>
      <c r="LV46" s="35" t="str">
        <f>IF('ม.ค.'!AB46="","",'ม.ค.'!AB46)</f>
        <v/>
      </c>
      <c r="LW46" s="35" t="str">
        <f>IF('ม.ค.'!AC46="","",'ม.ค.'!AC46)</f>
        <v/>
      </c>
      <c r="LX46" s="35" t="str">
        <f>IF('ม.ค.'!AD46="","",'ม.ค.'!AD46)</f>
        <v/>
      </c>
      <c r="LY46" s="35" t="str">
        <f>IF('ม.ค.'!AE46="","",'ม.ค.'!AE46)</f>
        <v/>
      </c>
      <c r="LZ46" s="35" t="str">
        <f>IF('ม.ค.'!AF46="","",'ม.ค.'!AF46)</f>
        <v/>
      </c>
      <c r="MA46" s="35" t="str">
        <f>IF('ม.ค.'!AG46="","",'ม.ค.'!AG46)</f>
        <v/>
      </c>
      <c r="MB46" s="35" t="str">
        <f>IF('ม.ค.'!AH46="","",'ม.ค.'!AH46)</f>
        <v/>
      </c>
      <c r="MC46" s="35" t="str">
        <f>IF('ม.ค.'!AI46="","",'ม.ค.'!AI46)</f>
        <v/>
      </c>
      <c r="MD46" s="34">
        <f t="shared" si="48"/>
        <v>43</v>
      </c>
      <c r="ME46" s="35"/>
      <c r="MF46" s="35" t="str">
        <f>IF('ก.พ.'!D46="","",'ก.พ.'!D46)</f>
        <v/>
      </c>
      <c r="MG46" s="35" t="str">
        <f>IF('ก.พ.'!E46="","",'ก.พ.'!E46)</f>
        <v/>
      </c>
      <c r="MH46" s="35" t="str">
        <f>IF('ก.พ.'!F46="","",'ก.พ.'!F46)</f>
        <v/>
      </c>
      <c r="MI46" s="35" t="str">
        <f>IF('ก.พ.'!G46="","",'ก.พ.'!G46)</f>
        <v/>
      </c>
      <c r="MJ46" s="35" t="str">
        <f>IF('ก.พ.'!H46="","",'ก.พ.'!H46)</f>
        <v/>
      </c>
      <c r="MK46" s="35" t="str">
        <f>IF('ก.พ.'!I46="","",'ก.พ.'!I46)</f>
        <v/>
      </c>
      <c r="ML46" s="35" t="str">
        <f>IF('ก.พ.'!J46="","",'ก.พ.'!J46)</f>
        <v/>
      </c>
      <c r="MM46" s="35" t="str">
        <f>IF('ก.พ.'!K46="","",'ก.พ.'!K46)</f>
        <v/>
      </c>
      <c r="MN46" s="35" t="str">
        <f>IF('ก.พ.'!L46="","",'ก.พ.'!L46)</f>
        <v/>
      </c>
      <c r="MO46" s="35" t="str">
        <f>IF('ก.พ.'!M46="","",'ก.พ.'!M46)</f>
        <v/>
      </c>
      <c r="MP46" s="35" t="str">
        <f>IF('ก.พ.'!N46="","",'ก.พ.'!N46)</f>
        <v/>
      </c>
      <c r="MQ46" s="35" t="str">
        <f>IF('ก.พ.'!O46="","",'ก.พ.'!O46)</f>
        <v/>
      </c>
      <c r="MR46" s="35" t="str">
        <f>IF('ก.พ.'!P46="","",'ก.พ.'!P46)</f>
        <v/>
      </c>
      <c r="MS46" s="35" t="str">
        <f>IF('ก.พ.'!Q46="","",'ก.พ.'!Q46)</f>
        <v/>
      </c>
      <c r="MT46" s="35" t="str">
        <f>IF('ก.พ.'!R46="","",'ก.พ.'!R46)</f>
        <v/>
      </c>
      <c r="MU46" s="35" t="str">
        <f>IF('ก.พ.'!S46="","",'ก.พ.'!S46)</f>
        <v/>
      </c>
      <c r="MV46" s="35" t="str">
        <f>IF('ก.พ.'!T46="","",'ก.พ.'!T46)</f>
        <v/>
      </c>
      <c r="MW46" s="35" t="str">
        <f>IF('ก.พ.'!U46="","",'ก.พ.'!U46)</f>
        <v/>
      </c>
      <c r="MX46" s="35" t="str">
        <f>IF('ก.พ.'!V46="","",'ก.พ.'!V46)</f>
        <v/>
      </c>
      <c r="MY46" s="35" t="str">
        <f>IF('ก.พ.'!W46="","",'ก.พ.'!W46)</f>
        <v/>
      </c>
      <c r="MZ46" s="35" t="str">
        <f>IF('ก.พ.'!X46="","",'ก.พ.'!X46)</f>
        <v/>
      </c>
      <c r="NA46" s="35" t="str">
        <f>IF('ก.พ.'!Y46="","",'ก.พ.'!Y46)</f>
        <v/>
      </c>
      <c r="NB46" s="35" t="str">
        <f>IF('ก.พ.'!Z46="","",'ก.พ.'!Z46)</f>
        <v/>
      </c>
      <c r="NC46" s="35" t="str">
        <f>IF('ก.พ.'!AA46="","",'ก.พ.'!AA46)</f>
        <v/>
      </c>
      <c r="ND46" s="35" t="str">
        <f>IF('ก.พ.'!AB46="","",'ก.พ.'!AB46)</f>
        <v/>
      </c>
      <c r="NE46" s="35" t="str">
        <f>IF('ก.พ.'!AC46="","",'ก.พ.'!AC46)</f>
        <v/>
      </c>
      <c r="NF46" s="35" t="str">
        <f>IF('ก.พ.'!AD46="","",'ก.พ.'!AD46)</f>
        <v/>
      </c>
      <c r="NG46" s="35" t="str">
        <f>IF('ก.พ.'!AE46="","",'ก.พ.'!AE46)</f>
        <v/>
      </c>
      <c r="NH46" s="35" t="str">
        <f>IF('ก.พ.'!AF46="","",'ก.พ.'!AF46)</f>
        <v/>
      </c>
      <c r="NI46" s="35" t="str">
        <f>IF('ก.พ.'!AG46="","",'ก.พ.'!AG46)</f>
        <v/>
      </c>
      <c r="NJ46" s="35" t="str">
        <f>IF('ก.พ.'!AH46="","",'ก.พ.'!AH46)</f>
        <v/>
      </c>
      <c r="NK46" s="35" t="str">
        <f>IF('ก.พ.'!AI46="","",'ก.พ.'!AI46)</f>
        <v/>
      </c>
      <c r="NL46" s="34">
        <f t="shared" si="49"/>
        <v>43</v>
      </c>
      <c r="NM46" s="35"/>
      <c r="NN46" s="35" t="str">
        <f>IF('มี.ค.'!D46="","",'มี.ค.'!D46)</f>
        <v/>
      </c>
      <c r="NO46" s="35" t="str">
        <f>IF('มี.ค.'!E46="","",'มี.ค.'!E46)</f>
        <v/>
      </c>
      <c r="NP46" s="35" t="str">
        <f>IF('มี.ค.'!F46="","",'มี.ค.'!F46)</f>
        <v/>
      </c>
      <c r="NQ46" s="35" t="str">
        <f>IF('มี.ค.'!G46="","",'มี.ค.'!G46)</f>
        <v/>
      </c>
      <c r="NR46" s="35" t="str">
        <f>IF('มี.ค.'!H46="","",'มี.ค.'!H46)</f>
        <v/>
      </c>
      <c r="NS46" s="35" t="str">
        <f>IF('มี.ค.'!I46="","",'มี.ค.'!I46)</f>
        <v/>
      </c>
      <c r="NT46" s="35" t="str">
        <f>IF('มี.ค.'!J46="","",'มี.ค.'!J46)</f>
        <v/>
      </c>
      <c r="NU46" s="35" t="str">
        <f>IF('มี.ค.'!K46="","",'มี.ค.'!K46)</f>
        <v/>
      </c>
      <c r="NV46" s="35" t="str">
        <f>IF('มี.ค.'!L46="","",'มี.ค.'!L46)</f>
        <v/>
      </c>
      <c r="NW46" s="35" t="str">
        <f>IF('มี.ค.'!M46="","",'มี.ค.'!M46)</f>
        <v/>
      </c>
      <c r="NX46" s="35" t="str">
        <f>IF('มี.ค.'!N46="","",'มี.ค.'!N46)</f>
        <v/>
      </c>
      <c r="NY46" s="35" t="str">
        <f>IF('มี.ค.'!O46="","",'มี.ค.'!O46)</f>
        <v/>
      </c>
      <c r="NZ46" s="35" t="str">
        <f>IF('มี.ค.'!P46="","",'มี.ค.'!P46)</f>
        <v/>
      </c>
      <c r="OA46" s="35" t="str">
        <f>IF('มี.ค.'!Q46="","",'มี.ค.'!Q46)</f>
        <v/>
      </c>
      <c r="OB46" s="35" t="str">
        <f>IF('มี.ค.'!R46="","",'มี.ค.'!R46)</f>
        <v/>
      </c>
      <c r="OC46" s="35" t="str">
        <f>IF('มี.ค.'!S46="","",'มี.ค.'!S46)</f>
        <v/>
      </c>
      <c r="OD46" s="35" t="str">
        <f>IF('มี.ค.'!T46="","",'มี.ค.'!T46)</f>
        <v/>
      </c>
      <c r="OE46" s="35" t="str">
        <f>IF('มี.ค.'!U46="","",'มี.ค.'!U46)</f>
        <v/>
      </c>
      <c r="OF46" s="35" t="str">
        <f>IF('มี.ค.'!V46="","",'มี.ค.'!V46)</f>
        <v/>
      </c>
      <c r="OG46" s="35" t="str">
        <f>IF('มี.ค.'!W46="","",'มี.ค.'!W46)</f>
        <v/>
      </c>
      <c r="OH46" s="35" t="str">
        <f>IF('มี.ค.'!X46="","",'มี.ค.'!X46)</f>
        <v/>
      </c>
      <c r="OI46" s="35" t="str">
        <f>IF('มี.ค.'!Y46="","",'มี.ค.'!Y46)</f>
        <v/>
      </c>
      <c r="OJ46" s="35" t="str">
        <f>IF('มี.ค.'!Z46="","",'มี.ค.'!Z46)</f>
        <v/>
      </c>
      <c r="OK46" s="35" t="str">
        <f>IF('มี.ค.'!AA46="","",'มี.ค.'!AA46)</f>
        <v/>
      </c>
      <c r="OL46" s="35" t="str">
        <f>IF('มี.ค.'!AB46="","",'มี.ค.'!AB46)</f>
        <v/>
      </c>
      <c r="OM46" s="35" t="str">
        <f>IF('มี.ค.'!AC46="","",'มี.ค.'!AC46)</f>
        <v/>
      </c>
      <c r="ON46" s="35" t="str">
        <f>IF('มี.ค.'!AD46="","",'มี.ค.'!AD46)</f>
        <v/>
      </c>
      <c r="OO46" s="35" t="str">
        <f>IF('มี.ค.'!AE46="","",'มี.ค.'!AE46)</f>
        <v/>
      </c>
      <c r="OP46" s="35" t="str">
        <f>IF('มี.ค.'!AF46="","",'มี.ค.'!AF46)</f>
        <v/>
      </c>
      <c r="OQ46" s="35" t="str">
        <f>IF('มี.ค.'!AG46="","",'มี.ค.'!AG46)</f>
        <v/>
      </c>
      <c r="OR46" s="35" t="str">
        <f>IF('มี.ค.'!AH46="","",'มี.ค.'!AH46)</f>
        <v/>
      </c>
      <c r="OS46" s="35" t="str">
        <f>IF('มี.ค.'!AI46="","",'มี.ค.'!AI46)</f>
        <v/>
      </c>
    </row>
    <row r="47" spans="2:409" ht="22.2" customHeight="1" x14ac:dyDescent="0.4">
      <c r="B47" s="34">
        <v>44</v>
      </c>
      <c r="C47" s="35"/>
      <c r="D47" s="35" t="str">
        <f>IF('พ.ค.'!D47="","",'พ.ค.'!D47)</f>
        <v/>
      </c>
      <c r="E47" s="35" t="str">
        <f>IF('พ.ค.'!E47="","",'พ.ค.'!E47)</f>
        <v/>
      </c>
      <c r="F47" s="35" t="str">
        <f>IF('พ.ค.'!F47="","",'พ.ค.'!F47)</f>
        <v/>
      </c>
      <c r="G47" s="35" t="str">
        <f>IF('พ.ค.'!G47="","",'พ.ค.'!G47)</f>
        <v/>
      </c>
      <c r="H47" s="35" t="str">
        <f>IF('พ.ค.'!H47="","",'พ.ค.'!H47)</f>
        <v/>
      </c>
      <c r="I47" s="35" t="str">
        <f>IF('พ.ค.'!I47="","",'พ.ค.'!I47)</f>
        <v/>
      </c>
      <c r="J47" s="35" t="str">
        <f>IF('พ.ค.'!J47="","",'พ.ค.'!J47)</f>
        <v/>
      </c>
      <c r="K47" s="35" t="str">
        <f>IF('พ.ค.'!K47="","",'พ.ค.'!K47)</f>
        <v/>
      </c>
      <c r="L47" s="35" t="str">
        <f>IF('พ.ค.'!L47="","",'พ.ค.'!L47)</f>
        <v/>
      </c>
      <c r="M47" s="35" t="str">
        <f>IF('พ.ค.'!M47="","",'พ.ค.'!M47)</f>
        <v/>
      </c>
      <c r="N47" s="35" t="str">
        <f>IF('พ.ค.'!N47="","",'พ.ค.'!N47)</f>
        <v/>
      </c>
      <c r="O47" s="35" t="str">
        <f>IF('พ.ค.'!O47="","",'พ.ค.'!O47)</f>
        <v/>
      </c>
      <c r="P47" s="35" t="str">
        <f>IF('พ.ค.'!P47="","",'พ.ค.'!P47)</f>
        <v/>
      </c>
      <c r="Q47" s="35" t="str">
        <f>IF('พ.ค.'!Q47="","",'พ.ค.'!Q47)</f>
        <v/>
      </c>
      <c r="R47" s="35" t="str">
        <f>IF('พ.ค.'!R47="","",'พ.ค.'!R47)</f>
        <v/>
      </c>
      <c r="S47" s="35" t="str">
        <f>IF('พ.ค.'!S47="","",'พ.ค.'!S47)</f>
        <v/>
      </c>
      <c r="T47" s="35" t="str">
        <f>IF('พ.ค.'!T47="","",'พ.ค.'!T47)</f>
        <v/>
      </c>
      <c r="U47" s="35" t="str">
        <f>IF('พ.ค.'!U47="","",'พ.ค.'!U47)</f>
        <v/>
      </c>
      <c r="V47" s="35" t="str">
        <f>IF('พ.ค.'!V47="","",'พ.ค.'!V47)</f>
        <v/>
      </c>
      <c r="W47" s="35" t="str">
        <f>IF('พ.ค.'!W47="","",'พ.ค.'!W47)</f>
        <v/>
      </c>
      <c r="X47" s="35" t="str">
        <f>IF('พ.ค.'!X47="","",'พ.ค.'!X47)</f>
        <v/>
      </c>
      <c r="Y47" s="35" t="str">
        <f>IF('พ.ค.'!Y47="","",'พ.ค.'!Y47)</f>
        <v/>
      </c>
      <c r="Z47" s="35" t="str">
        <f>IF('พ.ค.'!Z47="","",'พ.ค.'!Z47)</f>
        <v/>
      </c>
      <c r="AA47" s="35" t="str">
        <f>IF('พ.ค.'!AA47="","",'พ.ค.'!AA47)</f>
        <v/>
      </c>
      <c r="AB47" s="35" t="str">
        <f>IF('พ.ค.'!AB47="","",'พ.ค.'!AB47)</f>
        <v/>
      </c>
      <c r="AC47" s="35" t="str">
        <f>IF('พ.ค.'!AC47="","",'พ.ค.'!AC47)</f>
        <v/>
      </c>
      <c r="AD47" s="35" t="str">
        <f>IF('พ.ค.'!AD47="","",'พ.ค.'!AD47)</f>
        <v/>
      </c>
      <c r="AE47" s="35" t="str">
        <f>IF('พ.ค.'!AE47="","",'พ.ค.'!AE47)</f>
        <v/>
      </c>
      <c r="AF47" s="35" t="str">
        <f>IF('พ.ค.'!AF47="","",'พ.ค.'!AF47)</f>
        <v/>
      </c>
      <c r="AG47" s="35" t="str">
        <f>IF('พ.ค.'!AG47="","",'พ.ค.'!AG47)</f>
        <v/>
      </c>
      <c r="AH47" s="35" t="str">
        <f>IF('พ.ค.'!AH47="","",'พ.ค.'!AH47)</f>
        <v/>
      </c>
      <c r="AI47" s="35" t="str">
        <f>IF('พ.ค.'!AI47="","",'พ.ค.'!AI47)</f>
        <v/>
      </c>
      <c r="AJ47" s="34">
        <f t="shared" si="39"/>
        <v>44</v>
      </c>
      <c r="AK47" s="35"/>
      <c r="AL47" s="35" t="str">
        <f>IF('มิ.ย.'!D47="","",'มิ.ย.'!D47)</f>
        <v/>
      </c>
      <c r="AM47" s="35" t="str">
        <f>IF('มิ.ย.'!E47="","",'มิ.ย.'!E47)</f>
        <v/>
      </c>
      <c r="AN47" s="35" t="str">
        <f>IF('มิ.ย.'!F47="","",'มิ.ย.'!F47)</f>
        <v/>
      </c>
      <c r="AO47" s="35" t="str">
        <f>IF('มิ.ย.'!G47="","",'มิ.ย.'!G47)</f>
        <v/>
      </c>
      <c r="AP47" s="35" t="str">
        <f>IF('มิ.ย.'!H47="","",'มิ.ย.'!H47)</f>
        <v/>
      </c>
      <c r="AQ47" s="35" t="str">
        <f>IF('มิ.ย.'!I47="","",'มิ.ย.'!I47)</f>
        <v/>
      </c>
      <c r="AR47" s="35" t="str">
        <f>IF('มิ.ย.'!J47="","",'มิ.ย.'!J47)</f>
        <v/>
      </c>
      <c r="AS47" s="35" t="str">
        <f>IF('มิ.ย.'!K47="","",'มิ.ย.'!K47)</f>
        <v/>
      </c>
      <c r="AT47" s="35" t="str">
        <f>IF('มิ.ย.'!L47="","",'มิ.ย.'!L47)</f>
        <v/>
      </c>
      <c r="AU47" s="35" t="str">
        <f>IF('มิ.ย.'!M47="","",'มิ.ย.'!M47)</f>
        <v/>
      </c>
      <c r="AV47" s="35" t="str">
        <f>IF('มิ.ย.'!N47="","",'มิ.ย.'!N47)</f>
        <v/>
      </c>
      <c r="AW47" s="35" t="str">
        <f>IF('มิ.ย.'!O47="","",'มิ.ย.'!O47)</f>
        <v/>
      </c>
      <c r="AX47" s="35" t="str">
        <f>IF('มิ.ย.'!P47="","",'มิ.ย.'!P47)</f>
        <v/>
      </c>
      <c r="AY47" s="35" t="str">
        <f>IF('มิ.ย.'!Q47="","",'มิ.ย.'!Q47)</f>
        <v/>
      </c>
      <c r="AZ47" s="35" t="str">
        <f>IF('มิ.ย.'!R47="","",'มิ.ย.'!R47)</f>
        <v/>
      </c>
      <c r="BA47" s="35" t="str">
        <f>IF('มิ.ย.'!S47="","",'มิ.ย.'!S47)</f>
        <v/>
      </c>
      <c r="BB47" s="35" t="str">
        <f>IF('มิ.ย.'!T47="","",'มิ.ย.'!T47)</f>
        <v/>
      </c>
      <c r="BC47" s="35" t="str">
        <f>IF('มิ.ย.'!U47="","",'มิ.ย.'!U47)</f>
        <v/>
      </c>
      <c r="BD47" s="35" t="str">
        <f>IF('มิ.ย.'!V47="","",'มิ.ย.'!V47)</f>
        <v/>
      </c>
      <c r="BE47" s="35" t="str">
        <f>IF('มิ.ย.'!W47="","",'มิ.ย.'!W47)</f>
        <v/>
      </c>
      <c r="BF47" s="35" t="str">
        <f>IF('มิ.ย.'!X47="","",'มิ.ย.'!X47)</f>
        <v/>
      </c>
      <c r="BG47" s="35" t="str">
        <f>IF('มิ.ย.'!Y47="","",'มิ.ย.'!Y47)</f>
        <v/>
      </c>
      <c r="BH47" s="35" t="str">
        <f>IF('มิ.ย.'!Z47="","",'มิ.ย.'!Z47)</f>
        <v/>
      </c>
      <c r="BI47" s="35" t="str">
        <f>IF('มิ.ย.'!AA47="","",'มิ.ย.'!AA47)</f>
        <v/>
      </c>
      <c r="BJ47" s="35" t="str">
        <f>IF('มิ.ย.'!AB47="","",'มิ.ย.'!AB47)</f>
        <v/>
      </c>
      <c r="BK47" s="35" t="str">
        <f>IF('มิ.ย.'!AC47="","",'มิ.ย.'!AC47)</f>
        <v/>
      </c>
      <c r="BL47" s="35" t="str">
        <f>IF('มิ.ย.'!AD47="","",'มิ.ย.'!AD47)</f>
        <v/>
      </c>
      <c r="BM47" s="35" t="str">
        <f>IF('มิ.ย.'!AE47="","",'มิ.ย.'!AE47)</f>
        <v/>
      </c>
      <c r="BN47" s="35" t="str">
        <f>IF('มิ.ย.'!AF47="","",'มิ.ย.'!AF47)</f>
        <v/>
      </c>
      <c r="BO47" s="35" t="str">
        <f>IF('มิ.ย.'!AG47="","",'มิ.ย.'!AG47)</f>
        <v/>
      </c>
      <c r="BP47" s="35" t="str">
        <f>IF('มิ.ย.'!AH47="","",'มิ.ย.'!AH47)</f>
        <v/>
      </c>
      <c r="BQ47" s="35" t="str">
        <f>IF('มิ.ย.'!AI47="","",'มิ.ย.'!AI47)</f>
        <v/>
      </c>
      <c r="BR47" s="34">
        <f t="shared" si="40"/>
        <v>44</v>
      </c>
      <c r="BS47" s="35"/>
      <c r="BT47" s="35" t="str">
        <f>IF('ก.ค.'!D47="","",'ก.ค.'!D47)</f>
        <v/>
      </c>
      <c r="BU47" s="35" t="str">
        <f>IF('ก.ค.'!E47="","",'ก.ค.'!E47)</f>
        <v/>
      </c>
      <c r="BV47" s="35" t="str">
        <f>IF('ก.ค.'!F47="","",'ก.ค.'!F47)</f>
        <v/>
      </c>
      <c r="BW47" s="35" t="str">
        <f>IF('ก.ค.'!G47="","",'ก.ค.'!G47)</f>
        <v/>
      </c>
      <c r="BX47" s="35" t="str">
        <f>IF('ก.ค.'!H47="","",'ก.ค.'!H47)</f>
        <v/>
      </c>
      <c r="BY47" s="35" t="str">
        <f>IF('ก.ค.'!I47="","",'ก.ค.'!I47)</f>
        <v/>
      </c>
      <c r="BZ47" s="35" t="str">
        <f>IF('ก.ค.'!J47="","",'ก.ค.'!J47)</f>
        <v/>
      </c>
      <c r="CA47" s="35" t="str">
        <f>IF('ก.ค.'!K47="","",'ก.ค.'!K47)</f>
        <v/>
      </c>
      <c r="CB47" s="35" t="str">
        <f>IF('ก.ค.'!L47="","",'ก.ค.'!L47)</f>
        <v/>
      </c>
      <c r="CC47" s="35" t="str">
        <f>IF('ก.ค.'!M47="","",'ก.ค.'!M47)</f>
        <v/>
      </c>
      <c r="CD47" s="35" t="str">
        <f>IF('ก.ค.'!N47="","",'ก.ค.'!N47)</f>
        <v/>
      </c>
      <c r="CE47" s="35" t="str">
        <f>IF('ก.ค.'!O47="","",'ก.ค.'!O47)</f>
        <v/>
      </c>
      <c r="CF47" s="35" t="str">
        <f>IF('ก.ค.'!P47="","",'ก.ค.'!P47)</f>
        <v/>
      </c>
      <c r="CG47" s="35" t="str">
        <f>IF('ก.ค.'!Q47="","",'ก.ค.'!Q47)</f>
        <v/>
      </c>
      <c r="CH47" s="35" t="str">
        <f>IF('ก.ค.'!R47="","",'ก.ค.'!R47)</f>
        <v/>
      </c>
      <c r="CI47" s="35" t="str">
        <f>IF('ก.ค.'!S47="","",'ก.ค.'!S47)</f>
        <v/>
      </c>
      <c r="CJ47" s="35" t="str">
        <f>IF('ก.ค.'!T47="","",'ก.ค.'!T47)</f>
        <v/>
      </c>
      <c r="CK47" s="35" t="str">
        <f>IF('ก.ค.'!U47="","",'ก.ค.'!U47)</f>
        <v/>
      </c>
      <c r="CL47" s="35" t="str">
        <f>IF('ก.ค.'!V47="","",'ก.ค.'!V47)</f>
        <v/>
      </c>
      <c r="CM47" s="35" t="str">
        <f>IF('ก.ค.'!W47="","",'ก.ค.'!W47)</f>
        <v/>
      </c>
      <c r="CN47" s="35" t="str">
        <f>IF('ก.ค.'!X47="","",'ก.ค.'!X47)</f>
        <v/>
      </c>
      <c r="CO47" s="35" t="str">
        <f>IF('ก.ค.'!Y47="","",'ก.ค.'!Y47)</f>
        <v/>
      </c>
      <c r="CP47" s="35" t="str">
        <f>IF('ก.ค.'!Z47="","",'ก.ค.'!Z47)</f>
        <v/>
      </c>
      <c r="CQ47" s="35" t="str">
        <f>IF('ก.ค.'!AA47="","",'ก.ค.'!AA47)</f>
        <v/>
      </c>
      <c r="CR47" s="35" t="str">
        <f>IF('ก.ค.'!AB47="","",'ก.ค.'!AB47)</f>
        <v/>
      </c>
      <c r="CS47" s="35" t="str">
        <f>IF('ก.ค.'!AC47="","",'ก.ค.'!AC47)</f>
        <v/>
      </c>
      <c r="CT47" s="35" t="str">
        <f>IF('ก.ค.'!AD47="","",'ก.ค.'!AD47)</f>
        <v/>
      </c>
      <c r="CU47" s="35" t="str">
        <f>IF('ก.ค.'!AE47="","",'ก.ค.'!AE47)</f>
        <v/>
      </c>
      <c r="CV47" s="35" t="str">
        <f>IF('ก.ค.'!AF47="","",'ก.ค.'!AF47)</f>
        <v/>
      </c>
      <c r="CW47" s="35" t="str">
        <f>IF('ก.ค.'!AG47="","",'ก.ค.'!AG47)</f>
        <v/>
      </c>
      <c r="CX47" s="35" t="str">
        <f>IF('ก.ค.'!AH47="","",'ก.ค.'!AH47)</f>
        <v/>
      </c>
      <c r="CY47" s="35" t="str">
        <f>IF('ก.ค.'!AI47="","",'ก.ค.'!AI47)</f>
        <v/>
      </c>
      <c r="CZ47" s="34">
        <f t="shared" si="50"/>
        <v>44</v>
      </c>
      <c r="DA47" s="35"/>
      <c r="DB47" s="35" t="str">
        <f>IF('ส.ค.'!D47="","",'ส.ค.'!D47)</f>
        <v/>
      </c>
      <c r="DC47" s="35" t="str">
        <f>IF('ส.ค.'!E47="","",'ส.ค.'!E47)</f>
        <v/>
      </c>
      <c r="DD47" s="35" t="str">
        <f>IF('ส.ค.'!F47="","",'ส.ค.'!F47)</f>
        <v/>
      </c>
      <c r="DE47" s="35" t="str">
        <f>IF('ส.ค.'!G47="","",'ส.ค.'!G47)</f>
        <v/>
      </c>
      <c r="DF47" s="35" t="str">
        <f>IF('ส.ค.'!H47="","",'ส.ค.'!H47)</f>
        <v/>
      </c>
      <c r="DG47" s="35" t="str">
        <f>IF('ส.ค.'!I47="","",'ส.ค.'!I47)</f>
        <v/>
      </c>
      <c r="DH47" s="35" t="str">
        <f>IF('ส.ค.'!J47="","",'ส.ค.'!J47)</f>
        <v/>
      </c>
      <c r="DI47" s="35" t="str">
        <f>IF('ส.ค.'!K47="","",'ส.ค.'!K47)</f>
        <v/>
      </c>
      <c r="DJ47" s="35" t="str">
        <f>IF('ส.ค.'!L47="","",'ส.ค.'!L47)</f>
        <v/>
      </c>
      <c r="DK47" s="35" t="str">
        <f>IF('ส.ค.'!M47="","",'ส.ค.'!M47)</f>
        <v/>
      </c>
      <c r="DL47" s="35" t="str">
        <f>IF('ส.ค.'!N47="","",'ส.ค.'!N47)</f>
        <v/>
      </c>
      <c r="DM47" s="35" t="str">
        <f>IF('ส.ค.'!O47="","",'ส.ค.'!O47)</f>
        <v/>
      </c>
      <c r="DN47" s="35" t="str">
        <f>IF('ส.ค.'!P47="","",'ส.ค.'!P47)</f>
        <v/>
      </c>
      <c r="DO47" s="35" t="str">
        <f>IF('ส.ค.'!Q47="","",'ส.ค.'!Q47)</f>
        <v/>
      </c>
      <c r="DP47" s="35" t="str">
        <f>IF('ส.ค.'!R47="","",'ส.ค.'!R47)</f>
        <v/>
      </c>
      <c r="DQ47" s="35" t="str">
        <f>IF('ส.ค.'!S47="","",'ส.ค.'!S47)</f>
        <v/>
      </c>
      <c r="DR47" s="35" t="str">
        <f>IF('ส.ค.'!T47="","",'ส.ค.'!T47)</f>
        <v/>
      </c>
      <c r="DS47" s="35" t="str">
        <f>IF('ส.ค.'!U47="","",'ส.ค.'!U47)</f>
        <v/>
      </c>
      <c r="DT47" s="35" t="str">
        <f>IF('ส.ค.'!V47="","",'ส.ค.'!V47)</f>
        <v/>
      </c>
      <c r="DU47" s="35" t="str">
        <f>IF('ส.ค.'!W47="","",'ส.ค.'!W47)</f>
        <v/>
      </c>
      <c r="DV47" s="35" t="str">
        <f>IF('ส.ค.'!X47="","",'ส.ค.'!X47)</f>
        <v/>
      </c>
      <c r="DW47" s="35" t="str">
        <f>IF('ส.ค.'!Y47="","",'ส.ค.'!Y47)</f>
        <v/>
      </c>
      <c r="DX47" s="35" t="str">
        <f>IF('ส.ค.'!Z47="","",'ส.ค.'!Z47)</f>
        <v/>
      </c>
      <c r="DY47" s="35" t="str">
        <f>IF('ส.ค.'!AA47="","",'ส.ค.'!AA47)</f>
        <v/>
      </c>
      <c r="DZ47" s="35" t="str">
        <f>IF('ส.ค.'!AB47="","",'ส.ค.'!AB47)</f>
        <v/>
      </c>
      <c r="EA47" s="35" t="str">
        <f>IF('ส.ค.'!AC47="","",'ส.ค.'!AC47)</f>
        <v/>
      </c>
      <c r="EB47" s="35" t="str">
        <f>IF('ส.ค.'!AD47="","",'ส.ค.'!AD47)</f>
        <v/>
      </c>
      <c r="EC47" s="35" t="str">
        <f>IF('ส.ค.'!AE47="","",'ส.ค.'!AE47)</f>
        <v/>
      </c>
      <c r="ED47" s="35" t="str">
        <f>IF('ส.ค.'!AF47="","",'ส.ค.'!AF47)</f>
        <v/>
      </c>
      <c r="EE47" s="35" t="str">
        <f>IF('ส.ค.'!AG47="","",'ส.ค.'!AG47)</f>
        <v/>
      </c>
      <c r="EF47" s="35" t="str">
        <f>IF('ส.ค.'!AH47="","",'ส.ค.'!AH47)</f>
        <v/>
      </c>
      <c r="EG47" s="35" t="str">
        <f>IF('ส.ค.'!AI47="","",'ส.ค.'!AI47)</f>
        <v/>
      </c>
      <c r="EH47" s="34">
        <f t="shared" si="42"/>
        <v>44</v>
      </c>
      <c r="EI47" s="35"/>
      <c r="EJ47" s="35" t="str">
        <f>IF('ก.ย.'!D47="","",'ก.ย.'!D47)</f>
        <v/>
      </c>
      <c r="EK47" s="35" t="str">
        <f>IF('ก.ย.'!E47="","",'ก.ย.'!E47)</f>
        <v/>
      </c>
      <c r="EL47" s="35" t="str">
        <f>IF('ก.ย.'!F47="","",'ก.ย.'!F47)</f>
        <v/>
      </c>
      <c r="EM47" s="35" t="str">
        <f>IF('ก.ย.'!G47="","",'ก.ย.'!G47)</f>
        <v/>
      </c>
      <c r="EN47" s="35" t="str">
        <f>IF('ก.ย.'!H47="","",'ก.ย.'!H47)</f>
        <v/>
      </c>
      <c r="EO47" s="35" t="str">
        <f>IF('ก.ย.'!I47="","",'ก.ย.'!I47)</f>
        <v/>
      </c>
      <c r="EP47" s="35" t="str">
        <f>IF('ก.ย.'!J47="","",'ก.ย.'!J47)</f>
        <v/>
      </c>
      <c r="EQ47" s="35" t="str">
        <f>IF('ก.ย.'!K47="","",'ก.ย.'!K47)</f>
        <v/>
      </c>
      <c r="ER47" s="35" t="str">
        <f>IF('ก.ย.'!L47="","",'ก.ย.'!L47)</f>
        <v/>
      </c>
      <c r="ES47" s="35" t="str">
        <f>IF('ก.ย.'!M47="","",'ก.ย.'!M47)</f>
        <v/>
      </c>
      <c r="ET47" s="35" t="str">
        <f>IF('ก.ย.'!N47="","",'ก.ย.'!N47)</f>
        <v/>
      </c>
      <c r="EU47" s="35" t="str">
        <f>IF('ก.ย.'!O47="","",'ก.ย.'!O47)</f>
        <v/>
      </c>
      <c r="EV47" s="35" t="str">
        <f>IF('ก.ย.'!P47="","",'ก.ย.'!P47)</f>
        <v/>
      </c>
      <c r="EW47" s="35" t="str">
        <f>IF('ก.ย.'!Q47="","",'ก.ย.'!Q47)</f>
        <v/>
      </c>
      <c r="EX47" s="35" t="str">
        <f>IF('ก.ย.'!R47="","",'ก.ย.'!R47)</f>
        <v/>
      </c>
      <c r="EY47" s="35" t="str">
        <f>IF('ก.ย.'!S47="","",'ก.ย.'!S47)</f>
        <v/>
      </c>
      <c r="EZ47" s="35" t="str">
        <f>IF('ก.ย.'!T47="","",'ก.ย.'!T47)</f>
        <v/>
      </c>
      <c r="FA47" s="35" t="str">
        <f>IF('ก.ย.'!U47="","",'ก.ย.'!U47)</f>
        <v/>
      </c>
      <c r="FB47" s="35" t="str">
        <f>IF('ก.ย.'!V47="","",'ก.ย.'!V47)</f>
        <v/>
      </c>
      <c r="FC47" s="35" t="str">
        <f>IF('ก.ย.'!W47="","",'ก.ย.'!W47)</f>
        <v/>
      </c>
      <c r="FD47" s="35" t="str">
        <f>IF('ก.ย.'!X47="","",'ก.ย.'!X47)</f>
        <v/>
      </c>
      <c r="FE47" s="35" t="str">
        <f>IF('ก.ย.'!Y47="","",'ก.ย.'!Y47)</f>
        <v/>
      </c>
      <c r="FF47" s="35" t="str">
        <f>IF('ก.ย.'!Z47="","",'ก.ย.'!Z47)</f>
        <v/>
      </c>
      <c r="FG47" s="35" t="str">
        <f>IF('ก.ย.'!AA47="","",'ก.ย.'!AA47)</f>
        <v/>
      </c>
      <c r="FH47" s="35" t="str">
        <f>IF('ก.ย.'!AB47="","",'ก.ย.'!AB47)</f>
        <v/>
      </c>
      <c r="FI47" s="35" t="str">
        <f>IF('ก.ย.'!AC47="","",'ก.ย.'!AC47)</f>
        <v/>
      </c>
      <c r="FJ47" s="35" t="str">
        <f>IF('ก.ย.'!AD47="","",'ก.ย.'!AD47)</f>
        <v/>
      </c>
      <c r="FK47" s="35" t="str">
        <f>IF('ก.ย.'!AE47="","",'ก.ย.'!AE47)</f>
        <v/>
      </c>
      <c r="FL47" s="35" t="str">
        <f>IF('ก.ย.'!AF47="","",'ก.ย.'!AF47)</f>
        <v/>
      </c>
      <c r="FM47" s="35" t="str">
        <f>IF('ก.ย.'!AG47="","",'ก.ย.'!AG47)</f>
        <v/>
      </c>
      <c r="FN47" s="35" t="str">
        <f>IF('ก.ย.'!AH47="","",'ก.ย.'!AH47)</f>
        <v/>
      </c>
      <c r="FO47" s="35" t="str">
        <f>IF('ก.ย.'!AI47="","",'ก.ย.'!AI47)</f>
        <v/>
      </c>
      <c r="FP47" s="34">
        <f t="shared" si="43"/>
        <v>44</v>
      </c>
      <c r="FQ47" s="35"/>
      <c r="FR47" s="35" t="str">
        <f>IF('ต.ค. ภ.1'!D47="","",'ต.ค. ภ.1'!D47)</f>
        <v/>
      </c>
      <c r="FS47" s="35" t="str">
        <f>IF('ต.ค. ภ.1'!E47="","",'ต.ค. ภ.1'!E47)</f>
        <v/>
      </c>
      <c r="FT47" s="35" t="str">
        <f>IF('ต.ค. ภ.1'!F47="","",'ต.ค. ภ.1'!F47)</f>
        <v/>
      </c>
      <c r="FU47" s="35" t="str">
        <f>IF('ต.ค. ภ.1'!G47="","",'ต.ค. ภ.1'!G47)</f>
        <v/>
      </c>
      <c r="FV47" s="35" t="str">
        <f>IF('ต.ค. ภ.1'!H47="","",'ต.ค. ภ.1'!H47)</f>
        <v/>
      </c>
      <c r="FW47" s="35" t="str">
        <f>IF('ต.ค. ภ.1'!I47="","",'ต.ค. ภ.1'!I47)</f>
        <v/>
      </c>
      <c r="FX47" s="35" t="str">
        <f>IF('ต.ค. ภ.1'!J47="","",'ต.ค. ภ.1'!J47)</f>
        <v/>
      </c>
      <c r="FY47" s="35" t="str">
        <f>IF('ต.ค. ภ.1'!K47="","",'ต.ค. ภ.1'!K47)</f>
        <v/>
      </c>
      <c r="FZ47" s="35" t="str">
        <f>IF('ต.ค. ภ.1'!L47="","",'ต.ค. ภ.1'!L47)</f>
        <v/>
      </c>
      <c r="GA47" s="35" t="str">
        <f>IF('ต.ค. ภ.1'!M47="","",'ต.ค. ภ.1'!M47)</f>
        <v/>
      </c>
      <c r="GB47" s="35" t="str">
        <f>IF('ต.ค. ภ.1'!N47="","",'ต.ค. ภ.1'!N47)</f>
        <v/>
      </c>
      <c r="GC47" s="35" t="str">
        <f>IF('ต.ค. ภ.1'!O47="","",'ต.ค. ภ.1'!O47)</f>
        <v/>
      </c>
      <c r="GD47" s="35" t="str">
        <f>IF('ต.ค. ภ.1'!P47="","",'ต.ค. ภ.1'!P47)</f>
        <v/>
      </c>
      <c r="GE47" s="35" t="str">
        <f>IF('ต.ค. ภ.1'!Q47="","",'ต.ค. ภ.1'!Q47)</f>
        <v/>
      </c>
      <c r="GF47" s="35" t="str">
        <f>IF('ต.ค. ภ.1'!R47="","",'ต.ค. ภ.1'!R47)</f>
        <v/>
      </c>
      <c r="GG47" s="35" t="str">
        <f>IF('ต.ค. ภ.1'!S47="","",'ต.ค. ภ.1'!S47)</f>
        <v/>
      </c>
      <c r="GH47" s="35" t="str">
        <f>IF('ต.ค. ภ.1'!T47="","",'ต.ค. ภ.1'!T47)</f>
        <v/>
      </c>
      <c r="GI47" s="35" t="str">
        <f>IF('ต.ค. ภ.1'!U47="","",'ต.ค. ภ.1'!U47)</f>
        <v/>
      </c>
      <c r="GJ47" s="35" t="str">
        <f>IF('ต.ค. ภ.1'!V47="","",'ต.ค. ภ.1'!V47)</f>
        <v/>
      </c>
      <c r="GK47" s="35" t="str">
        <f>IF('ต.ค. ภ.1'!W47="","",'ต.ค. ภ.1'!W47)</f>
        <v/>
      </c>
      <c r="GL47" s="35" t="str">
        <f>IF('ต.ค. ภ.1'!X47="","",'ต.ค. ภ.1'!X47)</f>
        <v/>
      </c>
      <c r="GM47" s="35" t="str">
        <f>IF('ต.ค. ภ.1'!Y47="","",'ต.ค. ภ.1'!Y47)</f>
        <v/>
      </c>
      <c r="GN47" s="35" t="str">
        <f>IF('ต.ค. ภ.1'!Z47="","",'ต.ค. ภ.1'!Z47)</f>
        <v/>
      </c>
      <c r="GO47" s="35" t="str">
        <f>IF('ต.ค. ภ.1'!AA47="","",'ต.ค. ภ.1'!AA47)</f>
        <v/>
      </c>
      <c r="GP47" s="35" t="str">
        <f>IF('ต.ค. ภ.1'!AB47="","",'ต.ค. ภ.1'!AB47)</f>
        <v/>
      </c>
      <c r="GQ47" s="35" t="str">
        <f>IF('ต.ค. ภ.1'!AC47="","",'ต.ค. ภ.1'!AC47)</f>
        <v/>
      </c>
      <c r="GR47" s="35" t="str">
        <f>IF('ต.ค. ภ.1'!AD47="","",'ต.ค. ภ.1'!AD47)</f>
        <v/>
      </c>
      <c r="GS47" s="35" t="str">
        <f>IF('ต.ค. ภ.1'!AE47="","",'ต.ค. ภ.1'!AE47)</f>
        <v/>
      </c>
      <c r="GT47" s="35" t="str">
        <f>IF('ต.ค. ภ.1'!AF47="","",'ต.ค. ภ.1'!AF47)</f>
        <v/>
      </c>
      <c r="GU47" s="35" t="str">
        <f>IF('ต.ค. ภ.1'!AG47="","",'ต.ค. ภ.1'!AG47)</f>
        <v/>
      </c>
      <c r="GV47" s="35" t="str">
        <f>IF('ต.ค. ภ.1'!AH47="","",'ต.ค. ภ.1'!AH47)</f>
        <v/>
      </c>
      <c r="GW47" s="35" t="str">
        <f>IF('ต.ค. ภ.1'!AI47="","",'ต.ค. ภ.1'!AI47)</f>
        <v/>
      </c>
      <c r="GX47" s="34">
        <f t="shared" si="44"/>
        <v>44</v>
      </c>
      <c r="GY47" s="35"/>
      <c r="GZ47" s="35" t="str">
        <f>IF('ต.ค. ภ.2'!D47="","",'ต.ค. ภ.2'!D47)</f>
        <v/>
      </c>
      <c r="HA47" s="35" t="str">
        <f>IF('ต.ค. ภ.2'!E47="","",'ต.ค. ภ.2'!E47)</f>
        <v/>
      </c>
      <c r="HB47" s="35" t="str">
        <f>IF('ต.ค. ภ.2'!F47="","",'ต.ค. ภ.2'!F47)</f>
        <v/>
      </c>
      <c r="HC47" s="35" t="str">
        <f>IF('ต.ค. ภ.2'!G47="","",'ต.ค. ภ.2'!G47)</f>
        <v/>
      </c>
      <c r="HD47" s="35" t="str">
        <f>IF('ต.ค. ภ.2'!H47="","",'ต.ค. ภ.2'!H47)</f>
        <v/>
      </c>
      <c r="HE47" s="35" t="str">
        <f>IF('ต.ค. ภ.2'!I47="","",'ต.ค. ภ.2'!I47)</f>
        <v/>
      </c>
      <c r="HF47" s="35" t="str">
        <f>IF('ต.ค. ภ.2'!J47="","",'ต.ค. ภ.2'!J47)</f>
        <v/>
      </c>
      <c r="HG47" s="35" t="str">
        <f>IF('ต.ค. ภ.2'!K47="","",'ต.ค. ภ.2'!K47)</f>
        <v/>
      </c>
      <c r="HH47" s="35" t="str">
        <f>IF('ต.ค. ภ.2'!L47="","",'ต.ค. ภ.2'!L47)</f>
        <v/>
      </c>
      <c r="HI47" s="35" t="str">
        <f>IF('ต.ค. ภ.2'!M47="","",'ต.ค. ภ.2'!M47)</f>
        <v/>
      </c>
      <c r="HJ47" s="35" t="str">
        <f>IF('ต.ค. ภ.2'!N47="","",'ต.ค. ภ.2'!N47)</f>
        <v/>
      </c>
      <c r="HK47" s="35" t="str">
        <f>IF('ต.ค. ภ.2'!O47="","",'ต.ค. ภ.2'!O47)</f>
        <v/>
      </c>
      <c r="HL47" s="35" t="str">
        <f>IF('ต.ค. ภ.2'!P47="","",'ต.ค. ภ.2'!P47)</f>
        <v/>
      </c>
      <c r="HM47" s="35" t="str">
        <f>IF('ต.ค. ภ.2'!Q47="","",'ต.ค. ภ.2'!Q47)</f>
        <v/>
      </c>
      <c r="HN47" s="35" t="str">
        <f>IF('ต.ค. ภ.2'!R47="","",'ต.ค. ภ.2'!R47)</f>
        <v/>
      </c>
      <c r="HO47" s="35" t="str">
        <f>IF('ต.ค. ภ.2'!S47="","",'ต.ค. ภ.2'!S47)</f>
        <v/>
      </c>
      <c r="HP47" s="35" t="str">
        <f>IF('ต.ค. ภ.2'!T47="","",'ต.ค. ภ.2'!T47)</f>
        <v/>
      </c>
      <c r="HQ47" s="35" t="str">
        <f>IF('ต.ค. ภ.2'!U47="","",'ต.ค. ภ.2'!U47)</f>
        <v/>
      </c>
      <c r="HR47" s="35" t="str">
        <f>IF('ต.ค. ภ.2'!V47="","",'ต.ค. ภ.2'!V47)</f>
        <v/>
      </c>
      <c r="HS47" s="35" t="str">
        <f>IF('ต.ค. ภ.2'!W47="","",'ต.ค. ภ.2'!W47)</f>
        <v/>
      </c>
      <c r="HT47" s="35" t="str">
        <f>IF('ต.ค. ภ.2'!X47="","",'ต.ค. ภ.2'!X47)</f>
        <v/>
      </c>
      <c r="HU47" s="35" t="str">
        <f>IF('ต.ค. ภ.2'!Y47="","",'ต.ค. ภ.2'!Y47)</f>
        <v/>
      </c>
      <c r="HV47" s="35" t="str">
        <f>IF('ต.ค. ภ.2'!Z47="","",'ต.ค. ภ.2'!Z47)</f>
        <v/>
      </c>
      <c r="HW47" s="35" t="str">
        <f>IF('ต.ค. ภ.2'!AA47="","",'ต.ค. ภ.2'!AA47)</f>
        <v/>
      </c>
      <c r="HX47" s="35" t="str">
        <f>IF('ต.ค. ภ.2'!AB47="","",'ต.ค. ภ.2'!AB47)</f>
        <v/>
      </c>
      <c r="HY47" s="35" t="str">
        <f>IF('ต.ค. ภ.2'!AC47="","",'ต.ค. ภ.2'!AC47)</f>
        <v/>
      </c>
      <c r="HZ47" s="35" t="str">
        <f>IF('ต.ค. ภ.2'!AD47="","",'ต.ค. ภ.2'!AD47)</f>
        <v/>
      </c>
      <c r="IA47" s="35" t="str">
        <f>IF('ต.ค. ภ.2'!AE47="","",'ต.ค. ภ.2'!AE47)</f>
        <v/>
      </c>
      <c r="IB47" s="35" t="str">
        <f>IF('ต.ค. ภ.2'!AF47="","",'ต.ค. ภ.2'!AF47)</f>
        <v/>
      </c>
      <c r="IC47" s="35" t="str">
        <f>IF('ต.ค. ภ.2'!AG47="","",'ต.ค. ภ.2'!AG47)</f>
        <v/>
      </c>
      <c r="ID47" s="35" t="str">
        <f>IF('ต.ค. ภ.2'!AH47="","",'ต.ค. ภ.2'!AH47)</f>
        <v/>
      </c>
      <c r="IE47" s="35" t="str">
        <f>IF('ต.ค. ภ.2'!AI47="","",'ต.ค. ภ.2'!AI47)</f>
        <v/>
      </c>
      <c r="IF47" s="34">
        <f t="shared" si="45"/>
        <v>44</v>
      </c>
      <c r="IG47" s="35"/>
      <c r="IH47" s="35" t="str">
        <f>IF('พ.ย.'!D47="","",'พ.ย.'!D47)</f>
        <v/>
      </c>
      <c r="II47" s="35" t="str">
        <f>IF('พ.ย.'!E47="","",'พ.ย.'!E47)</f>
        <v/>
      </c>
      <c r="IJ47" s="35" t="str">
        <f>IF('พ.ย.'!F47="","",'พ.ย.'!F47)</f>
        <v/>
      </c>
      <c r="IK47" s="35" t="str">
        <f>IF('พ.ย.'!G47="","",'พ.ย.'!G47)</f>
        <v/>
      </c>
      <c r="IL47" s="35" t="str">
        <f>IF('พ.ย.'!H47="","",'พ.ย.'!H47)</f>
        <v/>
      </c>
      <c r="IM47" s="35" t="str">
        <f>IF('พ.ย.'!I47="","",'พ.ย.'!I47)</f>
        <v/>
      </c>
      <c r="IN47" s="35" t="str">
        <f>IF('พ.ย.'!J47="","",'พ.ย.'!J47)</f>
        <v/>
      </c>
      <c r="IO47" s="35" t="str">
        <f>IF('พ.ย.'!K47="","",'พ.ย.'!K47)</f>
        <v/>
      </c>
      <c r="IP47" s="35" t="str">
        <f>IF('พ.ย.'!L47="","",'พ.ย.'!L47)</f>
        <v/>
      </c>
      <c r="IQ47" s="35" t="str">
        <f>IF('พ.ย.'!M47="","",'พ.ย.'!M47)</f>
        <v/>
      </c>
      <c r="IR47" s="35" t="str">
        <f>IF('พ.ย.'!N47="","",'พ.ย.'!N47)</f>
        <v/>
      </c>
      <c r="IS47" s="35" t="str">
        <f>IF('พ.ย.'!O47="","",'พ.ย.'!O47)</f>
        <v/>
      </c>
      <c r="IT47" s="35" t="str">
        <f>IF('พ.ย.'!P47="","",'พ.ย.'!P47)</f>
        <v/>
      </c>
      <c r="IU47" s="35" t="str">
        <f>IF('พ.ย.'!Q47="","",'พ.ย.'!Q47)</f>
        <v/>
      </c>
      <c r="IV47" s="35" t="str">
        <f>IF('พ.ย.'!R47="","",'พ.ย.'!R47)</f>
        <v/>
      </c>
      <c r="IW47" s="35" t="str">
        <f>IF('พ.ย.'!S47="","",'พ.ย.'!S47)</f>
        <v/>
      </c>
      <c r="IX47" s="35" t="str">
        <f>IF('พ.ย.'!T47="","",'พ.ย.'!T47)</f>
        <v/>
      </c>
      <c r="IY47" s="35" t="str">
        <f>IF('พ.ย.'!U47="","",'พ.ย.'!U47)</f>
        <v/>
      </c>
      <c r="IZ47" s="35" t="str">
        <f>IF('พ.ย.'!V47="","",'พ.ย.'!V47)</f>
        <v/>
      </c>
      <c r="JA47" s="35" t="str">
        <f>IF('พ.ย.'!W47="","",'พ.ย.'!W47)</f>
        <v/>
      </c>
      <c r="JB47" s="35" t="str">
        <f>IF('พ.ย.'!X47="","",'พ.ย.'!X47)</f>
        <v/>
      </c>
      <c r="JC47" s="35" t="str">
        <f>IF('พ.ย.'!Y47="","",'พ.ย.'!Y47)</f>
        <v/>
      </c>
      <c r="JD47" s="35" t="str">
        <f>IF('พ.ย.'!Z47="","",'พ.ย.'!Z47)</f>
        <v/>
      </c>
      <c r="JE47" s="35" t="str">
        <f>IF('พ.ย.'!AA47="","",'พ.ย.'!AA47)</f>
        <v/>
      </c>
      <c r="JF47" s="35" t="str">
        <f>IF('พ.ย.'!AB47="","",'พ.ย.'!AB47)</f>
        <v/>
      </c>
      <c r="JG47" s="35" t="str">
        <f>IF('พ.ย.'!AC47="","",'พ.ย.'!AC47)</f>
        <v/>
      </c>
      <c r="JH47" s="35" t="str">
        <f>IF('พ.ย.'!AD47="","",'พ.ย.'!AD47)</f>
        <v/>
      </c>
      <c r="JI47" s="35" t="str">
        <f>IF('พ.ย.'!AE47="","",'พ.ย.'!AE47)</f>
        <v/>
      </c>
      <c r="JJ47" s="35" t="str">
        <f>IF('พ.ย.'!AF47="","",'พ.ย.'!AF47)</f>
        <v/>
      </c>
      <c r="JK47" s="35" t="str">
        <f>IF('พ.ย.'!AG47="","",'พ.ย.'!AG47)</f>
        <v/>
      </c>
      <c r="JL47" s="35" t="str">
        <f>IF('พ.ย.'!AH47="","",'พ.ย.'!AH47)</f>
        <v/>
      </c>
      <c r="JM47" s="35" t="str">
        <f>IF('พ.ย.'!AI47="","",'พ.ย.'!AI47)</f>
        <v/>
      </c>
      <c r="JN47" s="34">
        <f t="shared" si="46"/>
        <v>44</v>
      </c>
      <c r="JO47" s="35"/>
      <c r="JP47" s="35" t="str">
        <f>IF('ธ.ค.'!D47="","",'ธ.ค.'!D47)</f>
        <v/>
      </c>
      <c r="JQ47" s="35" t="str">
        <f>IF('ธ.ค.'!E47="","",'ธ.ค.'!E47)</f>
        <v/>
      </c>
      <c r="JR47" s="35" t="str">
        <f>IF('ธ.ค.'!F47="","",'ธ.ค.'!F47)</f>
        <v/>
      </c>
      <c r="JS47" s="35" t="str">
        <f>IF('ธ.ค.'!G47="","",'ธ.ค.'!G47)</f>
        <v/>
      </c>
      <c r="JT47" s="35" t="str">
        <f>IF('ธ.ค.'!H47="","",'ธ.ค.'!H47)</f>
        <v/>
      </c>
      <c r="JU47" s="35" t="str">
        <f>IF('ธ.ค.'!I47="","",'ธ.ค.'!I47)</f>
        <v/>
      </c>
      <c r="JV47" s="35" t="str">
        <f>IF('ธ.ค.'!J47="","",'ธ.ค.'!J47)</f>
        <v/>
      </c>
      <c r="JW47" s="35" t="str">
        <f>IF('ธ.ค.'!K47="","",'ธ.ค.'!K47)</f>
        <v/>
      </c>
      <c r="JX47" s="35" t="str">
        <f>IF('ธ.ค.'!L47="","",'ธ.ค.'!L47)</f>
        <v/>
      </c>
      <c r="JY47" s="35" t="str">
        <f>IF('ธ.ค.'!M47="","",'ธ.ค.'!M47)</f>
        <v/>
      </c>
      <c r="JZ47" s="35" t="str">
        <f>IF('ธ.ค.'!N47="","",'ธ.ค.'!N47)</f>
        <v/>
      </c>
      <c r="KA47" s="35" t="str">
        <f>IF('ธ.ค.'!O47="","",'ธ.ค.'!O47)</f>
        <v/>
      </c>
      <c r="KB47" s="35" t="str">
        <f>IF('ธ.ค.'!P47="","",'ธ.ค.'!P47)</f>
        <v/>
      </c>
      <c r="KC47" s="35" t="str">
        <f>IF('ธ.ค.'!Q47="","",'ธ.ค.'!Q47)</f>
        <v/>
      </c>
      <c r="KD47" s="35" t="str">
        <f>IF('ธ.ค.'!R47="","",'ธ.ค.'!R47)</f>
        <v/>
      </c>
      <c r="KE47" s="35" t="str">
        <f>IF('ธ.ค.'!S47="","",'ธ.ค.'!S47)</f>
        <v/>
      </c>
      <c r="KF47" s="35" t="str">
        <f>IF('ธ.ค.'!T47="","",'ธ.ค.'!T47)</f>
        <v/>
      </c>
      <c r="KG47" s="35" t="str">
        <f>IF('ธ.ค.'!U47="","",'ธ.ค.'!U47)</f>
        <v/>
      </c>
      <c r="KH47" s="35" t="str">
        <f>IF('ธ.ค.'!V47="","",'ธ.ค.'!V47)</f>
        <v/>
      </c>
      <c r="KI47" s="35" t="str">
        <f>IF('ธ.ค.'!W47="","",'ธ.ค.'!W47)</f>
        <v/>
      </c>
      <c r="KJ47" s="35" t="str">
        <f>IF('ธ.ค.'!X47="","",'ธ.ค.'!X47)</f>
        <v/>
      </c>
      <c r="KK47" s="35" t="str">
        <f>IF('ธ.ค.'!Y47="","",'ธ.ค.'!Y47)</f>
        <v/>
      </c>
      <c r="KL47" s="35" t="str">
        <f>IF('ธ.ค.'!Z47="","",'ธ.ค.'!Z47)</f>
        <v/>
      </c>
      <c r="KM47" s="35" t="str">
        <f>IF('ธ.ค.'!AA47="","",'ธ.ค.'!AA47)</f>
        <v/>
      </c>
      <c r="KN47" s="35" t="str">
        <f>IF('ธ.ค.'!AB47="","",'ธ.ค.'!AB47)</f>
        <v/>
      </c>
      <c r="KO47" s="35" t="str">
        <f>IF('ธ.ค.'!AC47="","",'ธ.ค.'!AC47)</f>
        <v/>
      </c>
      <c r="KP47" s="35" t="str">
        <f>IF('ธ.ค.'!AD47="","",'ธ.ค.'!AD47)</f>
        <v/>
      </c>
      <c r="KQ47" s="35" t="str">
        <f>IF('ธ.ค.'!AE47="","",'ธ.ค.'!AE47)</f>
        <v/>
      </c>
      <c r="KR47" s="35" t="str">
        <f>IF('ธ.ค.'!AF47="","",'ธ.ค.'!AF47)</f>
        <v/>
      </c>
      <c r="KS47" s="35" t="str">
        <f>IF('ธ.ค.'!AG47="","",'ธ.ค.'!AG47)</f>
        <v/>
      </c>
      <c r="KT47" s="35" t="str">
        <f>IF('ธ.ค.'!AH47="","",'ธ.ค.'!AH47)</f>
        <v/>
      </c>
      <c r="KU47" s="35" t="str">
        <f>IF('ธ.ค.'!AI47="","",'ธ.ค.'!AI47)</f>
        <v/>
      </c>
      <c r="KV47" s="34">
        <f t="shared" si="47"/>
        <v>44</v>
      </c>
      <c r="KW47" s="35"/>
      <c r="KX47" s="35" t="str">
        <f>IF('ม.ค.'!D47="","",'ม.ค.'!D47)</f>
        <v/>
      </c>
      <c r="KY47" s="35" t="str">
        <f>IF('ม.ค.'!E47="","",'ม.ค.'!E47)</f>
        <v/>
      </c>
      <c r="KZ47" s="35" t="str">
        <f>IF('ม.ค.'!F47="","",'ม.ค.'!F47)</f>
        <v/>
      </c>
      <c r="LA47" s="35" t="str">
        <f>IF('ม.ค.'!G47="","",'ม.ค.'!G47)</f>
        <v/>
      </c>
      <c r="LB47" s="35" t="str">
        <f>IF('ม.ค.'!H47="","",'ม.ค.'!H47)</f>
        <v/>
      </c>
      <c r="LC47" s="35" t="str">
        <f>IF('ม.ค.'!I47="","",'ม.ค.'!I47)</f>
        <v/>
      </c>
      <c r="LD47" s="35" t="str">
        <f>IF('ม.ค.'!J47="","",'ม.ค.'!J47)</f>
        <v/>
      </c>
      <c r="LE47" s="35" t="str">
        <f>IF('ม.ค.'!K47="","",'ม.ค.'!K47)</f>
        <v/>
      </c>
      <c r="LF47" s="35" t="str">
        <f>IF('ม.ค.'!L47="","",'ม.ค.'!L47)</f>
        <v/>
      </c>
      <c r="LG47" s="35" t="str">
        <f>IF('ม.ค.'!M47="","",'ม.ค.'!M47)</f>
        <v/>
      </c>
      <c r="LH47" s="35" t="str">
        <f>IF('ม.ค.'!N47="","",'ม.ค.'!N47)</f>
        <v/>
      </c>
      <c r="LI47" s="35" t="str">
        <f>IF('ม.ค.'!O47="","",'ม.ค.'!O47)</f>
        <v/>
      </c>
      <c r="LJ47" s="35" t="str">
        <f>IF('ม.ค.'!P47="","",'ม.ค.'!P47)</f>
        <v/>
      </c>
      <c r="LK47" s="35" t="str">
        <f>IF('ม.ค.'!Q47="","",'ม.ค.'!Q47)</f>
        <v/>
      </c>
      <c r="LL47" s="35" t="str">
        <f>IF('ม.ค.'!R47="","",'ม.ค.'!R47)</f>
        <v/>
      </c>
      <c r="LM47" s="35" t="str">
        <f>IF('ม.ค.'!S47="","",'ม.ค.'!S47)</f>
        <v/>
      </c>
      <c r="LN47" s="35" t="str">
        <f>IF('ม.ค.'!T47="","",'ม.ค.'!T47)</f>
        <v/>
      </c>
      <c r="LO47" s="35" t="str">
        <f>IF('ม.ค.'!U47="","",'ม.ค.'!U47)</f>
        <v/>
      </c>
      <c r="LP47" s="35" t="str">
        <f>IF('ม.ค.'!V47="","",'ม.ค.'!V47)</f>
        <v/>
      </c>
      <c r="LQ47" s="35" t="str">
        <f>IF('ม.ค.'!W47="","",'ม.ค.'!W47)</f>
        <v/>
      </c>
      <c r="LR47" s="35" t="str">
        <f>IF('ม.ค.'!X47="","",'ม.ค.'!X47)</f>
        <v/>
      </c>
      <c r="LS47" s="35" t="str">
        <f>IF('ม.ค.'!Y47="","",'ม.ค.'!Y47)</f>
        <v/>
      </c>
      <c r="LT47" s="35" t="str">
        <f>IF('ม.ค.'!Z47="","",'ม.ค.'!Z47)</f>
        <v/>
      </c>
      <c r="LU47" s="35" t="str">
        <f>IF('ม.ค.'!AA47="","",'ม.ค.'!AA47)</f>
        <v/>
      </c>
      <c r="LV47" s="35" t="str">
        <f>IF('ม.ค.'!AB47="","",'ม.ค.'!AB47)</f>
        <v/>
      </c>
      <c r="LW47" s="35" t="str">
        <f>IF('ม.ค.'!AC47="","",'ม.ค.'!AC47)</f>
        <v/>
      </c>
      <c r="LX47" s="35" t="str">
        <f>IF('ม.ค.'!AD47="","",'ม.ค.'!AD47)</f>
        <v/>
      </c>
      <c r="LY47" s="35" t="str">
        <f>IF('ม.ค.'!AE47="","",'ม.ค.'!AE47)</f>
        <v/>
      </c>
      <c r="LZ47" s="35" t="str">
        <f>IF('ม.ค.'!AF47="","",'ม.ค.'!AF47)</f>
        <v/>
      </c>
      <c r="MA47" s="35" t="str">
        <f>IF('ม.ค.'!AG47="","",'ม.ค.'!AG47)</f>
        <v/>
      </c>
      <c r="MB47" s="35" t="str">
        <f>IF('ม.ค.'!AH47="","",'ม.ค.'!AH47)</f>
        <v/>
      </c>
      <c r="MC47" s="35" t="str">
        <f>IF('ม.ค.'!AI47="","",'ม.ค.'!AI47)</f>
        <v/>
      </c>
      <c r="MD47" s="34">
        <f t="shared" si="48"/>
        <v>44</v>
      </c>
      <c r="ME47" s="35"/>
      <c r="MF47" s="35" t="str">
        <f>IF('ก.พ.'!D47="","",'ก.พ.'!D47)</f>
        <v/>
      </c>
      <c r="MG47" s="35" t="str">
        <f>IF('ก.พ.'!E47="","",'ก.พ.'!E47)</f>
        <v/>
      </c>
      <c r="MH47" s="35" t="str">
        <f>IF('ก.พ.'!F47="","",'ก.พ.'!F47)</f>
        <v/>
      </c>
      <c r="MI47" s="35" t="str">
        <f>IF('ก.พ.'!G47="","",'ก.พ.'!G47)</f>
        <v/>
      </c>
      <c r="MJ47" s="35" t="str">
        <f>IF('ก.พ.'!H47="","",'ก.พ.'!H47)</f>
        <v/>
      </c>
      <c r="MK47" s="35" t="str">
        <f>IF('ก.พ.'!I47="","",'ก.พ.'!I47)</f>
        <v/>
      </c>
      <c r="ML47" s="35" t="str">
        <f>IF('ก.พ.'!J47="","",'ก.พ.'!J47)</f>
        <v/>
      </c>
      <c r="MM47" s="35" t="str">
        <f>IF('ก.พ.'!K47="","",'ก.พ.'!K47)</f>
        <v/>
      </c>
      <c r="MN47" s="35" t="str">
        <f>IF('ก.พ.'!L47="","",'ก.พ.'!L47)</f>
        <v/>
      </c>
      <c r="MO47" s="35" t="str">
        <f>IF('ก.พ.'!M47="","",'ก.พ.'!M47)</f>
        <v/>
      </c>
      <c r="MP47" s="35" t="str">
        <f>IF('ก.พ.'!N47="","",'ก.พ.'!N47)</f>
        <v/>
      </c>
      <c r="MQ47" s="35" t="str">
        <f>IF('ก.พ.'!O47="","",'ก.พ.'!O47)</f>
        <v/>
      </c>
      <c r="MR47" s="35" t="str">
        <f>IF('ก.พ.'!P47="","",'ก.พ.'!P47)</f>
        <v/>
      </c>
      <c r="MS47" s="35" t="str">
        <f>IF('ก.พ.'!Q47="","",'ก.พ.'!Q47)</f>
        <v/>
      </c>
      <c r="MT47" s="35" t="str">
        <f>IF('ก.พ.'!R47="","",'ก.พ.'!R47)</f>
        <v/>
      </c>
      <c r="MU47" s="35" t="str">
        <f>IF('ก.พ.'!S47="","",'ก.พ.'!S47)</f>
        <v/>
      </c>
      <c r="MV47" s="35" t="str">
        <f>IF('ก.พ.'!T47="","",'ก.พ.'!T47)</f>
        <v/>
      </c>
      <c r="MW47" s="35" t="str">
        <f>IF('ก.พ.'!U47="","",'ก.พ.'!U47)</f>
        <v/>
      </c>
      <c r="MX47" s="35" t="str">
        <f>IF('ก.พ.'!V47="","",'ก.พ.'!V47)</f>
        <v/>
      </c>
      <c r="MY47" s="35" t="str">
        <f>IF('ก.พ.'!W47="","",'ก.พ.'!W47)</f>
        <v/>
      </c>
      <c r="MZ47" s="35" t="str">
        <f>IF('ก.พ.'!X47="","",'ก.พ.'!X47)</f>
        <v/>
      </c>
      <c r="NA47" s="35" t="str">
        <f>IF('ก.พ.'!Y47="","",'ก.พ.'!Y47)</f>
        <v/>
      </c>
      <c r="NB47" s="35" t="str">
        <f>IF('ก.พ.'!Z47="","",'ก.พ.'!Z47)</f>
        <v/>
      </c>
      <c r="NC47" s="35" t="str">
        <f>IF('ก.พ.'!AA47="","",'ก.พ.'!AA47)</f>
        <v/>
      </c>
      <c r="ND47" s="35" t="str">
        <f>IF('ก.พ.'!AB47="","",'ก.พ.'!AB47)</f>
        <v/>
      </c>
      <c r="NE47" s="35" t="str">
        <f>IF('ก.พ.'!AC47="","",'ก.พ.'!AC47)</f>
        <v/>
      </c>
      <c r="NF47" s="35" t="str">
        <f>IF('ก.พ.'!AD47="","",'ก.พ.'!AD47)</f>
        <v/>
      </c>
      <c r="NG47" s="35" t="str">
        <f>IF('ก.พ.'!AE47="","",'ก.พ.'!AE47)</f>
        <v/>
      </c>
      <c r="NH47" s="35" t="str">
        <f>IF('ก.พ.'!AF47="","",'ก.พ.'!AF47)</f>
        <v/>
      </c>
      <c r="NI47" s="35" t="str">
        <f>IF('ก.พ.'!AG47="","",'ก.พ.'!AG47)</f>
        <v/>
      </c>
      <c r="NJ47" s="35" t="str">
        <f>IF('ก.พ.'!AH47="","",'ก.พ.'!AH47)</f>
        <v/>
      </c>
      <c r="NK47" s="35" t="str">
        <f>IF('ก.พ.'!AI47="","",'ก.พ.'!AI47)</f>
        <v/>
      </c>
      <c r="NL47" s="34">
        <f t="shared" si="49"/>
        <v>44</v>
      </c>
      <c r="NM47" s="35"/>
      <c r="NN47" s="35" t="str">
        <f>IF('มี.ค.'!D47="","",'มี.ค.'!D47)</f>
        <v/>
      </c>
      <c r="NO47" s="35" t="str">
        <f>IF('มี.ค.'!E47="","",'มี.ค.'!E47)</f>
        <v/>
      </c>
      <c r="NP47" s="35" t="str">
        <f>IF('มี.ค.'!F47="","",'มี.ค.'!F47)</f>
        <v/>
      </c>
      <c r="NQ47" s="35" t="str">
        <f>IF('มี.ค.'!G47="","",'มี.ค.'!G47)</f>
        <v/>
      </c>
      <c r="NR47" s="35" t="str">
        <f>IF('มี.ค.'!H47="","",'มี.ค.'!H47)</f>
        <v/>
      </c>
      <c r="NS47" s="35" t="str">
        <f>IF('มี.ค.'!I47="","",'มี.ค.'!I47)</f>
        <v/>
      </c>
      <c r="NT47" s="35" t="str">
        <f>IF('มี.ค.'!J47="","",'มี.ค.'!J47)</f>
        <v/>
      </c>
      <c r="NU47" s="35" t="str">
        <f>IF('มี.ค.'!K47="","",'มี.ค.'!K47)</f>
        <v/>
      </c>
      <c r="NV47" s="35" t="str">
        <f>IF('มี.ค.'!L47="","",'มี.ค.'!L47)</f>
        <v/>
      </c>
      <c r="NW47" s="35" t="str">
        <f>IF('มี.ค.'!M47="","",'มี.ค.'!M47)</f>
        <v/>
      </c>
      <c r="NX47" s="35" t="str">
        <f>IF('มี.ค.'!N47="","",'มี.ค.'!N47)</f>
        <v/>
      </c>
      <c r="NY47" s="35" t="str">
        <f>IF('มี.ค.'!O47="","",'มี.ค.'!O47)</f>
        <v/>
      </c>
      <c r="NZ47" s="35" t="str">
        <f>IF('มี.ค.'!P47="","",'มี.ค.'!P47)</f>
        <v/>
      </c>
      <c r="OA47" s="35" t="str">
        <f>IF('มี.ค.'!Q47="","",'มี.ค.'!Q47)</f>
        <v/>
      </c>
      <c r="OB47" s="35" t="str">
        <f>IF('มี.ค.'!R47="","",'มี.ค.'!R47)</f>
        <v/>
      </c>
      <c r="OC47" s="35" t="str">
        <f>IF('มี.ค.'!S47="","",'มี.ค.'!S47)</f>
        <v/>
      </c>
      <c r="OD47" s="35" t="str">
        <f>IF('มี.ค.'!T47="","",'มี.ค.'!T47)</f>
        <v/>
      </c>
      <c r="OE47" s="35" t="str">
        <f>IF('มี.ค.'!U47="","",'มี.ค.'!U47)</f>
        <v/>
      </c>
      <c r="OF47" s="35" t="str">
        <f>IF('มี.ค.'!V47="","",'มี.ค.'!V47)</f>
        <v/>
      </c>
      <c r="OG47" s="35" t="str">
        <f>IF('มี.ค.'!W47="","",'มี.ค.'!W47)</f>
        <v/>
      </c>
      <c r="OH47" s="35" t="str">
        <f>IF('มี.ค.'!X47="","",'มี.ค.'!X47)</f>
        <v/>
      </c>
      <c r="OI47" s="35" t="str">
        <f>IF('มี.ค.'!Y47="","",'มี.ค.'!Y47)</f>
        <v/>
      </c>
      <c r="OJ47" s="35" t="str">
        <f>IF('มี.ค.'!Z47="","",'มี.ค.'!Z47)</f>
        <v/>
      </c>
      <c r="OK47" s="35" t="str">
        <f>IF('มี.ค.'!AA47="","",'มี.ค.'!AA47)</f>
        <v/>
      </c>
      <c r="OL47" s="35" t="str">
        <f>IF('มี.ค.'!AB47="","",'มี.ค.'!AB47)</f>
        <v/>
      </c>
      <c r="OM47" s="35" t="str">
        <f>IF('มี.ค.'!AC47="","",'มี.ค.'!AC47)</f>
        <v/>
      </c>
      <c r="ON47" s="35" t="str">
        <f>IF('มี.ค.'!AD47="","",'มี.ค.'!AD47)</f>
        <v/>
      </c>
      <c r="OO47" s="35" t="str">
        <f>IF('มี.ค.'!AE47="","",'มี.ค.'!AE47)</f>
        <v/>
      </c>
      <c r="OP47" s="35" t="str">
        <f>IF('มี.ค.'!AF47="","",'มี.ค.'!AF47)</f>
        <v/>
      </c>
      <c r="OQ47" s="35" t="str">
        <f>IF('มี.ค.'!AG47="","",'มี.ค.'!AG47)</f>
        <v/>
      </c>
      <c r="OR47" s="35" t="str">
        <f>IF('มี.ค.'!AH47="","",'มี.ค.'!AH47)</f>
        <v/>
      </c>
      <c r="OS47" s="35" t="str">
        <f>IF('มี.ค.'!AI47="","",'มี.ค.'!AI47)</f>
        <v/>
      </c>
    </row>
    <row r="48" spans="2:409" ht="22.2" customHeight="1" x14ac:dyDescent="0.4">
      <c r="B48" s="59">
        <v>45</v>
      </c>
      <c r="C48" s="58"/>
      <c r="D48" s="58" t="str">
        <f>IF('พ.ค.'!D48="","",'พ.ค.'!D48)</f>
        <v/>
      </c>
      <c r="E48" s="58" t="str">
        <f>IF('พ.ค.'!E48="","",'พ.ค.'!E48)</f>
        <v/>
      </c>
      <c r="F48" s="58" t="str">
        <f>IF('พ.ค.'!F48="","",'พ.ค.'!F48)</f>
        <v/>
      </c>
      <c r="G48" s="58" t="str">
        <f>IF('พ.ค.'!G48="","",'พ.ค.'!G48)</f>
        <v/>
      </c>
      <c r="H48" s="58" t="str">
        <f>IF('พ.ค.'!H48="","",'พ.ค.'!H48)</f>
        <v/>
      </c>
      <c r="I48" s="58" t="str">
        <f>IF('พ.ค.'!I48="","",'พ.ค.'!I48)</f>
        <v/>
      </c>
      <c r="J48" s="58" t="str">
        <f>IF('พ.ค.'!J48="","",'พ.ค.'!J48)</f>
        <v/>
      </c>
      <c r="K48" s="58" t="str">
        <f>IF('พ.ค.'!K48="","",'พ.ค.'!K48)</f>
        <v/>
      </c>
      <c r="L48" s="58" t="str">
        <f>IF('พ.ค.'!L48="","",'พ.ค.'!L48)</f>
        <v/>
      </c>
      <c r="M48" s="58" t="str">
        <f>IF('พ.ค.'!M48="","",'พ.ค.'!M48)</f>
        <v/>
      </c>
      <c r="N48" s="58" t="str">
        <f>IF('พ.ค.'!N48="","",'พ.ค.'!N48)</f>
        <v/>
      </c>
      <c r="O48" s="58" t="str">
        <f>IF('พ.ค.'!O48="","",'พ.ค.'!O48)</f>
        <v/>
      </c>
      <c r="P48" s="58" t="str">
        <f>IF('พ.ค.'!P48="","",'พ.ค.'!P48)</f>
        <v/>
      </c>
      <c r="Q48" s="58" t="str">
        <f>IF('พ.ค.'!Q48="","",'พ.ค.'!Q48)</f>
        <v/>
      </c>
      <c r="R48" s="58" t="str">
        <f>IF('พ.ค.'!R48="","",'พ.ค.'!R48)</f>
        <v/>
      </c>
      <c r="S48" s="58" t="str">
        <f>IF('พ.ค.'!S48="","",'พ.ค.'!S48)</f>
        <v/>
      </c>
      <c r="T48" s="58" t="str">
        <f>IF('พ.ค.'!T48="","",'พ.ค.'!T48)</f>
        <v/>
      </c>
      <c r="U48" s="58" t="str">
        <f>IF('พ.ค.'!U48="","",'พ.ค.'!U48)</f>
        <v/>
      </c>
      <c r="V48" s="58" t="str">
        <f>IF('พ.ค.'!V48="","",'พ.ค.'!V48)</f>
        <v/>
      </c>
      <c r="W48" s="58" t="str">
        <f>IF('พ.ค.'!W48="","",'พ.ค.'!W48)</f>
        <v/>
      </c>
      <c r="X48" s="58" t="str">
        <f>IF('พ.ค.'!X48="","",'พ.ค.'!X48)</f>
        <v/>
      </c>
      <c r="Y48" s="58" t="str">
        <f>IF('พ.ค.'!Y48="","",'พ.ค.'!Y48)</f>
        <v/>
      </c>
      <c r="Z48" s="58" t="str">
        <f>IF('พ.ค.'!Z48="","",'พ.ค.'!Z48)</f>
        <v/>
      </c>
      <c r="AA48" s="58" t="str">
        <f>IF('พ.ค.'!AA48="","",'พ.ค.'!AA48)</f>
        <v/>
      </c>
      <c r="AB48" s="58" t="str">
        <f>IF('พ.ค.'!AB48="","",'พ.ค.'!AB48)</f>
        <v/>
      </c>
      <c r="AC48" s="58" t="str">
        <f>IF('พ.ค.'!AC48="","",'พ.ค.'!AC48)</f>
        <v/>
      </c>
      <c r="AD48" s="58" t="str">
        <f>IF('พ.ค.'!AD48="","",'พ.ค.'!AD48)</f>
        <v/>
      </c>
      <c r="AE48" s="58" t="str">
        <f>IF('พ.ค.'!AE48="","",'พ.ค.'!AE48)</f>
        <v/>
      </c>
      <c r="AF48" s="58" t="str">
        <f>IF('พ.ค.'!AF48="","",'พ.ค.'!AF48)</f>
        <v/>
      </c>
      <c r="AG48" s="58" t="str">
        <f>IF('พ.ค.'!AG48="","",'พ.ค.'!AG48)</f>
        <v/>
      </c>
      <c r="AH48" s="58" t="str">
        <f>IF('พ.ค.'!AH48="","",'พ.ค.'!AH48)</f>
        <v/>
      </c>
      <c r="AI48" s="58" t="str">
        <f>IF('พ.ค.'!AI48="","",'พ.ค.'!AI48)</f>
        <v/>
      </c>
      <c r="AJ48" s="34">
        <f t="shared" si="39"/>
        <v>45</v>
      </c>
      <c r="AK48" s="35"/>
      <c r="AL48" s="35" t="str">
        <f>IF('มิ.ย.'!D48="","",'มิ.ย.'!D48)</f>
        <v/>
      </c>
      <c r="AM48" s="35" t="str">
        <f>IF('มิ.ย.'!E48="","",'มิ.ย.'!E48)</f>
        <v/>
      </c>
      <c r="AN48" s="35" t="str">
        <f>IF('มิ.ย.'!F48="","",'มิ.ย.'!F48)</f>
        <v/>
      </c>
      <c r="AO48" s="35" t="str">
        <f>IF('มิ.ย.'!G48="","",'มิ.ย.'!G48)</f>
        <v/>
      </c>
      <c r="AP48" s="35" t="str">
        <f>IF('มิ.ย.'!H48="","",'มิ.ย.'!H48)</f>
        <v/>
      </c>
      <c r="AQ48" s="35" t="str">
        <f>IF('มิ.ย.'!I48="","",'มิ.ย.'!I48)</f>
        <v/>
      </c>
      <c r="AR48" s="35" t="str">
        <f>IF('มิ.ย.'!J48="","",'มิ.ย.'!J48)</f>
        <v/>
      </c>
      <c r="AS48" s="35" t="str">
        <f>IF('มิ.ย.'!K48="","",'มิ.ย.'!K48)</f>
        <v/>
      </c>
      <c r="AT48" s="35" t="str">
        <f>IF('มิ.ย.'!L48="","",'มิ.ย.'!L48)</f>
        <v/>
      </c>
      <c r="AU48" s="35" t="str">
        <f>IF('มิ.ย.'!M48="","",'มิ.ย.'!M48)</f>
        <v/>
      </c>
      <c r="AV48" s="35" t="str">
        <f>IF('มิ.ย.'!N48="","",'มิ.ย.'!N48)</f>
        <v/>
      </c>
      <c r="AW48" s="35" t="str">
        <f>IF('มิ.ย.'!O48="","",'มิ.ย.'!O48)</f>
        <v/>
      </c>
      <c r="AX48" s="35" t="str">
        <f>IF('มิ.ย.'!P48="","",'มิ.ย.'!P48)</f>
        <v/>
      </c>
      <c r="AY48" s="35" t="str">
        <f>IF('มิ.ย.'!Q48="","",'มิ.ย.'!Q48)</f>
        <v/>
      </c>
      <c r="AZ48" s="35" t="str">
        <f>IF('มิ.ย.'!R48="","",'มิ.ย.'!R48)</f>
        <v/>
      </c>
      <c r="BA48" s="35" t="str">
        <f>IF('มิ.ย.'!S48="","",'มิ.ย.'!S48)</f>
        <v/>
      </c>
      <c r="BB48" s="35" t="str">
        <f>IF('มิ.ย.'!T48="","",'มิ.ย.'!T48)</f>
        <v/>
      </c>
      <c r="BC48" s="35" t="str">
        <f>IF('มิ.ย.'!U48="","",'มิ.ย.'!U48)</f>
        <v/>
      </c>
      <c r="BD48" s="35" t="str">
        <f>IF('มิ.ย.'!V48="","",'มิ.ย.'!V48)</f>
        <v/>
      </c>
      <c r="BE48" s="35" t="str">
        <f>IF('มิ.ย.'!W48="","",'มิ.ย.'!W48)</f>
        <v/>
      </c>
      <c r="BF48" s="35" t="str">
        <f>IF('มิ.ย.'!X48="","",'มิ.ย.'!X48)</f>
        <v/>
      </c>
      <c r="BG48" s="35" t="str">
        <f>IF('มิ.ย.'!Y48="","",'มิ.ย.'!Y48)</f>
        <v/>
      </c>
      <c r="BH48" s="35" t="str">
        <f>IF('มิ.ย.'!Z48="","",'มิ.ย.'!Z48)</f>
        <v/>
      </c>
      <c r="BI48" s="35" t="str">
        <f>IF('มิ.ย.'!AA48="","",'มิ.ย.'!AA48)</f>
        <v/>
      </c>
      <c r="BJ48" s="35" t="str">
        <f>IF('มิ.ย.'!AB48="","",'มิ.ย.'!AB48)</f>
        <v/>
      </c>
      <c r="BK48" s="35" t="str">
        <f>IF('มิ.ย.'!AC48="","",'มิ.ย.'!AC48)</f>
        <v/>
      </c>
      <c r="BL48" s="35" t="str">
        <f>IF('มิ.ย.'!AD48="","",'มิ.ย.'!AD48)</f>
        <v/>
      </c>
      <c r="BM48" s="35" t="str">
        <f>IF('มิ.ย.'!AE48="","",'มิ.ย.'!AE48)</f>
        <v/>
      </c>
      <c r="BN48" s="35" t="str">
        <f>IF('มิ.ย.'!AF48="","",'มิ.ย.'!AF48)</f>
        <v/>
      </c>
      <c r="BO48" s="35" t="str">
        <f>IF('มิ.ย.'!AG48="","",'มิ.ย.'!AG48)</f>
        <v/>
      </c>
      <c r="BP48" s="35" t="str">
        <f>IF('มิ.ย.'!AH48="","",'มิ.ย.'!AH48)</f>
        <v/>
      </c>
      <c r="BQ48" s="35" t="str">
        <f>IF('มิ.ย.'!AI48="","",'มิ.ย.'!AI48)</f>
        <v/>
      </c>
      <c r="BR48" s="34">
        <f t="shared" si="40"/>
        <v>45</v>
      </c>
      <c r="BS48" s="35"/>
      <c r="BT48" s="35" t="str">
        <f>IF('ก.ค.'!D48="","",'ก.ค.'!D48)</f>
        <v/>
      </c>
      <c r="BU48" s="35" t="str">
        <f>IF('ก.ค.'!E48="","",'ก.ค.'!E48)</f>
        <v/>
      </c>
      <c r="BV48" s="35" t="str">
        <f>IF('ก.ค.'!F48="","",'ก.ค.'!F48)</f>
        <v/>
      </c>
      <c r="BW48" s="35" t="str">
        <f>IF('ก.ค.'!G48="","",'ก.ค.'!G48)</f>
        <v/>
      </c>
      <c r="BX48" s="35" t="str">
        <f>IF('ก.ค.'!H48="","",'ก.ค.'!H48)</f>
        <v/>
      </c>
      <c r="BY48" s="35" t="str">
        <f>IF('ก.ค.'!I48="","",'ก.ค.'!I48)</f>
        <v/>
      </c>
      <c r="BZ48" s="35" t="str">
        <f>IF('ก.ค.'!J48="","",'ก.ค.'!J48)</f>
        <v/>
      </c>
      <c r="CA48" s="35" t="str">
        <f>IF('ก.ค.'!K48="","",'ก.ค.'!K48)</f>
        <v/>
      </c>
      <c r="CB48" s="35" t="str">
        <f>IF('ก.ค.'!L48="","",'ก.ค.'!L48)</f>
        <v/>
      </c>
      <c r="CC48" s="35" t="str">
        <f>IF('ก.ค.'!M48="","",'ก.ค.'!M48)</f>
        <v/>
      </c>
      <c r="CD48" s="35" t="str">
        <f>IF('ก.ค.'!N48="","",'ก.ค.'!N48)</f>
        <v/>
      </c>
      <c r="CE48" s="35" t="str">
        <f>IF('ก.ค.'!O48="","",'ก.ค.'!O48)</f>
        <v/>
      </c>
      <c r="CF48" s="35" t="str">
        <f>IF('ก.ค.'!P48="","",'ก.ค.'!P48)</f>
        <v/>
      </c>
      <c r="CG48" s="35" t="str">
        <f>IF('ก.ค.'!Q48="","",'ก.ค.'!Q48)</f>
        <v/>
      </c>
      <c r="CH48" s="35" t="str">
        <f>IF('ก.ค.'!R48="","",'ก.ค.'!R48)</f>
        <v/>
      </c>
      <c r="CI48" s="35" t="str">
        <f>IF('ก.ค.'!S48="","",'ก.ค.'!S48)</f>
        <v/>
      </c>
      <c r="CJ48" s="35" t="str">
        <f>IF('ก.ค.'!T48="","",'ก.ค.'!T48)</f>
        <v/>
      </c>
      <c r="CK48" s="35" t="str">
        <f>IF('ก.ค.'!U48="","",'ก.ค.'!U48)</f>
        <v/>
      </c>
      <c r="CL48" s="35" t="str">
        <f>IF('ก.ค.'!V48="","",'ก.ค.'!V48)</f>
        <v/>
      </c>
      <c r="CM48" s="35" t="str">
        <f>IF('ก.ค.'!W48="","",'ก.ค.'!W48)</f>
        <v/>
      </c>
      <c r="CN48" s="35" t="str">
        <f>IF('ก.ค.'!X48="","",'ก.ค.'!X48)</f>
        <v/>
      </c>
      <c r="CO48" s="35" t="str">
        <f>IF('ก.ค.'!Y48="","",'ก.ค.'!Y48)</f>
        <v/>
      </c>
      <c r="CP48" s="35" t="str">
        <f>IF('ก.ค.'!Z48="","",'ก.ค.'!Z48)</f>
        <v/>
      </c>
      <c r="CQ48" s="35" t="str">
        <f>IF('ก.ค.'!AA48="","",'ก.ค.'!AA48)</f>
        <v/>
      </c>
      <c r="CR48" s="35" t="str">
        <f>IF('ก.ค.'!AB48="","",'ก.ค.'!AB48)</f>
        <v/>
      </c>
      <c r="CS48" s="35" t="str">
        <f>IF('ก.ค.'!AC48="","",'ก.ค.'!AC48)</f>
        <v/>
      </c>
      <c r="CT48" s="35" t="str">
        <f>IF('ก.ค.'!AD48="","",'ก.ค.'!AD48)</f>
        <v/>
      </c>
      <c r="CU48" s="35" t="str">
        <f>IF('ก.ค.'!AE48="","",'ก.ค.'!AE48)</f>
        <v/>
      </c>
      <c r="CV48" s="35" t="str">
        <f>IF('ก.ค.'!AF48="","",'ก.ค.'!AF48)</f>
        <v/>
      </c>
      <c r="CW48" s="35" t="str">
        <f>IF('ก.ค.'!AG48="","",'ก.ค.'!AG48)</f>
        <v/>
      </c>
      <c r="CX48" s="35" t="str">
        <f>IF('ก.ค.'!AH48="","",'ก.ค.'!AH48)</f>
        <v/>
      </c>
      <c r="CY48" s="35" t="str">
        <f>IF('ก.ค.'!AI48="","",'ก.ค.'!AI48)</f>
        <v/>
      </c>
      <c r="CZ48" s="34">
        <f t="shared" si="50"/>
        <v>45</v>
      </c>
      <c r="DA48" s="35"/>
      <c r="DB48" s="35" t="str">
        <f>IF('ส.ค.'!D48="","",'ส.ค.'!D48)</f>
        <v/>
      </c>
      <c r="DC48" s="35" t="str">
        <f>IF('ส.ค.'!E48="","",'ส.ค.'!E48)</f>
        <v/>
      </c>
      <c r="DD48" s="35" t="str">
        <f>IF('ส.ค.'!F48="","",'ส.ค.'!F48)</f>
        <v/>
      </c>
      <c r="DE48" s="35" t="str">
        <f>IF('ส.ค.'!G48="","",'ส.ค.'!G48)</f>
        <v/>
      </c>
      <c r="DF48" s="35" t="str">
        <f>IF('ส.ค.'!H48="","",'ส.ค.'!H48)</f>
        <v/>
      </c>
      <c r="DG48" s="35" t="str">
        <f>IF('ส.ค.'!I48="","",'ส.ค.'!I48)</f>
        <v/>
      </c>
      <c r="DH48" s="35" t="str">
        <f>IF('ส.ค.'!J48="","",'ส.ค.'!J48)</f>
        <v/>
      </c>
      <c r="DI48" s="35" t="str">
        <f>IF('ส.ค.'!K48="","",'ส.ค.'!K48)</f>
        <v/>
      </c>
      <c r="DJ48" s="35" t="str">
        <f>IF('ส.ค.'!L48="","",'ส.ค.'!L48)</f>
        <v/>
      </c>
      <c r="DK48" s="35" t="str">
        <f>IF('ส.ค.'!M48="","",'ส.ค.'!M48)</f>
        <v/>
      </c>
      <c r="DL48" s="35" t="str">
        <f>IF('ส.ค.'!N48="","",'ส.ค.'!N48)</f>
        <v/>
      </c>
      <c r="DM48" s="35" t="str">
        <f>IF('ส.ค.'!O48="","",'ส.ค.'!O48)</f>
        <v/>
      </c>
      <c r="DN48" s="35" t="str">
        <f>IF('ส.ค.'!P48="","",'ส.ค.'!P48)</f>
        <v/>
      </c>
      <c r="DO48" s="35" t="str">
        <f>IF('ส.ค.'!Q48="","",'ส.ค.'!Q48)</f>
        <v/>
      </c>
      <c r="DP48" s="35" t="str">
        <f>IF('ส.ค.'!R48="","",'ส.ค.'!R48)</f>
        <v/>
      </c>
      <c r="DQ48" s="35" t="str">
        <f>IF('ส.ค.'!S48="","",'ส.ค.'!S48)</f>
        <v/>
      </c>
      <c r="DR48" s="35" t="str">
        <f>IF('ส.ค.'!T48="","",'ส.ค.'!T48)</f>
        <v/>
      </c>
      <c r="DS48" s="35" t="str">
        <f>IF('ส.ค.'!U48="","",'ส.ค.'!U48)</f>
        <v/>
      </c>
      <c r="DT48" s="35" t="str">
        <f>IF('ส.ค.'!V48="","",'ส.ค.'!V48)</f>
        <v/>
      </c>
      <c r="DU48" s="35" t="str">
        <f>IF('ส.ค.'!W48="","",'ส.ค.'!W48)</f>
        <v/>
      </c>
      <c r="DV48" s="35" t="str">
        <f>IF('ส.ค.'!X48="","",'ส.ค.'!X48)</f>
        <v/>
      </c>
      <c r="DW48" s="35" t="str">
        <f>IF('ส.ค.'!Y48="","",'ส.ค.'!Y48)</f>
        <v/>
      </c>
      <c r="DX48" s="35" t="str">
        <f>IF('ส.ค.'!Z48="","",'ส.ค.'!Z48)</f>
        <v/>
      </c>
      <c r="DY48" s="35" t="str">
        <f>IF('ส.ค.'!AA48="","",'ส.ค.'!AA48)</f>
        <v/>
      </c>
      <c r="DZ48" s="35" t="str">
        <f>IF('ส.ค.'!AB48="","",'ส.ค.'!AB48)</f>
        <v/>
      </c>
      <c r="EA48" s="35" t="str">
        <f>IF('ส.ค.'!AC48="","",'ส.ค.'!AC48)</f>
        <v/>
      </c>
      <c r="EB48" s="35" t="str">
        <f>IF('ส.ค.'!AD48="","",'ส.ค.'!AD48)</f>
        <v/>
      </c>
      <c r="EC48" s="35" t="str">
        <f>IF('ส.ค.'!AE48="","",'ส.ค.'!AE48)</f>
        <v/>
      </c>
      <c r="ED48" s="35" t="str">
        <f>IF('ส.ค.'!AF48="","",'ส.ค.'!AF48)</f>
        <v/>
      </c>
      <c r="EE48" s="35" t="str">
        <f>IF('ส.ค.'!AG48="","",'ส.ค.'!AG48)</f>
        <v/>
      </c>
      <c r="EF48" s="35" t="str">
        <f>IF('ส.ค.'!AH48="","",'ส.ค.'!AH48)</f>
        <v/>
      </c>
      <c r="EG48" s="35" t="str">
        <f>IF('ส.ค.'!AI48="","",'ส.ค.'!AI48)</f>
        <v/>
      </c>
      <c r="EH48" s="34">
        <f t="shared" si="42"/>
        <v>45</v>
      </c>
      <c r="EI48" s="35"/>
      <c r="EJ48" s="35" t="str">
        <f>IF('ก.ย.'!D48="","",'ก.ย.'!D48)</f>
        <v/>
      </c>
      <c r="EK48" s="35" t="str">
        <f>IF('ก.ย.'!E48="","",'ก.ย.'!E48)</f>
        <v/>
      </c>
      <c r="EL48" s="35" t="str">
        <f>IF('ก.ย.'!F48="","",'ก.ย.'!F48)</f>
        <v/>
      </c>
      <c r="EM48" s="35" t="str">
        <f>IF('ก.ย.'!G48="","",'ก.ย.'!G48)</f>
        <v/>
      </c>
      <c r="EN48" s="35" t="str">
        <f>IF('ก.ย.'!H48="","",'ก.ย.'!H48)</f>
        <v/>
      </c>
      <c r="EO48" s="35" t="str">
        <f>IF('ก.ย.'!I48="","",'ก.ย.'!I48)</f>
        <v/>
      </c>
      <c r="EP48" s="35" t="str">
        <f>IF('ก.ย.'!J48="","",'ก.ย.'!J48)</f>
        <v/>
      </c>
      <c r="EQ48" s="35" t="str">
        <f>IF('ก.ย.'!K48="","",'ก.ย.'!K48)</f>
        <v/>
      </c>
      <c r="ER48" s="35" t="str">
        <f>IF('ก.ย.'!L48="","",'ก.ย.'!L48)</f>
        <v/>
      </c>
      <c r="ES48" s="35" t="str">
        <f>IF('ก.ย.'!M48="","",'ก.ย.'!M48)</f>
        <v/>
      </c>
      <c r="ET48" s="35" t="str">
        <f>IF('ก.ย.'!N48="","",'ก.ย.'!N48)</f>
        <v/>
      </c>
      <c r="EU48" s="35" t="str">
        <f>IF('ก.ย.'!O48="","",'ก.ย.'!O48)</f>
        <v/>
      </c>
      <c r="EV48" s="35" t="str">
        <f>IF('ก.ย.'!P48="","",'ก.ย.'!P48)</f>
        <v/>
      </c>
      <c r="EW48" s="35" t="str">
        <f>IF('ก.ย.'!Q48="","",'ก.ย.'!Q48)</f>
        <v/>
      </c>
      <c r="EX48" s="35" t="str">
        <f>IF('ก.ย.'!R48="","",'ก.ย.'!R48)</f>
        <v/>
      </c>
      <c r="EY48" s="35" t="str">
        <f>IF('ก.ย.'!S48="","",'ก.ย.'!S48)</f>
        <v/>
      </c>
      <c r="EZ48" s="35" t="str">
        <f>IF('ก.ย.'!T48="","",'ก.ย.'!T48)</f>
        <v/>
      </c>
      <c r="FA48" s="35" t="str">
        <f>IF('ก.ย.'!U48="","",'ก.ย.'!U48)</f>
        <v/>
      </c>
      <c r="FB48" s="35" t="str">
        <f>IF('ก.ย.'!V48="","",'ก.ย.'!V48)</f>
        <v/>
      </c>
      <c r="FC48" s="35" t="str">
        <f>IF('ก.ย.'!W48="","",'ก.ย.'!W48)</f>
        <v/>
      </c>
      <c r="FD48" s="35" t="str">
        <f>IF('ก.ย.'!X48="","",'ก.ย.'!X48)</f>
        <v/>
      </c>
      <c r="FE48" s="35" t="str">
        <f>IF('ก.ย.'!Y48="","",'ก.ย.'!Y48)</f>
        <v/>
      </c>
      <c r="FF48" s="35" t="str">
        <f>IF('ก.ย.'!Z48="","",'ก.ย.'!Z48)</f>
        <v/>
      </c>
      <c r="FG48" s="35" t="str">
        <f>IF('ก.ย.'!AA48="","",'ก.ย.'!AA48)</f>
        <v/>
      </c>
      <c r="FH48" s="35" t="str">
        <f>IF('ก.ย.'!AB48="","",'ก.ย.'!AB48)</f>
        <v/>
      </c>
      <c r="FI48" s="35" t="str">
        <f>IF('ก.ย.'!AC48="","",'ก.ย.'!AC48)</f>
        <v/>
      </c>
      <c r="FJ48" s="35" t="str">
        <f>IF('ก.ย.'!AD48="","",'ก.ย.'!AD48)</f>
        <v/>
      </c>
      <c r="FK48" s="35" t="str">
        <f>IF('ก.ย.'!AE48="","",'ก.ย.'!AE48)</f>
        <v/>
      </c>
      <c r="FL48" s="35" t="str">
        <f>IF('ก.ย.'!AF48="","",'ก.ย.'!AF48)</f>
        <v/>
      </c>
      <c r="FM48" s="35" t="str">
        <f>IF('ก.ย.'!AG48="","",'ก.ย.'!AG48)</f>
        <v/>
      </c>
      <c r="FN48" s="35" t="str">
        <f>IF('ก.ย.'!AH48="","",'ก.ย.'!AH48)</f>
        <v/>
      </c>
      <c r="FO48" s="35" t="str">
        <f>IF('ก.ย.'!AI48="","",'ก.ย.'!AI48)</f>
        <v/>
      </c>
      <c r="FP48" s="34">
        <f t="shared" si="43"/>
        <v>45</v>
      </c>
      <c r="FQ48" s="35"/>
      <c r="FR48" s="35" t="str">
        <f>IF('ต.ค. ภ.1'!D48="","",'ต.ค. ภ.1'!D48)</f>
        <v/>
      </c>
      <c r="FS48" s="35" t="str">
        <f>IF('ต.ค. ภ.1'!E48="","",'ต.ค. ภ.1'!E48)</f>
        <v/>
      </c>
      <c r="FT48" s="35" t="str">
        <f>IF('ต.ค. ภ.1'!F48="","",'ต.ค. ภ.1'!F48)</f>
        <v/>
      </c>
      <c r="FU48" s="35" t="str">
        <f>IF('ต.ค. ภ.1'!G48="","",'ต.ค. ภ.1'!G48)</f>
        <v/>
      </c>
      <c r="FV48" s="35" t="str">
        <f>IF('ต.ค. ภ.1'!H48="","",'ต.ค. ภ.1'!H48)</f>
        <v/>
      </c>
      <c r="FW48" s="35" t="str">
        <f>IF('ต.ค. ภ.1'!I48="","",'ต.ค. ภ.1'!I48)</f>
        <v/>
      </c>
      <c r="FX48" s="35" t="str">
        <f>IF('ต.ค. ภ.1'!J48="","",'ต.ค. ภ.1'!J48)</f>
        <v/>
      </c>
      <c r="FY48" s="35" t="str">
        <f>IF('ต.ค. ภ.1'!K48="","",'ต.ค. ภ.1'!K48)</f>
        <v/>
      </c>
      <c r="FZ48" s="35" t="str">
        <f>IF('ต.ค. ภ.1'!L48="","",'ต.ค. ภ.1'!L48)</f>
        <v/>
      </c>
      <c r="GA48" s="35" t="str">
        <f>IF('ต.ค. ภ.1'!M48="","",'ต.ค. ภ.1'!M48)</f>
        <v/>
      </c>
      <c r="GB48" s="35" t="str">
        <f>IF('ต.ค. ภ.1'!N48="","",'ต.ค. ภ.1'!N48)</f>
        <v/>
      </c>
      <c r="GC48" s="35" t="str">
        <f>IF('ต.ค. ภ.1'!O48="","",'ต.ค. ภ.1'!O48)</f>
        <v/>
      </c>
      <c r="GD48" s="35" t="str">
        <f>IF('ต.ค. ภ.1'!P48="","",'ต.ค. ภ.1'!P48)</f>
        <v/>
      </c>
      <c r="GE48" s="35" t="str">
        <f>IF('ต.ค. ภ.1'!Q48="","",'ต.ค. ภ.1'!Q48)</f>
        <v/>
      </c>
      <c r="GF48" s="35" t="str">
        <f>IF('ต.ค. ภ.1'!R48="","",'ต.ค. ภ.1'!R48)</f>
        <v/>
      </c>
      <c r="GG48" s="35" t="str">
        <f>IF('ต.ค. ภ.1'!S48="","",'ต.ค. ภ.1'!S48)</f>
        <v/>
      </c>
      <c r="GH48" s="35" t="str">
        <f>IF('ต.ค. ภ.1'!T48="","",'ต.ค. ภ.1'!T48)</f>
        <v/>
      </c>
      <c r="GI48" s="35" t="str">
        <f>IF('ต.ค. ภ.1'!U48="","",'ต.ค. ภ.1'!U48)</f>
        <v/>
      </c>
      <c r="GJ48" s="35" t="str">
        <f>IF('ต.ค. ภ.1'!V48="","",'ต.ค. ภ.1'!V48)</f>
        <v/>
      </c>
      <c r="GK48" s="35" t="str">
        <f>IF('ต.ค. ภ.1'!W48="","",'ต.ค. ภ.1'!W48)</f>
        <v/>
      </c>
      <c r="GL48" s="35" t="str">
        <f>IF('ต.ค. ภ.1'!X48="","",'ต.ค. ภ.1'!X48)</f>
        <v/>
      </c>
      <c r="GM48" s="35" t="str">
        <f>IF('ต.ค. ภ.1'!Y48="","",'ต.ค. ภ.1'!Y48)</f>
        <v/>
      </c>
      <c r="GN48" s="35" t="str">
        <f>IF('ต.ค. ภ.1'!Z48="","",'ต.ค. ภ.1'!Z48)</f>
        <v/>
      </c>
      <c r="GO48" s="35" t="str">
        <f>IF('ต.ค. ภ.1'!AA48="","",'ต.ค. ภ.1'!AA48)</f>
        <v/>
      </c>
      <c r="GP48" s="35" t="str">
        <f>IF('ต.ค. ภ.1'!AB48="","",'ต.ค. ภ.1'!AB48)</f>
        <v/>
      </c>
      <c r="GQ48" s="35" t="str">
        <f>IF('ต.ค. ภ.1'!AC48="","",'ต.ค. ภ.1'!AC48)</f>
        <v/>
      </c>
      <c r="GR48" s="35" t="str">
        <f>IF('ต.ค. ภ.1'!AD48="","",'ต.ค. ภ.1'!AD48)</f>
        <v/>
      </c>
      <c r="GS48" s="35" t="str">
        <f>IF('ต.ค. ภ.1'!AE48="","",'ต.ค. ภ.1'!AE48)</f>
        <v/>
      </c>
      <c r="GT48" s="35" t="str">
        <f>IF('ต.ค. ภ.1'!AF48="","",'ต.ค. ภ.1'!AF48)</f>
        <v/>
      </c>
      <c r="GU48" s="35" t="str">
        <f>IF('ต.ค. ภ.1'!AG48="","",'ต.ค. ภ.1'!AG48)</f>
        <v/>
      </c>
      <c r="GV48" s="35" t="str">
        <f>IF('ต.ค. ภ.1'!AH48="","",'ต.ค. ภ.1'!AH48)</f>
        <v/>
      </c>
      <c r="GW48" s="35" t="str">
        <f>IF('ต.ค. ภ.1'!AI48="","",'ต.ค. ภ.1'!AI48)</f>
        <v/>
      </c>
      <c r="GX48" s="34">
        <f t="shared" si="44"/>
        <v>45</v>
      </c>
      <c r="GY48" s="35"/>
      <c r="GZ48" s="35" t="str">
        <f>IF('ต.ค. ภ.2'!D48="","",'ต.ค. ภ.2'!D48)</f>
        <v/>
      </c>
      <c r="HA48" s="35" t="str">
        <f>IF('ต.ค. ภ.2'!E48="","",'ต.ค. ภ.2'!E48)</f>
        <v/>
      </c>
      <c r="HB48" s="35" t="str">
        <f>IF('ต.ค. ภ.2'!F48="","",'ต.ค. ภ.2'!F48)</f>
        <v/>
      </c>
      <c r="HC48" s="35" t="str">
        <f>IF('ต.ค. ภ.2'!G48="","",'ต.ค. ภ.2'!G48)</f>
        <v/>
      </c>
      <c r="HD48" s="35" t="str">
        <f>IF('ต.ค. ภ.2'!H48="","",'ต.ค. ภ.2'!H48)</f>
        <v/>
      </c>
      <c r="HE48" s="35" t="str">
        <f>IF('ต.ค. ภ.2'!I48="","",'ต.ค. ภ.2'!I48)</f>
        <v/>
      </c>
      <c r="HF48" s="35" t="str">
        <f>IF('ต.ค. ภ.2'!J48="","",'ต.ค. ภ.2'!J48)</f>
        <v/>
      </c>
      <c r="HG48" s="35" t="str">
        <f>IF('ต.ค. ภ.2'!K48="","",'ต.ค. ภ.2'!K48)</f>
        <v/>
      </c>
      <c r="HH48" s="35" t="str">
        <f>IF('ต.ค. ภ.2'!L48="","",'ต.ค. ภ.2'!L48)</f>
        <v/>
      </c>
      <c r="HI48" s="35" t="str">
        <f>IF('ต.ค. ภ.2'!M48="","",'ต.ค. ภ.2'!M48)</f>
        <v/>
      </c>
      <c r="HJ48" s="35" t="str">
        <f>IF('ต.ค. ภ.2'!N48="","",'ต.ค. ภ.2'!N48)</f>
        <v/>
      </c>
      <c r="HK48" s="35" t="str">
        <f>IF('ต.ค. ภ.2'!O48="","",'ต.ค. ภ.2'!O48)</f>
        <v/>
      </c>
      <c r="HL48" s="35" t="str">
        <f>IF('ต.ค. ภ.2'!P48="","",'ต.ค. ภ.2'!P48)</f>
        <v/>
      </c>
      <c r="HM48" s="35" t="str">
        <f>IF('ต.ค. ภ.2'!Q48="","",'ต.ค. ภ.2'!Q48)</f>
        <v/>
      </c>
      <c r="HN48" s="35" t="str">
        <f>IF('ต.ค. ภ.2'!R48="","",'ต.ค. ภ.2'!R48)</f>
        <v/>
      </c>
      <c r="HO48" s="35" t="str">
        <f>IF('ต.ค. ภ.2'!S48="","",'ต.ค. ภ.2'!S48)</f>
        <v/>
      </c>
      <c r="HP48" s="35" t="str">
        <f>IF('ต.ค. ภ.2'!T48="","",'ต.ค. ภ.2'!T48)</f>
        <v/>
      </c>
      <c r="HQ48" s="35" t="str">
        <f>IF('ต.ค. ภ.2'!U48="","",'ต.ค. ภ.2'!U48)</f>
        <v/>
      </c>
      <c r="HR48" s="35" t="str">
        <f>IF('ต.ค. ภ.2'!V48="","",'ต.ค. ภ.2'!V48)</f>
        <v/>
      </c>
      <c r="HS48" s="35" t="str">
        <f>IF('ต.ค. ภ.2'!W48="","",'ต.ค. ภ.2'!W48)</f>
        <v/>
      </c>
      <c r="HT48" s="35" t="str">
        <f>IF('ต.ค. ภ.2'!X48="","",'ต.ค. ภ.2'!X48)</f>
        <v/>
      </c>
      <c r="HU48" s="35" t="str">
        <f>IF('ต.ค. ภ.2'!Y48="","",'ต.ค. ภ.2'!Y48)</f>
        <v/>
      </c>
      <c r="HV48" s="35" t="str">
        <f>IF('ต.ค. ภ.2'!Z48="","",'ต.ค. ภ.2'!Z48)</f>
        <v/>
      </c>
      <c r="HW48" s="35" t="str">
        <f>IF('ต.ค. ภ.2'!AA48="","",'ต.ค. ภ.2'!AA48)</f>
        <v/>
      </c>
      <c r="HX48" s="35" t="str">
        <f>IF('ต.ค. ภ.2'!AB48="","",'ต.ค. ภ.2'!AB48)</f>
        <v/>
      </c>
      <c r="HY48" s="35" t="str">
        <f>IF('ต.ค. ภ.2'!AC48="","",'ต.ค. ภ.2'!AC48)</f>
        <v/>
      </c>
      <c r="HZ48" s="35" t="str">
        <f>IF('ต.ค. ภ.2'!AD48="","",'ต.ค. ภ.2'!AD48)</f>
        <v/>
      </c>
      <c r="IA48" s="35" t="str">
        <f>IF('ต.ค. ภ.2'!AE48="","",'ต.ค. ภ.2'!AE48)</f>
        <v/>
      </c>
      <c r="IB48" s="35" t="str">
        <f>IF('ต.ค. ภ.2'!AF48="","",'ต.ค. ภ.2'!AF48)</f>
        <v/>
      </c>
      <c r="IC48" s="35" t="str">
        <f>IF('ต.ค. ภ.2'!AG48="","",'ต.ค. ภ.2'!AG48)</f>
        <v/>
      </c>
      <c r="ID48" s="35" t="str">
        <f>IF('ต.ค. ภ.2'!AH48="","",'ต.ค. ภ.2'!AH48)</f>
        <v/>
      </c>
      <c r="IE48" s="35" t="str">
        <f>IF('ต.ค. ภ.2'!AI48="","",'ต.ค. ภ.2'!AI48)</f>
        <v/>
      </c>
      <c r="IF48" s="34">
        <f t="shared" si="45"/>
        <v>45</v>
      </c>
      <c r="IG48" s="35"/>
      <c r="IH48" s="35" t="str">
        <f>IF('พ.ย.'!D48="","",'พ.ย.'!D48)</f>
        <v/>
      </c>
      <c r="II48" s="35" t="str">
        <f>IF('พ.ย.'!E48="","",'พ.ย.'!E48)</f>
        <v/>
      </c>
      <c r="IJ48" s="35" t="str">
        <f>IF('พ.ย.'!F48="","",'พ.ย.'!F48)</f>
        <v/>
      </c>
      <c r="IK48" s="35" t="str">
        <f>IF('พ.ย.'!G48="","",'พ.ย.'!G48)</f>
        <v/>
      </c>
      <c r="IL48" s="35" t="str">
        <f>IF('พ.ย.'!H48="","",'พ.ย.'!H48)</f>
        <v/>
      </c>
      <c r="IM48" s="35" t="str">
        <f>IF('พ.ย.'!I48="","",'พ.ย.'!I48)</f>
        <v/>
      </c>
      <c r="IN48" s="35" t="str">
        <f>IF('พ.ย.'!J48="","",'พ.ย.'!J48)</f>
        <v/>
      </c>
      <c r="IO48" s="35" t="str">
        <f>IF('พ.ย.'!K48="","",'พ.ย.'!K48)</f>
        <v/>
      </c>
      <c r="IP48" s="35" t="str">
        <f>IF('พ.ย.'!L48="","",'พ.ย.'!L48)</f>
        <v/>
      </c>
      <c r="IQ48" s="35" t="str">
        <f>IF('พ.ย.'!M48="","",'พ.ย.'!M48)</f>
        <v/>
      </c>
      <c r="IR48" s="35" t="str">
        <f>IF('พ.ย.'!N48="","",'พ.ย.'!N48)</f>
        <v/>
      </c>
      <c r="IS48" s="35" t="str">
        <f>IF('พ.ย.'!O48="","",'พ.ย.'!O48)</f>
        <v/>
      </c>
      <c r="IT48" s="35" t="str">
        <f>IF('พ.ย.'!P48="","",'พ.ย.'!P48)</f>
        <v/>
      </c>
      <c r="IU48" s="35" t="str">
        <f>IF('พ.ย.'!Q48="","",'พ.ย.'!Q48)</f>
        <v/>
      </c>
      <c r="IV48" s="35" t="str">
        <f>IF('พ.ย.'!R48="","",'พ.ย.'!R48)</f>
        <v/>
      </c>
      <c r="IW48" s="35" t="str">
        <f>IF('พ.ย.'!S48="","",'พ.ย.'!S48)</f>
        <v/>
      </c>
      <c r="IX48" s="35" t="str">
        <f>IF('พ.ย.'!T48="","",'พ.ย.'!T48)</f>
        <v/>
      </c>
      <c r="IY48" s="35" t="str">
        <f>IF('พ.ย.'!U48="","",'พ.ย.'!U48)</f>
        <v/>
      </c>
      <c r="IZ48" s="35" t="str">
        <f>IF('พ.ย.'!V48="","",'พ.ย.'!V48)</f>
        <v/>
      </c>
      <c r="JA48" s="35" t="str">
        <f>IF('พ.ย.'!W48="","",'พ.ย.'!W48)</f>
        <v/>
      </c>
      <c r="JB48" s="35" t="str">
        <f>IF('พ.ย.'!X48="","",'พ.ย.'!X48)</f>
        <v/>
      </c>
      <c r="JC48" s="35" t="str">
        <f>IF('พ.ย.'!Y48="","",'พ.ย.'!Y48)</f>
        <v/>
      </c>
      <c r="JD48" s="35" t="str">
        <f>IF('พ.ย.'!Z48="","",'พ.ย.'!Z48)</f>
        <v/>
      </c>
      <c r="JE48" s="35" t="str">
        <f>IF('พ.ย.'!AA48="","",'พ.ย.'!AA48)</f>
        <v/>
      </c>
      <c r="JF48" s="35" t="str">
        <f>IF('พ.ย.'!AB48="","",'พ.ย.'!AB48)</f>
        <v/>
      </c>
      <c r="JG48" s="35" t="str">
        <f>IF('พ.ย.'!AC48="","",'พ.ย.'!AC48)</f>
        <v/>
      </c>
      <c r="JH48" s="35" t="str">
        <f>IF('พ.ย.'!AD48="","",'พ.ย.'!AD48)</f>
        <v/>
      </c>
      <c r="JI48" s="35" t="str">
        <f>IF('พ.ย.'!AE48="","",'พ.ย.'!AE48)</f>
        <v/>
      </c>
      <c r="JJ48" s="35" t="str">
        <f>IF('พ.ย.'!AF48="","",'พ.ย.'!AF48)</f>
        <v/>
      </c>
      <c r="JK48" s="35" t="str">
        <f>IF('พ.ย.'!AG48="","",'พ.ย.'!AG48)</f>
        <v/>
      </c>
      <c r="JL48" s="35" t="str">
        <f>IF('พ.ย.'!AH48="","",'พ.ย.'!AH48)</f>
        <v/>
      </c>
      <c r="JM48" s="35" t="str">
        <f>IF('พ.ย.'!AI48="","",'พ.ย.'!AI48)</f>
        <v/>
      </c>
      <c r="JN48" s="34">
        <f t="shared" si="46"/>
        <v>45</v>
      </c>
      <c r="JO48" s="35"/>
      <c r="JP48" s="35" t="str">
        <f>IF('ธ.ค.'!D48="","",'ธ.ค.'!D48)</f>
        <v/>
      </c>
      <c r="JQ48" s="35" t="str">
        <f>IF('ธ.ค.'!E48="","",'ธ.ค.'!E48)</f>
        <v/>
      </c>
      <c r="JR48" s="35" t="str">
        <f>IF('ธ.ค.'!F48="","",'ธ.ค.'!F48)</f>
        <v/>
      </c>
      <c r="JS48" s="35" t="str">
        <f>IF('ธ.ค.'!G48="","",'ธ.ค.'!G48)</f>
        <v/>
      </c>
      <c r="JT48" s="35" t="str">
        <f>IF('ธ.ค.'!H48="","",'ธ.ค.'!H48)</f>
        <v/>
      </c>
      <c r="JU48" s="35" t="str">
        <f>IF('ธ.ค.'!I48="","",'ธ.ค.'!I48)</f>
        <v/>
      </c>
      <c r="JV48" s="35" t="str">
        <f>IF('ธ.ค.'!J48="","",'ธ.ค.'!J48)</f>
        <v/>
      </c>
      <c r="JW48" s="35" t="str">
        <f>IF('ธ.ค.'!K48="","",'ธ.ค.'!K48)</f>
        <v/>
      </c>
      <c r="JX48" s="35" t="str">
        <f>IF('ธ.ค.'!L48="","",'ธ.ค.'!L48)</f>
        <v/>
      </c>
      <c r="JY48" s="35" t="str">
        <f>IF('ธ.ค.'!M48="","",'ธ.ค.'!M48)</f>
        <v/>
      </c>
      <c r="JZ48" s="35" t="str">
        <f>IF('ธ.ค.'!N48="","",'ธ.ค.'!N48)</f>
        <v/>
      </c>
      <c r="KA48" s="35" t="str">
        <f>IF('ธ.ค.'!O48="","",'ธ.ค.'!O48)</f>
        <v/>
      </c>
      <c r="KB48" s="35" t="str">
        <f>IF('ธ.ค.'!P48="","",'ธ.ค.'!P48)</f>
        <v/>
      </c>
      <c r="KC48" s="35" t="str">
        <f>IF('ธ.ค.'!Q48="","",'ธ.ค.'!Q48)</f>
        <v/>
      </c>
      <c r="KD48" s="35" t="str">
        <f>IF('ธ.ค.'!R48="","",'ธ.ค.'!R48)</f>
        <v/>
      </c>
      <c r="KE48" s="35" t="str">
        <f>IF('ธ.ค.'!S48="","",'ธ.ค.'!S48)</f>
        <v/>
      </c>
      <c r="KF48" s="35" t="str">
        <f>IF('ธ.ค.'!T48="","",'ธ.ค.'!T48)</f>
        <v/>
      </c>
      <c r="KG48" s="35" t="str">
        <f>IF('ธ.ค.'!U48="","",'ธ.ค.'!U48)</f>
        <v/>
      </c>
      <c r="KH48" s="35" t="str">
        <f>IF('ธ.ค.'!V48="","",'ธ.ค.'!V48)</f>
        <v/>
      </c>
      <c r="KI48" s="35" t="str">
        <f>IF('ธ.ค.'!W48="","",'ธ.ค.'!W48)</f>
        <v/>
      </c>
      <c r="KJ48" s="35" t="str">
        <f>IF('ธ.ค.'!X48="","",'ธ.ค.'!X48)</f>
        <v/>
      </c>
      <c r="KK48" s="35" t="str">
        <f>IF('ธ.ค.'!Y48="","",'ธ.ค.'!Y48)</f>
        <v/>
      </c>
      <c r="KL48" s="35" t="str">
        <f>IF('ธ.ค.'!Z48="","",'ธ.ค.'!Z48)</f>
        <v/>
      </c>
      <c r="KM48" s="35" t="str">
        <f>IF('ธ.ค.'!AA48="","",'ธ.ค.'!AA48)</f>
        <v/>
      </c>
      <c r="KN48" s="35" t="str">
        <f>IF('ธ.ค.'!AB48="","",'ธ.ค.'!AB48)</f>
        <v/>
      </c>
      <c r="KO48" s="35" t="str">
        <f>IF('ธ.ค.'!AC48="","",'ธ.ค.'!AC48)</f>
        <v/>
      </c>
      <c r="KP48" s="35" t="str">
        <f>IF('ธ.ค.'!AD48="","",'ธ.ค.'!AD48)</f>
        <v/>
      </c>
      <c r="KQ48" s="35" t="str">
        <f>IF('ธ.ค.'!AE48="","",'ธ.ค.'!AE48)</f>
        <v/>
      </c>
      <c r="KR48" s="35" t="str">
        <f>IF('ธ.ค.'!AF48="","",'ธ.ค.'!AF48)</f>
        <v/>
      </c>
      <c r="KS48" s="35" t="str">
        <f>IF('ธ.ค.'!AG48="","",'ธ.ค.'!AG48)</f>
        <v/>
      </c>
      <c r="KT48" s="35" t="str">
        <f>IF('ธ.ค.'!AH48="","",'ธ.ค.'!AH48)</f>
        <v/>
      </c>
      <c r="KU48" s="35" t="str">
        <f>IF('ธ.ค.'!AI48="","",'ธ.ค.'!AI48)</f>
        <v/>
      </c>
      <c r="KV48" s="34">
        <f t="shared" si="47"/>
        <v>45</v>
      </c>
      <c r="KW48" s="35"/>
      <c r="KX48" s="35" t="str">
        <f>IF('ม.ค.'!D48="","",'ม.ค.'!D48)</f>
        <v/>
      </c>
      <c r="KY48" s="35" t="str">
        <f>IF('ม.ค.'!E48="","",'ม.ค.'!E48)</f>
        <v/>
      </c>
      <c r="KZ48" s="35" t="str">
        <f>IF('ม.ค.'!F48="","",'ม.ค.'!F48)</f>
        <v/>
      </c>
      <c r="LA48" s="35" t="str">
        <f>IF('ม.ค.'!G48="","",'ม.ค.'!G48)</f>
        <v/>
      </c>
      <c r="LB48" s="35" t="str">
        <f>IF('ม.ค.'!H48="","",'ม.ค.'!H48)</f>
        <v/>
      </c>
      <c r="LC48" s="35" t="str">
        <f>IF('ม.ค.'!I48="","",'ม.ค.'!I48)</f>
        <v/>
      </c>
      <c r="LD48" s="35" t="str">
        <f>IF('ม.ค.'!J48="","",'ม.ค.'!J48)</f>
        <v/>
      </c>
      <c r="LE48" s="35" t="str">
        <f>IF('ม.ค.'!K48="","",'ม.ค.'!K48)</f>
        <v/>
      </c>
      <c r="LF48" s="35" t="str">
        <f>IF('ม.ค.'!L48="","",'ม.ค.'!L48)</f>
        <v/>
      </c>
      <c r="LG48" s="35" t="str">
        <f>IF('ม.ค.'!M48="","",'ม.ค.'!M48)</f>
        <v/>
      </c>
      <c r="LH48" s="35" t="str">
        <f>IF('ม.ค.'!N48="","",'ม.ค.'!N48)</f>
        <v/>
      </c>
      <c r="LI48" s="35" t="str">
        <f>IF('ม.ค.'!O48="","",'ม.ค.'!O48)</f>
        <v/>
      </c>
      <c r="LJ48" s="35" t="str">
        <f>IF('ม.ค.'!P48="","",'ม.ค.'!P48)</f>
        <v/>
      </c>
      <c r="LK48" s="35" t="str">
        <f>IF('ม.ค.'!Q48="","",'ม.ค.'!Q48)</f>
        <v/>
      </c>
      <c r="LL48" s="35" t="str">
        <f>IF('ม.ค.'!R48="","",'ม.ค.'!R48)</f>
        <v/>
      </c>
      <c r="LM48" s="35" t="str">
        <f>IF('ม.ค.'!S48="","",'ม.ค.'!S48)</f>
        <v/>
      </c>
      <c r="LN48" s="35" t="str">
        <f>IF('ม.ค.'!T48="","",'ม.ค.'!T48)</f>
        <v/>
      </c>
      <c r="LO48" s="35" t="str">
        <f>IF('ม.ค.'!U48="","",'ม.ค.'!U48)</f>
        <v/>
      </c>
      <c r="LP48" s="35" t="str">
        <f>IF('ม.ค.'!V48="","",'ม.ค.'!V48)</f>
        <v/>
      </c>
      <c r="LQ48" s="35" t="str">
        <f>IF('ม.ค.'!W48="","",'ม.ค.'!W48)</f>
        <v/>
      </c>
      <c r="LR48" s="35" t="str">
        <f>IF('ม.ค.'!X48="","",'ม.ค.'!X48)</f>
        <v/>
      </c>
      <c r="LS48" s="35" t="str">
        <f>IF('ม.ค.'!Y48="","",'ม.ค.'!Y48)</f>
        <v/>
      </c>
      <c r="LT48" s="35" t="str">
        <f>IF('ม.ค.'!Z48="","",'ม.ค.'!Z48)</f>
        <v/>
      </c>
      <c r="LU48" s="35" t="str">
        <f>IF('ม.ค.'!AA48="","",'ม.ค.'!AA48)</f>
        <v/>
      </c>
      <c r="LV48" s="35" t="str">
        <f>IF('ม.ค.'!AB48="","",'ม.ค.'!AB48)</f>
        <v/>
      </c>
      <c r="LW48" s="35" t="str">
        <f>IF('ม.ค.'!AC48="","",'ม.ค.'!AC48)</f>
        <v/>
      </c>
      <c r="LX48" s="35" t="str">
        <f>IF('ม.ค.'!AD48="","",'ม.ค.'!AD48)</f>
        <v/>
      </c>
      <c r="LY48" s="35" t="str">
        <f>IF('ม.ค.'!AE48="","",'ม.ค.'!AE48)</f>
        <v/>
      </c>
      <c r="LZ48" s="35" t="str">
        <f>IF('ม.ค.'!AF48="","",'ม.ค.'!AF48)</f>
        <v/>
      </c>
      <c r="MA48" s="35" t="str">
        <f>IF('ม.ค.'!AG48="","",'ม.ค.'!AG48)</f>
        <v/>
      </c>
      <c r="MB48" s="35" t="str">
        <f>IF('ม.ค.'!AH48="","",'ม.ค.'!AH48)</f>
        <v/>
      </c>
      <c r="MC48" s="35" t="str">
        <f>IF('ม.ค.'!AI48="","",'ม.ค.'!AI48)</f>
        <v/>
      </c>
      <c r="MD48" s="34">
        <f t="shared" si="48"/>
        <v>45</v>
      </c>
      <c r="ME48" s="35"/>
      <c r="MF48" s="35" t="str">
        <f>IF('ก.พ.'!D48="","",'ก.พ.'!D48)</f>
        <v/>
      </c>
      <c r="MG48" s="35" t="str">
        <f>IF('ก.พ.'!E48="","",'ก.พ.'!E48)</f>
        <v/>
      </c>
      <c r="MH48" s="35" t="str">
        <f>IF('ก.พ.'!F48="","",'ก.พ.'!F48)</f>
        <v/>
      </c>
      <c r="MI48" s="35" t="str">
        <f>IF('ก.พ.'!G48="","",'ก.พ.'!G48)</f>
        <v/>
      </c>
      <c r="MJ48" s="35" t="str">
        <f>IF('ก.พ.'!H48="","",'ก.พ.'!H48)</f>
        <v/>
      </c>
      <c r="MK48" s="35" t="str">
        <f>IF('ก.พ.'!I48="","",'ก.พ.'!I48)</f>
        <v/>
      </c>
      <c r="ML48" s="35" t="str">
        <f>IF('ก.พ.'!J48="","",'ก.พ.'!J48)</f>
        <v/>
      </c>
      <c r="MM48" s="35" t="str">
        <f>IF('ก.พ.'!K48="","",'ก.พ.'!K48)</f>
        <v/>
      </c>
      <c r="MN48" s="35" t="str">
        <f>IF('ก.พ.'!L48="","",'ก.พ.'!L48)</f>
        <v/>
      </c>
      <c r="MO48" s="35" t="str">
        <f>IF('ก.พ.'!M48="","",'ก.พ.'!M48)</f>
        <v/>
      </c>
      <c r="MP48" s="35" t="str">
        <f>IF('ก.พ.'!N48="","",'ก.พ.'!N48)</f>
        <v/>
      </c>
      <c r="MQ48" s="35" t="str">
        <f>IF('ก.พ.'!O48="","",'ก.พ.'!O48)</f>
        <v/>
      </c>
      <c r="MR48" s="35" t="str">
        <f>IF('ก.พ.'!P48="","",'ก.พ.'!P48)</f>
        <v/>
      </c>
      <c r="MS48" s="35" t="str">
        <f>IF('ก.พ.'!Q48="","",'ก.พ.'!Q48)</f>
        <v/>
      </c>
      <c r="MT48" s="35" t="str">
        <f>IF('ก.พ.'!R48="","",'ก.พ.'!R48)</f>
        <v/>
      </c>
      <c r="MU48" s="35" t="str">
        <f>IF('ก.พ.'!S48="","",'ก.พ.'!S48)</f>
        <v/>
      </c>
      <c r="MV48" s="35" t="str">
        <f>IF('ก.พ.'!T48="","",'ก.พ.'!T48)</f>
        <v/>
      </c>
      <c r="MW48" s="35" t="str">
        <f>IF('ก.พ.'!U48="","",'ก.พ.'!U48)</f>
        <v/>
      </c>
      <c r="MX48" s="35" t="str">
        <f>IF('ก.พ.'!V48="","",'ก.พ.'!V48)</f>
        <v/>
      </c>
      <c r="MY48" s="35" t="str">
        <f>IF('ก.พ.'!W48="","",'ก.พ.'!W48)</f>
        <v/>
      </c>
      <c r="MZ48" s="35" t="str">
        <f>IF('ก.พ.'!X48="","",'ก.พ.'!X48)</f>
        <v/>
      </c>
      <c r="NA48" s="35" t="str">
        <f>IF('ก.พ.'!Y48="","",'ก.พ.'!Y48)</f>
        <v/>
      </c>
      <c r="NB48" s="35" t="str">
        <f>IF('ก.พ.'!Z48="","",'ก.พ.'!Z48)</f>
        <v/>
      </c>
      <c r="NC48" s="35" t="str">
        <f>IF('ก.พ.'!AA48="","",'ก.พ.'!AA48)</f>
        <v/>
      </c>
      <c r="ND48" s="35" t="str">
        <f>IF('ก.พ.'!AB48="","",'ก.พ.'!AB48)</f>
        <v/>
      </c>
      <c r="NE48" s="35" t="str">
        <f>IF('ก.พ.'!AC48="","",'ก.พ.'!AC48)</f>
        <v/>
      </c>
      <c r="NF48" s="35" t="str">
        <f>IF('ก.พ.'!AD48="","",'ก.พ.'!AD48)</f>
        <v/>
      </c>
      <c r="NG48" s="35" t="str">
        <f>IF('ก.พ.'!AE48="","",'ก.พ.'!AE48)</f>
        <v/>
      </c>
      <c r="NH48" s="35" t="str">
        <f>IF('ก.พ.'!AF48="","",'ก.พ.'!AF48)</f>
        <v/>
      </c>
      <c r="NI48" s="35" t="str">
        <f>IF('ก.พ.'!AG48="","",'ก.พ.'!AG48)</f>
        <v/>
      </c>
      <c r="NJ48" s="35" t="str">
        <f>IF('ก.พ.'!AH48="","",'ก.พ.'!AH48)</f>
        <v/>
      </c>
      <c r="NK48" s="35" t="str">
        <f>IF('ก.พ.'!AI48="","",'ก.พ.'!AI48)</f>
        <v/>
      </c>
      <c r="NL48" s="34">
        <f t="shared" si="49"/>
        <v>45</v>
      </c>
      <c r="NM48" s="35"/>
      <c r="NN48" s="35" t="str">
        <f>IF('มี.ค.'!D48="","",'มี.ค.'!D48)</f>
        <v/>
      </c>
      <c r="NO48" s="35" t="str">
        <f>IF('มี.ค.'!E48="","",'มี.ค.'!E48)</f>
        <v/>
      </c>
      <c r="NP48" s="35" t="str">
        <f>IF('มี.ค.'!F48="","",'มี.ค.'!F48)</f>
        <v/>
      </c>
      <c r="NQ48" s="35" t="str">
        <f>IF('มี.ค.'!G48="","",'มี.ค.'!G48)</f>
        <v/>
      </c>
      <c r="NR48" s="35" t="str">
        <f>IF('มี.ค.'!H48="","",'มี.ค.'!H48)</f>
        <v/>
      </c>
      <c r="NS48" s="35" t="str">
        <f>IF('มี.ค.'!I48="","",'มี.ค.'!I48)</f>
        <v/>
      </c>
      <c r="NT48" s="35" t="str">
        <f>IF('มี.ค.'!J48="","",'มี.ค.'!J48)</f>
        <v/>
      </c>
      <c r="NU48" s="35" t="str">
        <f>IF('มี.ค.'!K48="","",'มี.ค.'!K48)</f>
        <v/>
      </c>
      <c r="NV48" s="35" t="str">
        <f>IF('มี.ค.'!L48="","",'มี.ค.'!L48)</f>
        <v/>
      </c>
      <c r="NW48" s="35" t="str">
        <f>IF('มี.ค.'!M48="","",'มี.ค.'!M48)</f>
        <v/>
      </c>
      <c r="NX48" s="35" t="str">
        <f>IF('มี.ค.'!N48="","",'มี.ค.'!N48)</f>
        <v/>
      </c>
      <c r="NY48" s="35" t="str">
        <f>IF('มี.ค.'!O48="","",'มี.ค.'!O48)</f>
        <v/>
      </c>
      <c r="NZ48" s="35" t="str">
        <f>IF('มี.ค.'!P48="","",'มี.ค.'!P48)</f>
        <v/>
      </c>
      <c r="OA48" s="35" t="str">
        <f>IF('มี.ค.'!Q48="","",'มี.ค.'!Q48)</f>
        <v/>
      </c>
      <c r="OB48" s="35" t="str">
        <f>IF('มี.ค.'!R48="","",'มี.ค.'!R48)</f>
        <v/>
      </c>
      <c r="OC48" s="35" t="str">
        <f>IF('มี.ค.'!S48="","",'มี.ค.'!S48)</f>
        <v/>
      </c>
      <c r="OD48" s="35" t="str">
        <f>IF('มี.ค.'!T48="","",'มี.ค.'!T48)</f>
        <v/>
      </c>
      <c r="OE48" s="35" t="str">
        <f>IF('มี.ค.'!U48="","",'มี.ค.'!U48)</f>
        <v/>
      </c>
      <c r="OF48" s="35" t="str">
        <f>IF('มี.ค.'!V48="","",'มี.ค.'!V48)</f>
        <v/>
      </c>
      <c r="OG48" s="35" t="str">
        <f>IF('มี.ค.'!W48="","",'มี.ค.'!W48)</f>
        <v/>
      </c>
      <c r="OH48" s="35" t="str">
        <f>IF('มี.ค.'!X48="","",'มี.ค.'!X48)</f>
        <v/>
      </c>
      <c r="OI48" s="35" t="str">
        <f>IF('มี.ค.'!Y48="","",'มี.ค.'!Y48)</f>
        <v/>
      </c>
      <c r="OJ48" s="35" t="str">
        <f>IF('มี.ค.'!Z48="","",'มี.ค.'!Z48)</f>
        <v/>
      </c>
      <c r="OK48" s="35" t="str">
        <f>IF('มี.ค.'!AA48="","",'มี.ค.'!AA48)</f>
        <v/>
      </c>
      <c r="OL48" s="35" t="str">
        <f>IF('มี.ค.'!AB48="","",'มี.ค.'!AB48)</f>
        <v/>
      </c>
      <c r="OM48" s="35" t="str">
        <f>IF('มี.ค.'!AC48="","",'มี.ค.'!AC48)</f>
        <v/>
      </c>
      <c r="ON48" s="35" t="str">
        <f>IF('มี.ค.'!AD48="","",'มี.ค.'!AD48)</f>
        <v/>
      </c>
      <c r="OO48" s="35" t="str">
        <f>IF('มี.ค.'!AE48="","",'มี.ค.'!AE48)</f>
        <v/>
      </c>
      <c r="OP48" s="35" t="str">
        <f>IF('มี.ค.'!AF48="","",'มี.ค.'!AF48)</f>
        <v/>
      </c>
      <c r="OQ48" s="35" t="str">
        <f>IF('มี.ค.'!AG48="","",'มี.ค.'!AG48)</f>
        <v/>
      </c>
      <c r="OR48" s="35" t="str">
        <f>IF('มี.ค.'!AH48="","",'มี.ค.'!AH48)</f>
        <v/>
      </c>
      <c r="OS48" s="35" t="str">
        <f>IF('มี.ค.'!AI48="","",'มี.ค.'!AI48)</f>
        <v/>
      </c>
    </row>
    <row r="49" spans="2:409" ht="21" customHeight="1" x14ac:dyDescent="0.4">
      <c r="B49" s="238" t="s">
        <v>31</v>
      </c>
      <c r="C49" s="238"/>
      <c r="D49" s="238"/>
      <c r="E49" s="238"/>
      <c r="F49" s="239" t="str">
        <f>IF('พ.ค.'!D49="","",'พ.ค.'!D49)</f>
        <v/>
      </c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8" t="s">
        <v>31</v>
      </c>
      <c r="AK49" s="238"/>
      <c r="AL49" s="238"/>
      <c r="AM49" s="238"/>
      <c r="AN49" s="228" t="str">
        <f>IF('มิ.ย.'!D49="","",'มิ.ย.'!D49)</f>
        <v/>
      </c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30"/>
      <c r="BR49" s="225" t="s">
        <v>31</v>
      </c>
      <c r="BS49" s="226"/>
      <c r="BT49" s="226"/>
      <c r="BU49" s="227"/>
      <c r="BV49" s="228" t="str">
        <f>IF('ก.ค.'!D49="","",'ก.ค.'!D49)</f>
        <v/>
      </c>
      <c r="BW49" s="2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29"/>
      <c r="CK49" s="229"/>
      <c r="CL49" s="229"/>
      <c r="CM49" s="229"/>
      <c r="CN49" s="229"/>
      <c r="CO49" s="229"/>
      <c r="CP49" s="229"/>
      <c r="CQ49" s="229"/>
      <c r="CR49" s="229"/>
      <c r="CS49" s="229"/>
      <c r="CT49" s="229"/>
      <c r="CU49" s="229"/>
      <c r="CV49" s="229"/>
      <c r="CW49" s="229"/>
      <c r="CX49" s="229"/>
      <c r="CY49" s="230"/>
      <c r="CZ49" s="225" t="s">
        <v>31</v>
      </c>
      <c r="DA49" s="226"/>
      <c r="DB49" s="226"/>
      <c r="DC49" s="227"/>
      <c r="DD49" s="228" t="str">
        <f>IF('ส.ค.'!D49="","",'ส.ค.'!D49)</f>
        <v/>
      </c>
      <c r="DE49" s="229"/>
      <c r="DF49" s="229"/>
      <c r="DG49" s="229"/>
      <c r="DH49" s="229"/>
      <c r="DI49" s="229"/>
      <c r="DJ49" s="229"/>
      <c r="DK49" s="229"/>
      <c r="DL49" s="229"/>
      <c r="DM49" s="229"/>
      <c r="DN49" s="229"/>
      <c r="DO49" s="229"/>
      <c r="DP49" s="229"/>
      <c r="DQ49" s="229"/>
      <c r="DR49" s="229"/>
      <c r="DS49" s="229"/>
      <c r="DT49" s="229"/>
      <c r="DU49" s="229"/>
      <c r="DV49" s="229"/>
      <c r="DW49" s="229"/>
      <c r="DX49" s="229"/>
      <c r="DY49" s="229"/>
      <c r="DZ49" s="229"/>
      <c r="EA49" s="229"/>
      <c r="EB49" s="229"/>
      <c r="EC49" s="229"/>
      <c r="ED49" s="229"/>
      <c r="EE49" s="229"/>
      <c r="EF49" s="229"/>
      <c r="EG49" s="230"/>
      <c r="EH49" s="225" t="s">
        <v>31</v>
      </c>
      <c r="EI49" s="226"/>
      <c r="EJ49" s="226"/>
      <c r="EK49" s="227"/>
      <c r="EL49" s="228" t="str">
        <f>IF('ก.ย.'!D49="","",'ก.ย.'!D49)</f>
        <v/>
      </c>
      <c r="EM49" s="229"/>
      <c r="EN49" s="229"/>
      <c r="EO49" s="229"/>
      <c r="EP49" s="229"/>
      <c r="EQ49" s="229"/>
      <c r="ER49" s="229"/>
      <c r="ES49" s="229"/>
      <c r="ET49" s="229"/>
      <c r="EU49" s="229"/>
      <c r="EV49" s="229"/>
      <c r="EW49" s="229"/>
      <c r="EX49" s="229"/>
      <c r="EY49" s="229"/>
      <c r="EZ49" s="229"/>
      <c r="FA49" s="229"/>
      <c r="FB49" s="229"/>
      <c r="FC49" s="229"/>
      <c r="FD49" s="229"/>
      <c r="FE49" s="229"/>
      <c r="FF49" s="229"/>
      <c r="FG49" s="229"/>
      <c r="FH49" s="229"/>
      <c r="FI49" s="229"/>
      <c r="FJ49" s="229"/>
      <c r="FK49" s="229"/>
      <c r="FL49" s="229"/>
      <c r="FM49" s="229"/>
      <c r="FN49" s="229"/>
      <c r="FO49" s="230"/>
      <c r="FP49" s="225" t="s">
        <v>31</v>
      </c>
      <c r="FQ49" s="226"/>
      <c r="FR49" s="226"/>
      <c r="FS49" s="227"/>
      <c r="FT49" s="228" t="str">
        <f>IF('ต.ค. ภ.1'!D49="","",'ต.ค. ภ.1'!D49)</f>
        <v/>
      </c>
      <c r="FU49" s="229"/>
      <c r="FV49" s="229"/>
      <c r="FW49" s="229"/>
      <c r="FX49" s="229"/>
      <c r="FY49" s="229"/>
      <c r="FZ49" s="229"/>
      <c r="GA49" s="229"/>
      <c r="GB49" s="229"/>
      <c r="GC49" s="229"/>
      <c r="GD49" s="229"/>
      <c r="GE49" s="229"/>
      <c r="GF49" s="229"/>
      <c r="GG49" s="229"/>
      <c r="GH49" s="229"/>
      <c r="GI49" s="229"/>
      <c r="GJ49" s="229"/>
      <c r="GK49" s="229"/>
      <c r="GL49" s="229"/>
      <c r="GM49" s="229"/>
      <c r="GN49" s="229"/>
      <c r="GO49" s="229"/>
      <c r="GP49" s="229"/>
      <c r="GQ49" s="229"/>
      <c r="GR49" s="229"/>
      <c r="GS49" s="229"/>
      <c r="GT49" s="229"/>
      <c r="GU49" s="229"/>
      <c r="GV49" s="229"/>
      <c r="GW49" s="230"/>
      <c r="GX49" s="225" t="s">
        <v>31</v>
      </c>
      <c r="GY49" s="226"/>
      <c r="GZ49" s="226"/>
      <c r="HA49" s="227"/>
      <c r="HB49" s="228" t="str">
        <f>IF('ต.ค. ภ.2'!D49="","",'ต.ค. ภ.2'!D49)</f>
        <v/>
      </c>
      <c r="HC49" s="229"/>
      <c r="HD49" s="229"/>
      <c r="HE49" s="229"/>
      <c r="HF49" s="229"/>
      <c r="HG49" s="229"/>
      <c r="HH49" s="229"/>
      <c r="HI49" s="229"/>
      <c r="HJ49" s="229"/>
      <c r="HK49" s="229"/>
      <c r="HL49" s="229"/>
      <c r="HM49" s="229"/>
      <c r="HN49" s="229"/>
      <c r="HO49" s="229"/>
      <c r="HP49" s="229"/>
      <c r="HQ49" s="229"/>
      <c r="HR49" s="229"/>
      <c r="HS49" s="229"/>
      <c r="HT49" s="229"/>
      <c r="HU49" s="229"/>
      <c r="HV49" s="229"/>
      <c r="HW49" s="229"/>
      <c r="HX49" s="229"/>
      <c r="HY49" s="229"/>
      <c r="HZ49" s="229"/>
      <c r="IA49" s="229"/>
      <c r="IB49" s="229"/>
      <c r="IC49" s="229"/>
      <c r="ID49" s="229"/>
      <c r="IE49" s="230"/>
      <c r="IF49" s="225" t="s">
        <v>31</v>
      </c>
      <c r="IG49" s="226"/>
      <c r="IH49" s="226"/>
      <c r="II49" s="227"/>
      <c r="IJ49" s="228" t="str">
        <f>IF('พ.ย.'!D49="","",'พ.ย.'!D49)</f>
        <v/>
      </c>
      <c r="IK49" s="229"/>
      <c r="IL49" s="229"/>
      <c r="IM49" s="229"/>
      <c r="IN49" s="229"/>
      <c r="IO49" s="229"/>
      <c r="IP49" s="229"/>
      <c r="IQ49" s="229"/>
      <c r="IR49" s="229"/>
      <c r="IS49" s="229"/>
      <c r="IT49" s="229"/>
      <c r="IU49" s="229"/>
      <c r="IV49" s="229"/>
      <c r="IW49" s="229"/>
      <c r="IX49" s="229"/>
      <c r="IY49" s="229"/>
      <c r="IZ49" s="229"/>
      <c r="JA49" s="229"/>
      <c r="JB49" s="229"/>
      <c r="JC49" s="229"/>
      <c r="JD49" s="229"/>
      <c r="JE49" s="229"/>
      <c r="JF49" s="229"/>
      <c r="JG49" s="229"/>
      <c r="JH49" s="229"/>
      <c r="JI49" s="229"/>
      <c r="JJ49" s="229"/>
      <c r="JK49" s="229"/>
      <c r="JL49" s="229"/>
      <c r="JM49" s="230"/>
      <c r="JN49" s="225" t="s">
        <v>31</v>
      </c>
      <c r="JO49" s="226"/>
      <c r="JP49" s="226"/>
      <c r="JQ49" s="227"/>
      <c r="JR49" s="228" t="str">
        <f>IF('ธ.ค.'!D49="","",'ธ.ค.'!D49)</f>
        <v>31 หยุดวันสิ้นปี</v>
      </c>
      <c r="JS49" s="229"/>
      <c r="JT49" s="229"/>
      <c r="JU49" s="229"/>
      <c r="JV49" s="229"/>
      <c r="JW49" s="229"/>
      <c r="JX49" s="229"/>
      <c r="JY49" s="229"/>
      <c r="JZ49" s="229"/>
      <c r="KA49" s="229"/>
      <c r="KB49" s="229"/>
      <c r="KC49" s="229"/>
      <c r="KD49" s="229"/>
      <c r="KE49" s="229"/>
      <c r="KF49" s="229"/>
      <c r="KG49" s="229"/>
      <c r="KH49" s="229"/>
      <c r="KI49" s="229"/>
      <c r="KJ49" s="229"/>
      <c r="KK49" s="229"/>
      <c r="KL49" s="229"/>
      <c r="KM49" s="229"/>
      <c r="KN49" s="229"/>
      <c r="KO49" s="229"/>
      <c r="KP49" s="229"/>
      <c r="KQ49" s="229"/>
      <c r="KR49" s="229"/>
      <c r="KS49" s="229"/>
      <c r="KT49" s="229"/>
      <c r="KU49" s="230"/>
      <c r="KV49" s="225" t="s">
        <v>31</v>
      </c>
      <c r="KW49" s="226"/>
      <c r="KX49" s="226"/>
      <c r="KY49" s="227"/>
      <c r="KZ49" s="228" t="str">
        <f>IF('ม.ค.'!D49="","",'ม.ค.'!D49)</f>
        <v>16  หยุดวันครู</v>
      </c>
      <c r="LA49" s="229"/>
      <c r="LB49" s="229"/>
      <c r="LC49" s="229"/>
      <c r="LD49" s="229"/>
      <c r="LE49" s="229"/>
      <c r="LF49" s="229"/>
      <c r="LG49" s="229"/>
      <c r="LH49" s="229"/>
      <c r="LI49" s="229"/>
      <c r="LJ49" s="229"/>
      <c r="LK49" s="229"/>
      <c r="LL49" s="229"/>
      <c r="LM49" s="229"/>
      <c r="LN49" s="229"/>
      <c r="LO49" s="229"/>
      <c r="LP49" s="229"/>
      <c r="LQ49" s="229"/>
      <c r="LR49" s="229"/>
      <c r="LS49" s="229"/>
      <c r="LT49" s="229"/>
      <c r="LU49" s="229"/>
      <c r="LV49" s="229"/>
      <c r="LW49" s="229"/>
      <c r="LX49" s="229"/>
      <c r="LY49" s="229"/>
      <c r="LZ49" s="229"/>
      <c r="MA49" s="229"/>
      <c r="MB49" s="229"/>
      <c r="MC49" s="230"/>
      <c r="MD49" s="225" t="s">
        <v>31</v>
      </c>
      <c r="ME49" s="226"/>
      <c r="MF49" s="226"/>
      <c r="MG49" s="227"/>
      <c r="MH49" s="228" t="str">
        <f>IF('ก.พ.'!D49="","",'ก.พ.'!D49)</f>
        <v>12  หยุดวันมาฆบูชา</v>
      </c>
      <c r="MI49" s="229"/>
      <c r="MJ49" s="229"/>
      <c r="MK49" s="229"/>
      <c r="ML49" s="229"/>
      <c r="MM49" s="229"/>
      <c r="MN49" s="229"/>
      <c r="MO49" s="229"/>
      <c r="MP49" s="229"/>
      <c r="MQ49" s="229"/>
      <c r="MR49" s="229"/>
      <c r="MS49" s="229"/>
      <c r="MT49" s="229"/>
      <c r="MU49" s="229"/>
      <c r="MV49" s="229"/>
      <c r="MW49" s="229"/>
      <c r="MX49" s="229"/>
      <c r="MY49" s="229"/>
      <c r="MZ49" s="229"/>
      <c r="NA49" s="229"/>
      <c r="NB49" s="229"/>
      <c r="NC49" s="229"/>
      <c r="ND49" s="229"/>
      <c r="NE49" s="229"/>
      <c r="NF49" s="229"/>
      <c r="NG49" s="229"/>
      <c r="NH49" s="229"/>
      <c r="NI49" s="229"/>
      <c r="NJ49" s="229"/>
      <c r="NK49" s="230"/>
      <c r="NL49" s="225" t="s">
        <v>31</v>
      </c>
      <c r="NM49" s="226"/>
      <c r="NN49" s="226"/>
      <c r="NO49" s="227"/>
      <c r="NP49" s="228" t="str">
        <f>IF('มี.ค.'!D49="","",'มี.ค.'!D49)</f>
        <v/>
      </c>
      <c r="NQ49" s="229"/>
      <c r="NR49" s="229"/>
      <c r="NS49" s="229"/>
      <c r="NT49" s="229"/>
      <c r="NU49" s="229"/>
      <c r="NV49" s="229"/>
      <c r="NW49" s="229"/>
      <c r="NX49" s="229"/>
      <c r="NY49" s="229"/>
      <c r="NZ49" s="229"/>
      <c r="OA49" s="229"/>
      <c r="OB49" s="229"/>
      <c r="OC49" s="229"/>
      <c r="OD49" s="229"/>
      <c r="OE49" s="229"/>
      <c r="OF49" s="229"/>
      <c r="OG49" s="229"/>
      <c r="OH49" s="229"/>
      <c r="OI49" s="229"/>
      <c r="OJ49" s="229"/>
      <c r="OK49" s="229"/>
      <c r="OL49" s="229"/>
      <c r="OM49" s="229"/>
      <c r="ON49" s="229"/>
      <c r="OO49" s="229"/>
      <c r="OP49" s="229"/>
      <c r="OQ49" s="229"/>
      <c r="OR49" s="229"/>
      <c r="OS49" s="230"/>
    </row>
    <row r="50" spans="2:409" x14ac:dyDescent="0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</row>
    <row r="51" spans="2:409" x14ac:dyDescent="0.4">
      <c r="B51" s="1"/>
      <c r="C51" s="1"/>
      <c r="D51" s="1"/>
      <c r="E51" s="1"/>
      <c r="F51" s="1"/>
      <c r="G51" s="1"/>
      <c r="H51" s="231" t="s">
        <v>50</v>
      </c>
      <c r="I51" s="231"/>
      <c r="J51" s="231"/>
      <c r="K51" s="231"/>
      <c r="L51" s="231"/>
      <c r="M51" s="231"/>
      <c r="N51" s="231"/>
      <c r="O51" s="231">
        <f>IF(สรุปเวลาเรียน!D5="","",สรุปเวลาเรียน!D5)</f>
        <v>11</v>
      </c>
      <c r="P51" s="231"/>
      <c r="Q51" s="231"/>
      <c r="R51" s="231" t="s">
        <v>8</v>
      </c>
      <c r="S51" s="231"/>
      <c r="T51" s="23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231" t="s">
        <v>50</v>
      </c>
      <c r="AQ51" s="231"/>
      <c r="AR51" s="231"/>
      <c r="AS51" s="231"/>
      <c r="AT51" s="231"/>
      <c r="AU51" s="231"/>
      <c r="AV51" s="231"/>
      <c r="AW51" s="231">
        <f>IF(สรุปเวลาเรียน!E5="","",สรุปเวลาเรียน!E5)</f>
        <v>18</v>
      </c>
      <c r="AX51" s="231"/>
      <c r="AY51" s="231"/>
      <c r="AZ51" s="231" t="s">
        <v>8</v>
      </c>
      <c r="BA51" s="231"/>
      <c r="BB51" s="23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231" t="s">
        <v>50</v>
      </c>
      <c r="BY51" s="231"/>
      <c r="BZ51" s="231"/>
      <c r="CA51" s="231"/>
      <c r="CB51" s="231"/>
      <c r="CC51" s="231"/>
      <c r="CD51" s="231"/>
      <c r="CE51" s="231">
        <f>IF(สรุปเวลาเรียน!F5="","",สรุปเวลาเรียน!F5)</f>
        <v>18</v>
      </c>
      <c r="CF51" s="231"/>
      <c r="CG51" s="231"/>
      <c r="CH51" s="231" t="s">
        <v>8</v>
      </c>
      <c r="CI51" s="231"/>
      <c r="CJ51" s="23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231" t="s">
        <v>50</v>
      </c>
      <c r="DG51" s="231"/>
      <c r="DH51" s="231"/>
      <c r="DI51" s="231"/>
      <c r="DJ51" s="231"/>
      <c r="DK51" s="231"/>
      <c r="DL51" s="231"/>
      <c r="DM51" s="231">
        <f>IF(สรุปเวลาเรียน!G5="","",สรุปเวลาเรียน!G5)</f>
        <v>21</v>
      </c>
      <c r="DN51" s="231"/>
      <c r="DO51" s="231"/>
      <c r="DP51" s="231" t="s">
        <v>8</v>
      </c>
      <c r="DQ51" s="231"/>
      <c r="DR51" s="23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231" t="s">
        <v>50</v>
      </c>
      <c r="EO51" s="231"/>
      <c r="EP51" s="231"/>
      <c r="EQ51" s="231"/>
      <c r="ER51" s="231"/>
      <c r="ES51" s="231"/>
      <c r="ET51" s="231"/>
      <c r="EU51" s="231">
        <f>IF(สรุปเวลาเรียน!H5="","",สรุปเวลาเรียน!H5)</f>
        <v>24</v>
      </c>
      <c r="EV51" s="231"/>
      <c r="EW51" s="231"/>
      <c r="EX51" s="231" t="s">
        <v>8</v>
      </c>
      <c r="EY51" s="231"/>
      <c r="EZ51" s="23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231" t="s">
        <v>50</v>
      </c>
      <c r="FW51" s="231"/>
      <c r="FX51" s="231"/>
      <c r="FY51" s="231"/>
      <c r="FZ51" s="231"/>
      <c r="GA51" s="231"/>
      <c r="GB51" s="231"/>
      <c r="GC51" s="231">
        <f>IF(สรุปเวลาเรียน!I5="","",สรุปเวลาเรียน!I5)</f>
        <v>8</v>
      </c>
      <c r="GD51" s="231"/>
      <c r="GE51" s="231"/>
      <c r="GF51" s="231" t="s">
        <v>8</v>
      </c>
      <c r="GG51" s="231"/>
      <c r="GH51" s="23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231" t="s">
        <v>50</v>
      </c>
      <c r="HE51" s="231"/>
      <c r="HF51" s="231"/>
      <c r="HG51" s="231"/>
      <c r="HH51" s="231"/>
      <c r="HI51" s="231"/>
      <c r="HJ51" s="231"/>
      <c r="HK51" s="231">
        <f>IF(สรุปเวลาเรียน!J5="","",สรุปเวลาเรียน!J5)</f>
        <v>5</v>
      </c>
      <c r="HL51" s="231"/>
      <c r="HM51" s="231"/>
      <c r="HN51" s="231" t="s">
        <v>8</v>
      </c>
      <c r="HO51" s="231"/>
      <c r="HP51" s="23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231" t="s">
        <v>50</v>
      </c>
      <c r="IM51" s="231"/>
      <c r="IN51" s="231"/>
      <c r="IO51" s="231"/>
      <c r="IP51" s="231"/>
      <c r="IQ51" s="231"/>
      <c r="IR51" s="231"/>
      <c r="IS51" s="231">
        <f>IF(สรุปเวลาเรียน!K5="","",สรุปเวลาเรียน!K5)</f>
        <v>20</v>
      </c>
      <c r="IT51" s="231"/>
      <c r="IU51" s="231"/>
      <c r="IV51" s="231" t="s">
        <v>8</v>
      </c>
      <c r="IW51" s="231"/>
      <c r="IX51" s="23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231" t="s">
        <v>50</v>
      </c>
      <c r="JU51" s="231"/>
      <c r="JV51" s="231"/>
      <c r="JW51" s="231"/>
      <c r="JX51" s="231"/>
      <c r="JY51" s="231"/>
      <c r="JZ51" s="231"/>
      <c r="KA51" s="231">
        <f>IF(สรุปเวลาเรียน!L5="","",สรุปเวลาเรียน!L5)</f>
        <v>20</v>
      </c>
      <c r="KB51" s="231"/>
      <c r="KC51" s="231"/>
      <c r="KD51" s="231" t="s">
        <v>8</v>
      </c>
      <c r="KE51" s="231"/>
      <c r="KF51" s="23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231" t="s">
        <v>50</v>
      </c>
      <c r="LC51" s="231"/>
      <c r="LD51" s="231"/>
      <c r="LE51" s="231"/>
      <c r="LF51" s="231"/>
      <c r="LG51" s="231"/>
      <c r="LH51" s="231"/>
      <c r="LI51" s="231">
        <f>IF(สรุปเวลาเรียน!M5="","",สรุปเวลาเรียน!M5)</f>
        <v>20</v>
      </c>
      <c r="LJ51" s="231"/>
      <c r="LK51" s="231"/>
      <c r="LL51" s="231" t="s">
        <v>8</v>
      </c>
      <c r="LM51" s="231"/>
      <c r="LN51" s="23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231" t="s">
        <v>50</v>
      </c>
      <c r="MK51" s="231"/>
      <c r="ML51" s="231"/>
      <c r="MM51" s="231"/>
      <c r="MN51" s="231"/>
      <c r="MO51" s="231"/>
      <c r="MP51" s="231"/>
      <c r="MQ51" s="231">
        <f>IF(สรุปเวลาเรียน!N5="","",สรุปเวลาเรียน!N5)</f>
        <v>20</v>
      </c>
      <c r="MR51" s="231"/>
      <c r="MS51" s="231"/>
      <c r="MT51" s="231" t="s">
        <v>8</v>
      </c>
      <c r="MU51" s="231"/>
      <c r="MV51" s="23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231" t="s">
        <v>50</v>
      </c>
      <c r="NS51" s="231"/>
      <c r="NT51" s="231"/>
      <c r="NU51" s="231"/>
      <c r="NV51" s="231"/>
      <c r="NW51" s="231"/>
      <c r="NX51" s="231"/>
      <c r="NY51" s="231">
        <f>IF(สรุปเวลาเรียน!O5="","",สรุปเวลาเรียน!O5)</f>
        <v>21</v>
      </c>
      <c r="NZ51" s="231"/>
      <c r="OA51" s="231"/>
      <c r="OB51" s="231" t="s">
        <v>8</v>
      </c>
      <c r="OC51" s="231"/>
      <c r="OD51" s="23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</row>
    <row r="52" spans="2:409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57"/>
      <c r="O52" s="57"/>
      <c r="P52" s="57"/>
      <c r="Q52" s="57"/>
      <c r="R52" s="57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57"/>
      <c r="AW52" s="57" t="s">
        <v>161</v>
      </c>
      <c r="AX52" s="57"/>
      <c r="AY52" s="57"/>
      <c r="AZ52" s="57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57"/>
      <c r="CE52" s="57"/>
      <c r="CF52" s="57"/>
      <c r="CG52" s="57"/>
      <c r="CH52" s="57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57"/>
      <c r="DM52" s="57"/>
      <c r="DN52" s="57"/>
      <c r="DO52" s="57"/>
      <c r="DP52" s="57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57"/>
      <c r="EU52" s="57"/>
      <c r="EV52" s="57"/>
      <c r="EW52" s="57"/>
      <c r="EX52" s="57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57"/>
      <c r="GC52" s="57"/>
      <c r="GD52" s="57"/>
      <c r="GE52" s="57"/>
      <c r="GF52" s="57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57"/>
      <c r="HK52" s="57"/>
      <c r="HL52" s="57"/>
      <c r="HM52" s="57"/>
      <c r="HN52" s="57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57"/>
      <c r="IS52" s="57"/>
      <c r="IT52" s="57"/>
      <c r="IU52" s="57"/>
      <c r="IV52" s="57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57"/>
      <c r="KA52" s="57"/>
      <c r="KB52" s="57"/>
      <c r="KC52" s="57"/>
      <c r="KD52" s="57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57"/>
      <c r="LI52" s="57"/>
      <c r="LJ52" s="57"/>
      <c r="LK52" s="57"/>
      <c r="LL52" s="57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57"/>
      <c r="MQ52" s="57"/>
      <c r="MR52" s="57"/>
      <c r="MS52" s="57"/>
      <c r="MT52" s="57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57"/>
      <c r="NY52" s="57"/>
      <c r="NZ52" s="57"/>
      <c r="OA52" s="57"/>
      <c r="OB52" s="57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</row>
    <row r="53" spans="2:409" x14ac:dyDescent="0.4">
      <c r="B53" s="1"/>
      <c r="C53" s="1"/>
      <c r="D53" s="1"/>
      <c r="E53" s="1"/>
      <c r="F53" s="1"/>
      <c r="G53" s="1"/>
      <c r="H53" s="231" t="s">
        <v>115</v>
      </c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2" t="s">
        <v>116</v>
      </c>
      <c r="U53" s="232"/>
      <c r="V53" s="232"/>
      <c r="W53" s="232"/>
      <c r="X53" s="232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231" t="s">
        <v>115</v>
      </c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2" t="s">
        <v>116</v>
      </c>
      <c r="BC53" s="232"/>
      <c r="BD53" s="232"/>
      <c r="BE53" s="232"/>
      <c r="BF53" s="232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231" t="s">
        <v>115</v>
      </c>
      <c r="BY53" s="231"/>
      <c r="BZ53" s="231"/>
      <c r="CA53" s="231"/>
      <c r="CB53" s="231"/>
      <c r="CC53" s="231"/>
      <c r="CD53" s="231"/>
      <c r="CE53" s="231"/>
      <c r="CF53" s="231"/>
      <c r="CG53" s="231"/>
      <c r="CH53" s="231"/>
      <c r="CI53" s="231"/>
      <c r="CJ53" s="232" t="s">
        <v>116</v>
      </c>
      <c r="CK53" s="232"/>
      <c r="CL53" s="232"/>
      <c r="CM53" s="232"/>
      <c r="CN53" s="232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231" t="s">
        <v>115</v>
      </c>
      <c r="DG53" s="231"/>
      <c r="DH53" s="231"/>
      <c r="DI53" s="231"/>
      <c r="DJ53" s="231"/>
      <c r="DK53" s="231"/>
      <c r="DL53" s="231"/>
      <c r="DM53" s="231"/>
      <c r="DN53" s="231"/>
      <c r="DO53" s="231"/>
      <c r="DP53" s="231"/>
      <c r="DQ53" s="231"/>
      <c r="DR53" s="232" t="s">
        <v>116</v>
      </c>
      <c r="DS53" s="232"/>
      <c r="DT53" s="232"/>
      <c r="DU53" s="232"/>
      <c r="DV53" s="232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231" t="s">
        <v>115</v>
      </c>
      <c r="EO53" s="231"/>
      <c r="EP53" s="231"/>
      <c r="EQ53" s="231"/>
      <c r="ER53" s="231"/>
      <c r="ES53" s="231"/>
      <c r="ET53" s="231"/>
      <c r="EU53" s="231"/>
      <c r="EV53" s="231"/>
      <c r="EW53" s="231"/>
      <c r="EX53" s="231"/>
      <c r="EY53" s="231"/>
      <c r="EZ53" s="232" t="s">
        <v>116</v>
      </c>
      <c r="FA53" s="232"/>
      <c r="FB53" s="232"/>
      <c r="FC53" s="232"/>
      <c r="FD53" s="232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231" t="s">
        <v>115</v>
      </c>
      <c r="FW53" s="231"/>
      <c r="FX53" s="231"/>
      <c r="FY53" s="231"/>
      <c r="FZ53" s="231"/>
      <c r="GA53" s="231"/>
      <c r="GB53" s="231"/>
      <c r="GC53" s="231"/>
      <c r="GD53" s="231"/>
      <c r="GE53" s="231"/>
      <c r="GF53" s="231"/>
      <c r="GG53" s="231"/>
      <c r="GH53" s="232" t="s">
        <v>116</v>
      </c>
      <c r="GI53" s="232"/>
      <c r="GJ53" s="232"/>
      <c r="GK53" s="232"/>
      <c r="GL53" s="232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231" t="s">
        <v>115</v>
      </c>
      <c r="HE53" s="231"/>
      <c r="HF53" s="231"/>
      <c r="HG53" s="231"/>
      <c r="HH53" s="231"/>
      <c r="HI53" s="231"/>
      <c r="HJ53" s="231"/>
      <c r="HK53" s="231"/>
      <c r="HL53" s="231"/>
      <c r="HM53" s="231"/>
      <c r="HN53" s="231"/>
      <c r="HO53" s="231"/>
      <c r="HP53" s="232" t="s">
        <v>116</v>
      </c>
      <c r="HQ53" s="232"/>
      <c r="HR53" s="232"/>
      <c r="HS53" s="232"/>
      <c r="HT53" s="232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231" t="s">
        <v>115</v>
      </c>
      <c r="IM53" s="231"/>
      <c r="IN53" s="231"/>
      <c r="IO53" s="231"/>
      <c r="IP53" s="231"/>
      <c r="IQ53" s="231"/>
      <c r="IR53" s="231"/>
      <c r="IS53" s="231"/>
      <c r="IT53" s="231"/>
      <c r="IU53" s="231"/>
      <c r="IV53" s="231"/>
      <c r="IW53" s="231"/>
      <c r="IX53" s="232" t="s">
        <v>116</v>
      </c>
      <c r="IY53" s="232"/>
      <c r="IZ53" s="232"/>
      <c r="JA53" s="232"/>
      <c r="JB53" s="232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231" t="s">
        <v>115</v>
      </c>
      <c r="JU53" s="231"/>
      <c r="JV53" s="231"/>
      <c r="JW53" s="231"/>
      <c r="JX53" s="231"/>
      <c r="JY53" s="231"/>
      <c r="JZ53" s="231"/>
      <c r="KA53" s="231"/>
      <c r="KB53" s="231"/>
      <c r="KC53" s="231"/>
      <c r="KD53" s="231"/>
      <c r="KE53" s="231"/>
      <c r="KF53" s="232" t="s">
        <v>116</v>
      </c>
      <c r="KG53" s="232"/>
      <c r="KH53" s="232"/>
      <c r="KI53" s="232"/>
      <c r="KJ53" s="232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231" t="s">
        <v>115</v>
      </c>
      <c r="LC53" s="231"/>
      <c r="LD53" s="231"/>
      <c r="LE53" s="231"/>
      <c r="LF53" s="231"/>
      <c r="LG53" s="231"/>
      <c r="LH53" s="231"/>
      <c r="LI53" s="231"/>
      <c r="LJ53" s="231"/>
      <c r="LK53" s="231"/>
      <c r="LL53" s="231"/>
      <c r="LM53" s="231"/>
      <c r="LN53" s="232" t="s">
        <v>116</v>
      </c>
      <c r="LO53" s="232"/>
      <c r="LP53" s="232"/>
      <c r="LQ53" s="232"/>
      <c r="LR53" s="232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231" t="s">
        <v>115</v>
      </c>
      <c r="MK53" s="231"/>
      <c r="ML53" s="231"/>
      <c r="MM53" s="231"/>
      <c r="MN53" s="231"/>
      <c r="MO53" s="231"/>
      <c r="MP53" s="231"/>
      <c r="MQ53" s="231"/>
      <c r="MR53" s="231"/>
      <c r="MS53" s="231"/>
      <c r="MT53" s="231"/>
      <c r="MU53" s="231"/>
      <c r="MV53" s="232" t="s">
        <v>116</v>
      </c>
      <c r="MW53" s="232"/>
      <c r="MX53" s="232"/>
      <c r="MY53" s="232"/>
      <c r="MZ53" s="232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231" t="s">
        <v>115</v>
      </c>
      <c r="NS53" s="231"/>
      <c r="NT53" s="231"/>
      <c r="NU53" s="231"/>
      <c r="NV53" s="231"/>
      <c r="NW53" s="231"/>
      <c r="NX53" s="231"/>
      <c r="NY53" s="231"/>
      <c r="NZ53" s="231"/>
      <c r="OA53" s="231"/>
      <c r="OB53" s="231"/>
      <c r="OC53" s="231"/>
      <c r="OD53" s="232" t="s">
        <v>116</v>
      </c>
      <c r="OE53" s="232"/>
      <c r="OF53" s="232"/>
      <c r="OG53" s="232"/>
      <c r="OH53" s="232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</row>
    <row r="54" spans="2:409" x14ac:dyDescent="0.4">
      <c r="B54" s="1"/>
      <c r="C54" s="1"/>
      <c r="D54" s="1"/>
      <c r="E54" s="1"/>
      <c r="F54" s="1"/>
      <c r="G54" s="1"/>
      <c r="H54" s="1"/>
      <c r="I54" s="1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57"/>
      <c r="IO54" s="57"/>
      <c r="IP54" s="57"/>
      <c r="IQ54" s="57"/>
      <c r="IR54" s="57"/>
      <c r="IS54" s="57"/>
      <c r="IT54" s="57"/>
      <c r="IU54" s="57"/>
      <c r="IV54" s="57"/>
      <c r="IW54" s="57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57"/>
      <c r="JW54" s="57"/>
      <c r="JX54" s="57"/>
      <c r="JY54" s="57"/>
      <c r="JZ54" s="57"/>
      <c r="KA54" s="57"/>
      <c r="KB54" s="57"/>
      <c r="KC54" s="57"/>
      <c r="KD54" s="57"/>
      <c r="KE54" s="57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57"/>
      <c r="LE54" s="57"/>
      <c r="LF54" s="57"/>
      <c r="LG54" s="57"/>
      <c r="LH54" s="57"/>
      <c r="LI54" s="57"/>
      <c r="LJ54" s="57"/>
      <c r="LK54" s="57"/>
      <c r="LL54" s="57"/>
      <c r="LM54" s="57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57"/>
      <c r="MM54" s="57"/>
      <c r="MN54" s="57"/>
      <c r="MO54" s="57"/>
      <c r="MP54" s="57"/>
      <c r="MQ54" s="57"/>
      <c r="MR54" s="57"/>
      <c r="MS54" s="57"/>
      <c r="MT54" s="57"/>
      <c r="MU54" s="57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57"/>
      <c r="NU54" s="57"/>
      <c r="NV54" s="57"/>
      <c r="NW54" s="57"/>
      <c r="NX54" s="57"/>
      <c r="NY54" s="57"/>
      <c r="NZ54" s="57"/>
      <c r="OA54" s="57"/>
      <c r="OB54" s="57"/>
      <c r="OC54" s="57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</row>
    <row r="55" spans="2:409" x14ac:dyDescent="0.4">
      <c r="B55" s="1"/>
      <c r="C55" s="1"/>
      <c r="D55" s="1"/>
      <c r="E55" s="1"/>
      <c r="F55" s="1"/>
      <c r="G55" s="1"/>
      <c r="H55" s="231" t="s">
        <v>115</v>
      </c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2" t="str">
        <f>IF(ตั้งค่า!I14="","",ตั้งค่า!I14)</f>
        <v/>
      </c>
      <c r="U55" s="232"/>
      <c r="V55" s="232"/>
      <c r="W55" s="232"/>
      <c r="X55" s="232"/>
      <c r="Y55" s="232"/>
      <c r="Z55" s="232"/>
      <c r="AA55" s="232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231" t="s">
        <v>115</v>
      </c>
      <c r="AQ55" s="231"/>
      <c r="AR55" s="231"/>
      <c r="AS55" s="231"/>
      <c r="AT55" s="231"/>
      <c r="AU55" s="231"/>
      <c r="AV55" s="231"/>
      <c r="AW55" s="231"/>
      <c r="AX55" s="231"/>
      <c r="AY55" s="231"/>
      <c r="AZ55" s="231"/>
      <c r="BA55" s="231"/>
      <c r="BB55" s="232" t="str">
        <f>IF(ตั้งค่า!I14="","",ตั้งค่า!I14)</f>
        <v/>
      </c>
      <c r="BC55" s="232"/>
      <c r="BD55" s="232"/>
      <c r="BE55" s="232"/>
      <c r="BF55" s="232"/>
      <c r="BG55" s="232"/>
      <c r="BH55" s="232"/>
      <c r="BI55" s="232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231" t="s">
        <v>115</v>
      </c>
      <c r="BY55" s="231"/>
      <c r="BZ55" s="231"/>
      <c r="CA55" s="231"/>
      <c r="CB55" s="231"/>
      <c r="CC55" s="231"/>
      <c r="CD55" s="231"/>
      <c r="CE55" s="231"/>
      <c r="CF55" s="231"/>
      <c r="CG55" s="231"/>
      <c r="CH55" s="231"/>
      <c r="CI55" s="231"/>
      <c r="CJ55" s="232" t="str">
        <f>IF(ตั้งค่า!I14="","",ตั้งค่า!I14)</f>
        <v/>
      </c>
      <c r="CK55" s="232"/>
      <c r="CL55" s="232"/>
      <c r="CM55" s="232"/>
      <c r="CN55" s="232"/>
      <c r="CO55" s="232"/>
      <c r="CP55" s="232"/>
      <c r="CQ55" s="232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231" t="s">
        <v>115</v>
      </c>
      <c r="DG55" s="231"/>
      <c r="DH55" s="231"/>
      <c r="DI55" s="231"/>
      <c r="DJ55" s="231"/>
      <c r="DK55" s="231"/>
      <c r="DL55" s="231"/>
      <c r="DM55" s="231"/>
      <c r="DN55" s="231"/>
      <c r="DO55" s="231"/>
      <c r="DP55" s="231"/>
      <c r="DQ55" s="231"/>
      <c r="DR55" s="232" t="str">
        <f>IF(ตั้งค่า!I14="","",ตั้งค่า!I14)</f>
        <v/>
      </c>
      <c r="DS55" s="232"/>
      <c r="DT55" s="232"/>
      <c r="DU55" s="232"/>
      <c r="DV55" s="232"/>
      <c r="DW55" s="232"/>
      <c r="DX55" s="232"/>
      <c r="DY55" s="232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231" t="s">
        <v>115</v>
      </c>
      <c r="EO55" s="231"/>
      <c r="EP55" s="231"/>
      <c r="EQ55" s="231"/>
      <c r="ER55" s="231"/>
      <c r="ES55" s="231"/>
      <c r="ET55" s="231"/>
      <c r="EU55" s="231"/>
      <c r="EV55" s="231"/>
      <c r="EW55" s="231"/>
      <c r="EX55" s="231"/>
      <c r="EY55" s="231"/>
      <c r="EZ55" s="232" t="str">
        <f>IF(ตั้งค่า!I14="","",ตั้งค่า!I14)</f>
        <v/>
      </c>
      <c r="FA55" s="232"/>
      <c r="FB55" s="232"/>
      <c r="FC55" s="232"/>
      <c r="FD55" s="232"/>
      <c r="FE55" s="232"/>
      <c r="FF55" s="232"/>
      <c r="FG55" s="232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231" t="s">
        <v>115</v>
      </c>
      <c r="FW55" s="231"/>
      <c r="FX55" s="231"/>
      <c r="FY55" s="231"/>
      <c r="FZ55" s="231"/>
      <c r="GA55" s="231"/>
      <c r="GB55" s="231"/>
      <c r="GC55" s="231"/>
      <c r="GD55" s="231"/>
      <c r="GE55" s="231"/>
      <c r="GF55" s="231"/>
      <c r="GG55" s="231"/>
      <c r="GH55" s="232" t="str">
        <f>IF(ตั้งค่า!I14="","",ตั้งค่า!I14)</f>
        <v/>
      </c>
      <c r="GI55" s="232"/>
      <c r="GJ55" s="232"/>
      <c r="GK55" s="232"/>
      <c r="GL55" s="232"/>
      <c r="GM55" s="232"/>
      <c r="GN55" s="232"/>
      <c r="GO55" s="232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231" t="s">
        <v>115</v>
      </c>
      <c r="HE55" s="231"/>
      <c r="HF55" s="231"/>
      <c r="HG55" s="231"/>
      <c r="HH55" s="231"/>
      <c r="HI55" s="231"/>
      <c r="HJ55" s="231"/>
      <c r="HK55" s="231"/>
      <c r="HL55" s="231"/>
      <c r="HM55" s="231"/>
      <c r="HN55" s="231"/>
      <c r="HO55" s="231"/>
      <c r="HP55" s="232" t="str">
        <f>IF(ตั้งค่า!AQ14="","",ตั้งค่า!AQ14)</f>
        <v/>
      </c>
      <c r="HQ55" s="232"/>
      <c r="HR55" s="232"/>
      <c r="HS55" s="232"/>
      <c r="HT55" s="232"/>
      <c r="HU55" s="232"/>
      <c r="HV55" s="232"/>
      <c r="HW55" s="232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231" t="s">
        <v>115</v>
      </c>
      <c r="IM55" s="231"/>
      <c r="IN55" s="231"/>
      <c r="IO55" s="231"/>
      <c r="IP55" s="231"/>
      <c r="IQ55" s="231"/>
      <c r="IR55" s="231"/>
      <c r="IS55" s="231"/>
      <c r="IT55" s="231"/>
      <c r="IU55" s="231"/>
      <c r="IV55" s="231"/>
      <c r="IW55" s="231"/>
      <c r="IX55" s="232" t="str">
        <f>IF(ตั้งค่า!I14="","",ตั้งค่า!I14)</f>
        <v/>
      </c>
      <c r="IY55" s="232"/>
      <c r="IZ55" s="232"/>
      <c r="JA55" s="232"/>
      <c r="JB55" s="232"/>
      <c r="JC55" s="232"/>
      <c r="JD55" s="232"/>
      <c r="JE55" s="232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231" t="s">
        <v>115</v>
      </c>
      <c r="JU55" s="231"/>
      <c r="JV55" s="231"/>
      <c r="JW55" s="231"/>
      <c r="JX55" s="231"/>
      <c r="JY55" s="231"/>
      <c r="JZ55" s="231"/>
      <c r="KA55" s="231"/>
      <c r="KB55" s="231"/>
      <c r="KC55" s="231"/>
      <c r="KD55" s="231"/>
      <c r="KE55" s="231"/>
      <c r="KF55" s="232" t="str">
        <f>IF(ตั้งค่า!I14="","",ตั้งค่า!I14)</f>
        <v/>
      </c>
      <c r="KG55" s="232"/>
      <c r="KH55" s="232"/>
      <c r="KI55" s="232"/>
      <c r="KJ55" s="232"/>
      <c r="KK55" s="232"/>
      <c r="KL55" s="232"/>
      <c r="KM55" s="232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231" t="s">
        <v>115</v>
      </c>
      <c r="LC55" s="231"/>
      <c r="LD55" s="231"/>
      <c r="LE55" s="231"/>
      <c r="LF55" s="231"/>
      <c r="LG55" s="231"/>
      <c r="LH55" s="231"/>
      <c r="LI55" s="231"/>
      <c r="LJ55" s="231"/>
      <c r="LK55" s="231"/>
      <c r="LL55" s="231"/>
      <c r="LM55" s="231"/>
      <c r="LN55" s="232" t="str">
        <f>IF(ตั้งค่า!I14="","",ตั้งค่า!I14)</f>
        <v/>
      </c>
      <c r="LO55" s="232"/>
      <c r="LP55" s="232"/>
      <c r="LQ55" s="232"/>
      <c r="LR55" s="232"/>
      <c r="LS55" s="232"/>
      <c r="LT55" s="232"/>
      <c r="LU55" s="232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231" t="s">
        <v>115</v>
      </c>
      <c r="MK55" s="231"/>
      <c r="ML55" s="231"/>
      <c r="MM55" s="231"/>
      <c r="MN55" s="231"/>
      <c r="MO55" s="231"/>
      <c r="MP55" s="231"/>
      <c r="MQ55" s="231"/>
      <c r="MR55" s="231"/>
      <c r="MS55" s="231"/>
      <c r="MT55" s="231"/>
      <c r="MU55" s="231"/>
      <c r="MV55" s="232" t="str">
        <f>IF(ตั้งค่า!I14="","",ตั้งค่า!I14)</f>
        <v/>
      </c>
      <c r="MW55" s="232"/>
      <c r="MX55" s="232"/>
      <c r="MY55" s="232"/>
      <c r="MZ55" s="232"/>
      <c r="NA55" s="232"/>
      <c r="NB55" s="232"/>
      <c r="NC55" s="232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231" t="s">
        <v>115</v>
      </c>
      <c r="NS55" s="231"/>
      <c r="NT55" s="231"/>
      <c r="NU55" s="231"/>
      <c r="NV55" s="231"/>
      <c r="NW55" s="231"/>
      <c r="NX55" s="231"/>
      <c r="NY55" s="231"/>
      <c r="NZ55" s="231"/>
      <c r="OA55" s="231"/>
      <c r="OB55" s="231"/>
      <c r="OC55" s="231"/>
      <c r="OD55" s="232" t="str">
        <f>IF(ตั้งค่า!I14="","",ตั้งค่า!I14)</f>
        <v/>
      </c>
      <c r="OE55" s="232"/>
      <c r="OF55" s="232"/>
      <c r="OG55" s="232"/>
      <c r="OH55" s="232"/>
      <c r="OI55" s="232"/>
      <c r="OJ55" s="232"/>
      <c r="OK55" s="232"/>
      <c r="OL55" s="1"/>
      <c r="OM55" s="1"/>
      <c r="ON55" s="1"/>
      <c r="OO55" s="1"/>
      <c r="OP55" s="1"/>
      <c r="OQ55" s="1"/>
      <c r="OR55" s="1"/>
      <c r="OS55" s="1"/>
    </row>
    <row r="56" spans="2:409" x14ac:dyDescent="0.4">
      <c r="B56" s="1"/>
      <c r="C56" s="1"/>
      <c r="D56" s="1"/>
      <c r="E56" s="1"/>
      <c r="F56" s="1"/>
      <c r="G56" s="1"/>
      <c r="H56" s="1"/>
      <c r="I56" s="1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57"/>
      <c r="IO56" s="57"/>
      <c r="IP56" s="57"/>
      <c r="IQ56" s="57"/>
      <c r="IR56" s="57"/>
      <c r="IS56" s="57"/>
      <c r="IT56" s="57"/>
      <c r="IU56" s="57"/>
      <c r="IV56" s="57"/>
      <c r="IW56" s="57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57"/>
      <c r="JW56" s="57"/>
      <c r="JX56" s="57"/>
      <c r="JY56" s="57"/>
      <c r="JZ56" s="57"/>
      <c r="KA56" s="57"/>
      <c r="KB56" s="57"/>
      <c r="KC56" s="57"/>
      <c r="KD56" s="57"/>
      <c r="KE56" s="57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57"/>
      <c r="LE56" s="57"/>
      <c r="LF56" s="57"/>
      <c r="LG56" s="57"/>
      <c r="LH56" s="57"/>
      <c r="LI56" s="57"/>
      <c r="LJ56" s="57"/>
      <c r="LK56" s="57"/>
      <c r="LL56" s="57"/>
      <c r="LM56" s="57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57"/>
      <c r="MM56" s="57"/>
      <c r="MN56" s="57"/>
      <c r="MO56" s="57"/>
      <c r="MP56" s="57"/>
      <c r="MQ56" s="57"/>
      <c r="MR56" s="57"/>
      <c r="MS56" s="57"/>
      <c r="MT56" s="57"/>
      <c r="MU56" s="57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57"/>
      <c r="NU56" s="57"/>
      <c r="NV56" s="57"/>
      <c r="NW56" s="57"/>
      <c r="NX56" s="57"/>
      <c r="NY56" s="57"/>
      <c r="NZ56" s="57"/>
      <c r="OA56" s="57"/>
      <c r="OB56" s="57"/>
      <c r="OC56" s="57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</row>
    <row r="57" spans="2:409" x14ac:dyDescent="0.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</row>
  </sheetData>
  <sheetProtection algorithmName="SHA-512" hashValue="6h28mZl32seu/Elha1GRMECv6OdNOgR0Yoodx0BYyoTxAEGeinZz0H7IRSfelNiKKS39zNE61z94q+67q5Sqpg==" saltValue="+JxV02id2Es37DwA/L/R4Q==" spinCount="100000" sheet="1" objects="1" scenarios="1"/>
  <protectedRanges>
    <protectedRange sqref="A2" name="ช่วง4_1"/>
  </protectedRanges>
  <mergeCells count="228">
    <mergeCell ref="B1:B3"/>
    <mergeCell ref="C1:H1"/>
    <mergeCell ref="I1:K1"/>
    <mergeCell ref="L1:R1"/>
    <mergeCell ref="S1:T1"/>
    <mergeCell ref="U1:X1"/>
    <mergeCell ref="BA1:BB1"/>
    <mergeCell ref="BC1:BF1"/>
    <mergeCell ref="BG1:BP1"/>
    <mergeCell ref="BQ1:BQ3"/>
    <mergeCell ref="BR1:BR3"/>
    <mergeCell ref="BS1:BX1"/>
    <mergeCell ref="Y1:AH1"/>
    <mergeCell ref="AI1:AI3"/>
    <mergeCell ref="AJ1:AJ3"/>
    <mergeCell ref="AK1:AP1"/>
    <mergeCell ref="AQ1:AS1"/>
    <mergeCell ref="AT1:AZ1"/>
    <mergeCell ref="CZ1:CZ3"/>
    <mergeCell ref="DA1:DF1"/>
    <mergeCell ref="DG1:DI1"/>
    <mergeCell ref="DJ1:DP1"/>
    <mergeCell ref="DQ1:DR1"/>
    <mergeCell ref="DS1:DV1"/>
    <mergeCell ref="BY1:CA1"/>
    <mergeCell ref="CB1:CH1"/>
    <mergeCell ref="CI1:CJ1"/>
    <mergeCell ref="CK1:CN1"/>
    <mergeCell ref="CO1:CX1"/>
    <mergeCell ref="CY1:CY3"/>
    <mergeCell ref="EY1:EZ1"/>
    <mergeCell ref="FA1:FD1"/>
    <mergeCell ref="FE1:FN1"/>
    <mergeCell ref="FO1:FO3"/>
    <mergeCell ref="FP1:FP3"/>
    <mergeCell ref="FQ1:FV1"/>
    <mergeCell ref="DW1:EF1"/>
    <mergeCell ref="EG1:EG3"/>
    <mergeCell ref="EH1:EH3"/>
    <mergeCell ref="EI1:EN1"/>
    <mergeCell ref="EO1:EQ1"/>
    <mergeCell ref="ER1:EX1"/>
    <mergeCell ref="IM1:IO1"/>
    <mergeCell ref="IP1:IV1"/>
    <mergeCell ref="IW1:IX1"/>
    <mergeCell ref="IY1:JB1"/>
    <mergeCell ref="FW1:FY1"/>
    <mergeCell ref="FZ1:GF1"/>
    <mergeCell ref="GG1:GH1"/>
    <mergeCell ref="GI1:GL1"/>
    <mergeCell ref="GM1:GV1"/>
    <mergeCell ref="GW1:GW3"/>
    <mergeCell ref="GX1:GX3"/>
    <mergeCell ref="GY1:HD1"/>
    <mergeCell ref="HE1:HG1"/>
    <mergeCell ref="HH1:HN1"/>
    <mergeCell ref="HO1:HP1"/>
    <mergeCell ref="HQ1:HT1"/>
    <mergeCell ref="HU1:ID1"/>
    <mergeCell ref="IE1:IE3"/>
    <mergeCell ref="OS1:OS3"/>
    <mergeCell ref="B49:E49"/>
    <mergeCell ref="F49:AI49"/>
    <mergeCell ref="AJ49:AM49"/>
    <mergeCell ref="AN49:BQ49"/>
    <mergeCell ref="BR49:BU49"/>
    <mergeCell ref="BV49:CY49"/>
    <mergeCell ref="NA1:NJ1"/>
    <mergeCell ref="NK1:NK3"/>
    <mergeCell ref="NL1:NL3"/>
    <mergeCell ref="NM1:NR1"/>
    <mergeCell ref="NS1:NU1"/>
    <mergeCell ref="NV1:OB1"/>
    <mergeCell ref="MD1:MD3"/>
    <mergeCell ref="ME1:MJ1"/>
    <mergeCell ref="MK1:MM1"/>
    <mergeCell ref="MN1:MT1"/>
    <mergeCell ref="MU1:MV1"/>
    <mergeCell ref="MW1:MZ1"/>
    <mergeCell ref="LC1:LE1"/>
    <mergeCell ref="LF1:LL1"/>
    <mergeCell ref="LM1:LN1"/>
    <mergeCell ref="LO1:LR1"/>
    <mergeCell ref="LS1:MB1"/>
    <mergeCell ref="CZ49:DC49"/>
    <mergeCell ref="DD49:EG49"/>
    <mergeCell ref="EH49:EK49"/>
    <mergeCell ref="EL49:FO49"/>
    <mergeCell ref="FP49:FS49"/>
    <mergeCell ref="FT49:GW49"/>
    <mergeCell ref="OC1:OD1"/>
    <mergeCell ref="OE1:OH1"/>
    <mergeCell ref="OI1:OR1"/>
    <mergeCell ref="MC1:MC3"/>
    <mergeCell ref="KE1:KF1"/>
    <mergeCell ref="KG1:KJ1"/>
    <mergeCell ref="KK1:KT1"/>
    <mergeCell ref="KU1:KU3"/>
    <mergeCell ref="KV1:KV3"/>
    <mergeCell ref="KW1:LB1"/>
    <mergeCell ref="JC1:JL1"/>
    <mergeCell ref="JM1:JM3"/>
    <mergeCell ref="JN1:JN3"/>
    <mergeCell ref="JO1:JT1"/>
    <mergeCell ref="JU1:JW1"/>
    <mergeCell ref="JX1:KD1"/>
    <mergeCell ref="IF1:IF3"/>
    <mergeCell ref="IG1:IL1"/>
    <mergeCell ref="MD49:MG49"/>
    <mergeCell ref="MH49:NK49"/>
    <mergeCell ref="NL49:NO49"/>
    <mergeCell ref="NP49:OS49"/>
    <mergeCell ref="IF49:II49"/>
    <mergeCell ref="IJ49:JM49"/>
    <mergeCell ref="JN49:JQ49"/>
    <mergeCell ref="JR49:KU49"/>
    <mergeCell ref="KV49:KY49"/>
    <mergeCell ref="KZ49:MC49"/>
    <mergeCell ref="H51:N51"/>
    <mergeCell ref="O51:Q51"/>
    <mergeCell ref="R51:T51"/>
    <mergeCell ref="H53:J53"/>
    <mergeCell ref="K53:S53"/>
    <mergeCell ref="T53:X53"/>
    <mergeCell ref="H55:J55"/>
    <mergeCell ref="K55:S55"/>
    <mergeCell ref="T55:AA55"/>
    <mergeCell ref="AP51:AV51"/>
    <mergeCell ref="AW51:AY51"/>
    <mergeCell ref="AZ51:BB51"/>
    <mergeCell ref="AP53:AR53"/>
    <mergeCell ref="AS53:BA53"/>
    <mergeCell ref="BB53:BF53"/>
    <mergeCell ref="AP55:AR55"/>
    <mergeCell ref="AS55:BA55"/>
    <mergeCell ref="BB55:BI55"/>
    <mergeCell ref="BX51:CD51"/>
    <mergeCell ref="CE51:CG51"/>
    <mergeCell ref="CH51:CJ51"/>
    <mergeCell ref="BX53:BZ53"/>
    <mergeCell ref="CA53:CI53"/>
    <mergeCell ref="CJ53:CN53"/>
    <mergeCell ref="BX55:BZ55"/>
    <mergeCell ref="CA55:CI55"/>
    <mergeCell ref="CJ55:CQ55"/>
    <mergeCell ref="DF51:DL51"/>
    <mergeCell ref="DM51:DO51"/>
    <mergeCell ref="DP51:DR51"/>
    <mergeCell ref="DF53:DH53"/>
    <mergeCell ref="DI53:DQ53"/>
    <mergeCell ref="DR53:DV53"/>
    <mergeCell ref="DF55:DH55"/>
    <mergeCell ref="DI55:DQ55"/>
    <mergeCell ref="DR55:DY55"/>
    <mergeCell ref="EN51:ET51"/>
    <mergeCell ref="EU51:EW51"/>
    <mergeCell ref="EX51:EZ51"/>
    <mergeCell ref="EN53:EP53"/>
    <mergeCell ref="EQ53:EY53"/>
    <mergeCell ref="EZ53:FD53"/>
    <mergeCell ref="EN55:EP55"/>
    <mergeCell ref="EQ55:EY55"/>
    <mergeCell ref="EZ55:FG55"/>
    <mergeCell ref="FV51:GB51"/>
    <mergeCell ref="GC51:GE51"/>
    <mergeCell ref="GF51:GH51"/>
    <mergeCell ref="FV53:FX53"/>
    <mergeCell ref="FY53:GG53"/>
    <mergeCell ref="GH53:GL53"/>
    <mergeCell ref="FV55:FX55"/>
    <mergeCell ref="FY55:GG55"/>
    <mergeCell ref="GH55:GO55"/>
    <mergeCell ref="IL51:IR51"/>
    <mergeCell ref="IS51:IU51"/>
    <mergeCell ref="IV51:IX51"/>
    <mergeCell ref="IL53:IN53"/>
    <mergeCell ref="IO53:IW53"/>
    <mergeCell ref="IX53:JB53"/>
    <mergeCell ref="IL55:IN55"/>
    <mergeCell ref="IO55:IW55"/>
    <mergeCell ref="IX55:JE55"/>
    <mergeCell ref="JT51:JZ51"/>
    <mergeCell ref="KA51:KC51"/>
    <mergeCell ref="KD51:KF51"/>
    <mergeCell ref="JT53:JV53"/>
    <mergeCell ref="JW53:KE53"/>
    <mergeCell ref="KF53:KJ53"/>
    <mergeCell ref="JT55:JV55"/>
    <mergeCell ref="JW55:KE55"/>
    <mergeCell ref="KF55:KM55"/>
    <mergeCell ref="LB51:LH51"/>
    <mergeCell ref="LI51:LK51"/>
    <mergeCell ref="LL51:LN51"/>
    <mergeCell ref="LB53:LD53"/>
    <mergeCell ref="LE53:LM53"/>
    <mergeCell ref="LN53:LR53"/>
    <mergeCell ref="LB55:LD55"/>
    <mergeCell ref="LE55:LM55"/>
    <mergeCell ref="LN55:LU55"/>
    <mergeCell ref="MJ51:MP51"/>
    <mergeCell ref="MQ51:MS51"/>
    <mergeCell ref="MT51:MV51"/>
    <mergeCell ref="MJ53:ML53"/>
    <mergeCell ref="MM53:MU53"/>
    <mergeCell ref="MV53:MZ53"/>
    <mergeCell ref="MJ55:ML55"/>
    <mergeCell ref="MM55:MU55"/>
    <mergeCell ref="MV55:NC55"/>
    <mergeCell ref="NR51:NX51"/>
    <mergeCell ref="NY51:OA51"/>
    <mergeCell ref="OB51:OD51"/>
    <mergeCell ref="NR53:NT53"/>
    <mergeCell ref="NU53:OC53"/>
    <mergeCell ref="OD53:OH53"/>
    <mergeCell ref="NR55:NT55"/>
    <mergeCell ref="NU55:OC55"/>
    <mergeCell ref="OD55:OK55"/>
    <mergeCell ref="GX49:HA49"/>
    <mergeCell ref="HB49:IE49"/>
    <mergeCell ref="HD51:HJ51"/>
    <mergeCell ref="HK51:HM51"/>
    <mergeCell ref="HN51:HP51"/>
    <mergeCell ref="HD53:HF53"/>
    <mergeCell ref="HG53:HO53"/>
    <mergeCell ref="HP53:HT53"/>
    <mergeCell ref="HD55:HF55"/>
    <mergeCell ref="HG55:HO55"/>
    <mergeCell ref="HP55:HW55"/>
  </mergeCells>
  <pageMargins left="0.59055118110236227" right="0.23622047244094491" top="0.74803149606299213" bottom="0.74803149606299213" header="0.31496062992125984" footer="0.31496062992125984"/>
  <pageSetup paperSize="9" scale="95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DD574D-4F93-4238-991D-C3981119ED80}">
          <x14:formula1>
            <xm:f>รายการ!$F$2:$F$22</xm:f>
          </x14:formula1>
          <xm:sqref>A2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B243-8B55-444F-BD77-8C289E35ABC5}">
  <sheetPr codeName="Sheet21">
    <pageSetUpPr fitToPage="1"/>
  </sheetPr>
  <dimension ref="A1:P48"/>
  <sheetViews>
    <sheetView showGridLines="0" view="pageBreakPreview" zoomScale="115" zoomScaleNormal="100" zoomScaleSheetLayoutView="115" zoomScalePageLayoutView="25" workbookViewId="0">
      <selection activeCell="J5" sqref="J5"/>
    </sheetView>
  </sheetViews>
  <sheetFormatPr defaultColWidth="9" defaultRowHeight="21" x14ac:dyDescent="0.4"/>
  <cols>
    <col min="1" max="1" width="3.8984375" style="3" customWidth="1"/>
    <col min="2" max="2" width="24" style="3" customWidth="1"/>
    <col min="3" max="12" width="5.09765625" style="3" customWidth="1"/>
    <col min="13" max="13" width="12.296875" style="3" customWidth="1"/>
    <col min="14" max="14" width="8.59765625" style="3" customWidth="1"/>
    <col min="15" max="15" width="23.69921875" style="3" customWidth="1"/>
    <col min="16" max="16" width="9.69921875" style="3" customWidth="1"/>
    <col min="17" max="16384" width="9" style="3"/>
  </cols>
  <sheetData>
    <row r="1" spans="1:16" ht="24" customHeight="1" x14ac:dyDescent="0.4">
      <c r="A1" s="242" t="s">
        <v>47</v>
      </c>
      <c r="B1" s="242" t="s">
        <v>49</v>
      </c>
      <c r="C1" s="243" t="s">
        <v>157</v>
      </c>
      <c r="D1" s="244"/>
      <c r="E1" s="244"/>
      <c r="F1" s="244"/>
      <c r="G1" s="244"/>
      <c r="H1" s="245"/>
      <c r="I1" s="242" t="s">
        <v>159</v>
      </c>
      <c r="J1" s="242"/>
      <c r="K1" s="242"/>
      <c r="L1" s="242"/>
      <c r="M1" s="240" t="s">
        <v>51</v>
      </c>
      <c r="N1" s="89" t="s">
        <v>122</v>
      </c>
      <c r="O1" s="102" t="s">
        <v>125</v>
      </c>
      <c r="P1" s="91" t="str">
        <f>_xlfn.IFNA(IF(VLOOKUP(O1,รายการ!F2:G22,2,FALSE)="","",HYPERLINK("#" &amp; VLOOKUP(O1,รายการ!F2:G22,2,FALSE)  &amp; "","คลิก")),"")</f>
        <v>คลิก</v>
      </c>
    </row>
    <row r="2" spans="1:16" ht="28.5" customHeight="1" x14ac:dyDescent="0.4">
      <c r="A2" s="242"/>
      <c r="B2" s="242"/>
      <c r="C2" s="36" t="s">
        <v>53</v>
      </c>
      <c r="D2" s="36" t="s">
        <v>54</v>
      </c>
      <c r="E2" s="36" t="s">
        <v>55</v>
      </c>
      <c r="F2" s="36" t="s">
        <v>56</v>
      </c>
      <c r="G2" s="36" t="s">
        <v>57</v>
      </c>
      <c r="H2" s="36" t="s">
        <v>58</v>
      </c>
      <c r="I2" s="241">
        <f>SUM(C3:H3)</f>
        <v>100</v>
      </c>
      <c r="J2" s="241"/>
      <c r="K2" s="241"/>
      <c r="L2" s="36" t="s">
        <v>8</v>
      </c>
      <c r="M2" s="240"/>
      <c r="N2" s="52"/>
      <c r="O2" s="53"/>
      <c r="P2" s="54"/>
    </row>
    <row r="3" spans="1:16" ht="23.4" x14ac:dyDescent="0.4">
      <c r="A3" s="242"/>
      <c r="B3" s="242"/>
      <c r="C3" s="37">
        <f>'พ.ค.'!AI3</f>
        <v>11</v>
      </c>
      <c r="D3" s="37">
        <f>'มิ.ย.'!AI3</f>
        <v>18</v>
      </c>
      <c r="E3" s="37">
        <f>'ก.ค.'!AI3</f>
        <v>18</v>
      </c>
      <c r="F3" s="37">
        <f>'ส.ค.'!AI3</f>
        <v>21</v>
      </c>
      <c r="G3" s="37">
        <f>'ก.ย.'!AI3</f>
        <v>24</v>
      </c>
      <c r="H3" s="37">
        <f>'ต.ค. ภ.1'!AI3</f>
        <v>8</v>
      </c>
      <c r="I3" s="36" t="s">
        <v>27</v>
      </c>
      <c r="J3" s="36" t="s">
        <v>28</v>
      </c>
      <c r="K3" s="36" t="s">
        <v>29</v>
      </c>
      <c r="L3" s="36" t="s">
        <v>30</v>
      </c>
      <c r="M3" s="240"/>
      <c r="N3" s="52"/>
      <c r="O3" s="53"/>
      <c r="P3" s="54"/>
    </row>
    <row r="4" spans="1:16" ht="22.8" customHeight="1" x14ac:dyDescent="0.4">
      <c r="A4" s="38">
        <v>1</v>
      </c>
      <c r="B4" s="39" t="str">
        <f>IF(สรุปเวลาเรียน!C6="","",สรุปเวลาเรียน!C6)</f>
        <v>เด็กชายก้องภพ  ปรีชากูล</v>
      </c>
      <c r="C4" s="40">
        <f>IF(สรุปเวลาเรียน!D6="","",สรุปเวลาเรียน!D6)</f>
        <v>11</v>
      </c>
      <c r="D4" s="40">
        <f>IF(สรุปเวลาเรียน!E6="","",สรุปเวลาเรียน!E6)</f>
        <v>0</v>
      </c>
      <c r="E4" s="40">
        <f>IF(สรุปเวลาเรียน!F6="","",สรุปเวลาเรียน!F6)</f>
        <v>0</v>
      </c>
      <c r="F4" s="40">
        <f>IF(สรุปเวลาเรียน!G6="","",สรุปเวลาเรียน!G6)</f>
        <v>0</v>
      </c>
      <c r="G4" s="40">
        <f>IF(สรุปเวลาเรียน!H6="","",สรุปเวลาเรียน!H6)</f>
        <v>0</v>
      </c>
      <c r="H4" s="40">
        <f>IF(สรุปเวลาเรียน!I6="","",สรุปเวลาเรียน!I6)</f>
        <v>0</v>
      </c>
      <c r="I4" s="40">
        <f>IF(สรุปเวลาเรียน!P6="","",สรุปเวลาเรียน!P6)</f>
        <v>11</v>
      </c>
      <c r="J4" s="40">
        <f>IF(สรุปเวลาเรียน!Q6="","",สรุปเวลาเรียน!Q6)</f>
        <v>0</v>
      </c>
      <c r="K4" s="40">
        <f>IF(สรุปเวลาเรียน!R6="","",สรุปเวลาเรียน!R6)</f>
        <v>0</v>
      </c>
      <c r="L4" s="40">
        <f>IF(สรุปเวลาเรียน!S6="","",สรุปเวลาเรียน!S6)</f>
        <v>0</v>
      </c>
      <c r="M4" s="41">
        <f>IF(สรุปเวลาเรียน!T6="","",สรุปเวลาเรียน!T6)</f>
        <v>11</v>
      </c>
      <c r="N4" s="7"/>
      <c r="O4" s="7"/>
      <c r="P4" s="7"/>
    </row>
    <row r="5" spans="1:16" ht="22.8" customHeight="1" x14ac:dyDescent="0.4">
      <c r="A5" s="38">
        <v>2</v>
      </c>
      <c r="B5" s="39" t="str">
        <f>IF(สรุปเวลาเรียน!C7="","",สรุปเวลาเรียน!C7)</f>
        <v>เด็กชายนิติพัฒน์  กล้วยวิเชียร</v>
      </c>
      <c r="C5" s="40">
        <f>IF(สรุปเวลาเรียน!D7="","",สรุปเวลาเรียน!D7)</f>
        <v>11</v>
      </c>
      <c r="D5" s="40">
        <f>IF(สรุปเวลาเรียน!E7="","",สรุปเวลาเรียน!E7)</f>
        <v>0</v>
      </c>
      <c r="E5" s="40">
        <f>IF(สรุปเวลาเรียน!F7="","",สรุปเวลาเรียน!F7)</f>
        <v>0</v>
      </c>
      <c r="F5" s="40">
        <f>IF(สรุปเวลาเรียน!G7="","",สรุปเวลาเรียน!G7)</f>
        <v>0</v>
      </c>
      <c r="G5" s="40">
        <f>IF(สรุปเวลาเรียน!H7="","",สรุปเวลาเรียน!H7)</f>
        <v>0</v>
      </c>
      <c r="H5" s="40">
        <f>IF(สรุปเวลาเรียน!I7="","",สรุปเวลาเรียน!I7)</f>
        <v>0</v>
      </c>
      <c r="I5" s="40">
        <f>IF(สรุปเวลาเรียน!P7="","",สรุปเวลาเรียน!P7)</f>
        <v>11</v>
      </c>
      <c r="J5" s="40">
        <f>IF(สรุปเวลาเรียน!Q7="","",สรุปเวลาเรียน!Q7)</f>
        <v>0</v>
      </c>
      <c r="K5" s="40">
        <f>IF(สรุปเวลาเรียน!R7="","",สรุปเวลาเรียน!R7)</f>
        <v>0</v>
      </c>
      <c r="L5" s="40">
        <f>IF(สรุปเวลาเรียน!S7="","",สรุปเวลาเรียน!S7)</f>
        <v>0</v>
      </c>
      <c r="M5" s="41">
        <f>IF(สรุปเวลาเรียน!T7="","",สรุปเวลาเรียน!T7)</f>
        <v>11</v>
      </c>
      <c r="N5" s="7"/>
      <c r="O5" s="7"/>
      <c r="P5" s="7"/>
    </row>
    <row r="6" spans="1:16" ht="22.8" customHeight="1" x14ac:dyDescent="0.4">
      <c r="A6" s="38">
        <v>3</v>
      </c>
      <c r="B6" s="39" t="str">
        <f>IF(สรุปเวลาเรียน!C8="","",สรุปเวลาเรียน!C8)</f>
        <v>เด็กชายรัชตะนิรันดร์  พิลา</v>
      </c>
      <c r="C6" s="40">
        <f>IF(สรุปเวลาเรียน!D8="","",สรุปเวลาเรียน!D8)</f>
        <v>11</v>
      </c>
      <c r="D6" s="40">
        <f>IF(สรุปเวลาเรียน!E8="","",สรุปเวลาเรียน!E8)</f>
        <v>0</v>
      </c>
      <c r="E6" s="40">
        <f>IF(สรุปเวลาเรียน!F8="","",สรุปเวลาเรียน!F8)</f>
        <v>0</v>
      </c>
      <c r="F6" s="40">
        <f>IF(สรุปเวลาเรียน!G8="","",สรุปเวลาเรียน!G8)</f>
        <v>0</v>
      </c>
      <c r="G6" s="40">
        <f>IF(สรุปเวลาเรียน!H8="","",สรุปเวลาเรียน!H8)</f>
        <v>0</v>
      </c>
      <c r="H6" s="40">
        <f>IF(สรุปเวลาเรียน!I8="","",สรุปเวลาเรียน!I8)</f>
        <v>0</v>
      </c>
      <c r="I6" s="40">
        <f>IF(สรุปเวลาเรียน!P8="","",สรุปเวลาเรียน!P8)</f>
        <v>11</v>
      </c>
      <c r="J6" s="40">
        <f>IF(สรุปเวลาเรียน!Q8="","",สรุปเวลาเรียน!Q8)</f>
        <v>0</v>
      </c>
      <c r="K6" s="40">
        <f>IF(สรุปเวลาเรียน!R8="","",สรุปเวลาเรียน!R8)</f>
        <v>0</v>
      </c>
      <c r="L6" s="40">
        <f>IF(สรุปเวลาเรียน!S8="","",สรุปเวลาเรียน!S8)</f>
        <v>0</v>
      </c>
      <c r="M6" s="41">
        <f>IF(สรุปเวลาเรียน!T8="","",สรุปเวลาเรียน!T8)</f>
        <v>11</v>
      </c>
      <c r="N6" s="7"/>
      <c r="O6" s="7"/>
      <c r="P6" s="7"/>
    </row>
    <row r="7" spans="1:16" ht="22.8" customHeight="1" x14ac:dyDescent="0.4">
      <c r="A7" s="38">
        <v>4</v>
      </c>
      <c r="B7" s="39" t="str">
        <f>IF(สรุปเวลาเรียน!C9="","",สรุปเวลาเรียน!C9)</f>
        <v>เด็กชายปิติ  นาถาบำรุง</v>
      </c>
      <c r="C7" s="40">
        <f>IF(สรุปเวลาเรียน!D9="","",สรุปเวลาเรียน!D9)</f>
        <v>11</v>
      </c>
      <c r="D7" s="40">
        <f>IF(สรุปเวลาเรียน!E9="","",สรุปเวลาเรียน!E9)</f>
        <v>0</v>
      </c>
      <c r="E7" s="40">
        <f>IF(สรุปเวลาเรียน!F9="","",สรุปเวลาเรียน!F9)</f>
        <v>0</v>
      </c>
      <c r="F7" s="40">
        <f>IF(สรุปเวลาเรียน!G9="","",สรุปเวลาเรียน!G9)</f>
        <v>0</v>
      </c>
      <c r="G7" s="40">
        <f>IF(สรุปเวลาเรียน!H9="","",สรุปเวลาเรียน!H9)</f>
        <v>0</v>
      </c>
      <c r="H7" s="40">
        <f>IF(สรุปเวลาเรียน!I9="","",สรุปเวลาเรียน!I9)</f>
        <v>0</v>
      </c>
      <c r="I7" s="40">
        <f>IF(สรุปเวลาเรียน!P9="","",สรุปเวลาเรียน!P9)</f>
        <v>11</v>
      </c>
      <c r="J7" s="40">
        <f>IF(สรุปเวลาเรียน!Q9="","",สรุปเวลาเรียน!Q9)</f>
        <v>0</v>
      </c>
      <c r="K7" s="40">
        <f>IF(สรุปเวลาเรียน!R9="","",สรุปเวลาเรียน!R9)</f>
        <v>0</v>
      </c>
      <c r="L7" s="40">
        <f>IF(สรุปเวลาเรียน!S9="","",สรุปเวลาเรียน!S9)</f>
        <v>0</v>
      </c>
      <c r="M7" s="41">
        <f>IF(สรุปเวลาเรียน!T9="","",สรุปเวลาเรียน!T9)</f>
        <v>11</v>
      </c>
      <c r="N7" s="7"/>
      <c r="O7" s="7"/>
      <c r="P7" s="7"/>
    </row>
    <row r="8" spans="1:16" ht="22.8" customHeight="1" x14ac:dyDescent="0.4">
      <c r="A8" s="38">
        <v>5</v>
      </c>
      <c r="B8" s="39" t="str">
        <f>IF(สรุปเวลาเรียน!C10="","",สรุปเวลาเรียน!C10)</f>
        <v>เด็กชายภูมิพัฒน์  เชิญรัมย์</v>
      </c>
      <c r="C8" s="40">
        <f>IF(สรุปเวลาเรียน!D10="","",สรุปเวลาเรียน!D10)</f>
        <v>11</v>
      </c>
      <c r="D8" s="40">
        <f>IF(สรุปเวลาเรียน!E10="","",สรุปเวลาเรียน!E10)</f>
        <v>0</v>
      </c>
      <c r="E8" s="40">
        <f>IF(สรุปเวลาเรียน!F10="","",สรุปเวลาเรียน!F10)</f>
        <v>0</v>
      </c>
      <c r="F8" s="40">
        <f>IF(สรุปเวลาเรียน!G10="","",สรุปเวลาเรียน!G10)</f>
        <v>0</v>
      </c>
      <c r="G8" s="40">
        <f>IF(สรุปเวลาเรียน!H10="","",สรุปเวลาเรียน!H10)</f>
        <v>0</v>
      </c>
      <c r="H8" s="40">
        <f>IF(สรุปเวลาเรียน!I10="","",สรุปเวลาเรียน!I10)</f>
        <v>0</v>
      </c>
      <c r="I8" s="40">
        <f>IF(สรุปเวลาเรียน!P10="","",สรุปเวลาเรียน!P10)</f>
        <v>11</v>
      </c>
      <c r="J8" s="40">
        <f>IF(สรุปเวลาเรียน!Q10="","",สรุปเวลาเรียน!Q10)</f>
        <v>0</v>
      </c>
      <c r="K8" s="40">
        <f>IF(สรุปเวลาเรียน!R10="","",สรุปเวลาเรียน!R10)</f>
        <v>0</v>
      </c>
      <c r="L8" s="40">
        <f>IF(สรุปเวลาเรียน!S10="","",สรุปเวลาเรียน!S10)</f>
        <v>0</v>
      </c>
      <c r="M8" s="41">
        <f>IF(สรุปเวลาเรียน!T10="","",สรุปเวลาเรียน!T10)</f>
        <v>11</v>
      </c>
      <c r="N8" s="7"/>
      <c r="O8" s="7"/>
      <c r="P8" s="7"/>
    </row>
    <row r="9" spans="1:16" ht="22.8" customHeight="1" x14ac:dyDescent="0.4">
      <c r="A9" s="38">
        <v>6</v>
      </c>
      <c r="B9" s="39" t="str">
        <f>IF(สรุปเวลาเรียน!C11="","",สรุปเวลาเรียน!C11)</f>
        <v>เด็กชายณิภัทร  ดีสวาสดิ์</v>
      </c>
      <c r="C9" s="40">
        <f>IF(สรุปเวลาเรียน!D11="","",สรุปเวลาเรียน!D11)</f>
        <v>11</v>
      </c>
      <c r="D9" s="40">
        <f>IF(สรุปเวลาเรียน!E11="","",สรุปเวลาเรียน!E11)</f>
        <v>0</v>
      </c>
      <c r="E9" s="40">
        <f>IF(สรุปเวลาเรียน!F11="","",สรุปเวลาเรียน!F11)</f>
        <v>0</v>
      </c>
      <c r="F9" s="40">
        <f>IF(สรุปเวลาเรียน!G11="","",สรุปเวลาเรียน!G11)</f>
        <v>0</v>
      </c>
      <c r="G9" s="40">
        <f>IF(สรุปเวลาเรียน!H11="","",สรุปเวลาเรียน!H11)</f>
        <v>0</v>
      </c>
      <c r="H9" s="40">
        <f>IF(สรุปเวลาเรียน!I11="","",สรุปเวลาเรียน!I11)</f>
        <v>0</v>
      </c>
      <c r="I9" s="40">
        <f>IF(สรุปเวลาเรียน!P11="","",สรุปเวลาเรียน!P11)</f>
        <v>11</v>
      </c>
      <c r="J9" s="40">
        <f>IF(สรุปเวลาเรียน!Q11="","",สรุปเวลาเรียน!Q11)</f>
        <v>0</v>
      </c>
      <c r="K9" s="40">
        <f>IF(สรุปเวลาเรียน!R11="","",สรุปเวลาเรียน!R11)</f>
        <v>0</v>
      </c>
      <c r="L9" s="40">
        <f>IF(สรุปเวลาเรียน!S11="","",สรุปเวลาเรียน!S11)</f>
        <v>0</v>
      </c>
      <c r="M9" s="41">
        <f>IF(สรุปเวลาเรียน!T11="","",สรุปเวลาเรียน!T11)</f>
        <v>11</v>
      </c>
      <c r="N9" s="7"/>
      <c r="O9" s="7"/>
      <c r="P9" s="7"/>
    </row>
    <row r="10" spans="1:16" ht="22.8" customHeight="1" x14ac:dyDescent="0.4">
      <c r="A10" s="38">
        <v>7</v>
      </c>
      <c r="B10" s="39" t="str">
        <f>IF(สรุปเวลาเรียน!C12="","",สรุปเวลาเรียน!C12)</f>
        <v>เด็กชายณัฐนนท์  กลมเกลียว</v>
      </c>
      <c r="C10" s="40">
        <f>IF(สรุปเวลาเรียน!D12="","",สรุปเวลาเรียน!D12)</f>
        <v>11</v>
      </c>
      <c r="D10" s="40">
        <f>IF(สรุปเวลาเรียน!E12="","",สรุปเวลาเรียน!E12)</f>
        <v>0</v>
      </c>
      <c r="E10" s="40">
        <f>IF(สรุปเวลาเรียน!F12="","",สรุปเวลาเรียน!F12)</f>
        <v>0</v>
      </c>
      <c r="F10" s="40">
        <f>IF(สรุปเวลาเรียน!G12="","",สรุปเวลาเรียน!G12)</f>
        <v>0</v>
      </c>
      <c r="G10" s="40">
        <f>IF(สรุปเวลาเรียน!H12="","",สรุปเวลาเรียน!H12)</f>
        <v>0</v>
      </c>
      <c r="H10" s="40">
        <f>IF(สรุปเวลาเรียน!I12="","",สรุปเวลาเรียน!I12)</f>
        <v>0</v>
      </c>
      <c r="I10" s="40">
        <f>IF(สรุปเวลาเรียน!P12="","",สรุปเวลาเรียน!P12)</f>
        <v>11</v>
      </c>
      <c r="J10" s="40">
        <f>IF(สรุปเวลาเรียน!Q12="","",สรุปเวลาเรียน!Q12)</f>
        <v>0</v>
      </c>
      <c r="K10" s="40">
        <f>IF(สรุปเวลาเรียน!R12="","",สรุปเวลาเรียน!R12)</f>
        <v>0</v>
      </c>
      <c r="L10" s="40">
        <f>IF(สรุปเวลาเรียน!S12="","",สรุปเวลาเรียน!S12)</f>
        <v>0</v>
      </c>
      <c r="M10" s="41">
        <f>IF(สรุปเวลาเรียน!T12="","",สรุปเวลาเรียน!T12)</f>
        <v>11</v>
      </c>
      <c r="N10" s="7"/>
      <c r="O10" s="7"/>
      <c r="P10" s="7"/>
    </row>
    <row r="11" spans="1:16" ht="22.8" customHeight="1" x14ac:dyDescent="0.4">
      <c r="A11" s="38">
        <v>8</v>
      </c>
      <c r="B11" s="39" t="str">
        <f>IF(สรุปเวลาเรียน!C13="","",สรุปเวลาเรียน!C13)</f>
        <v>เด็กชายศิปปะกร  จูกูล</v>
      </c>
      <c r="C11" s="40">
        <f>IF(สรุปเวลาเรียน!D13="","",สรุปเวลาเรียน!D13)</f>
        <v>11</v>
      </c>
      <c r="D11" s="40">
        <f>IF(สรุปเวลาเรียน!E13="","",สรุปเวลาเรียน!E13)</f>
        <v>0</v>
      </c>
      <c r="E11" s="40">
        <f>IF(สรุปเวลาเรียน!F13="","",สรุปเวลาเรียน!F13)</f>
        <v>0</v>
      </c>
      <c r="F11" s="40">
        <f>IF(สรุปเวลาเรียน!G13="","",สรุปเวลาเรียน!G13)</f>
        <v>0</v>
      </c>
      <c r="G11" s="40">
        <f>IF(สรุปเวลาเรียน!H13="","",สรุปเวลาเรียน!H13)</f>
        <v>0</v>
      </c>
      <c r="H11" s="40">
        <f>IF(สรุปเวลาเรียน!I13="","",สรุปเวลาเรียน!I13)</f>
        <v>0</v>
      </c>
      <c r="I11" s="40">
        <f>IF(สรุปเวลาเรียน!P13="","",สรุปเวลาเรียน!P13)</f>
        <v>11</v>
      </c>
      <c r="J11" s="40">
        <f>IF(สรุปเวลาเรียน!Q13="","",สรุปเวลาเรียน!Q13)</f>
        <v>0</v>
      </c>
      <c r="K11" s="40">
        <f>IF(สรุปเวลาเรียน!R13="","",สรุปเวลาเรียน!R13)</f>
        <v>0</v>
      </c>
      <c r="L11" s="40">
        <f>IF(สรุปเวลาเรียน!S13="","",สรุปเวลาเรียน!S13)</f>
        <v>0</v>
      </c>
      <c r="M11" s="41">
        <f>IF(สรุปเวลาเรียน!T13="","",สรุปเวลาเรียน!T13)</f>
        <v>11</v>
      </c>
      <c r="N11" s="7"/>
      <c r="O11" s="7"/>
      <c r="P11" s="7"/>
    </row>
    <row r="12" spans="1:16" ht="22.8" customHeight="1" x14ac:dyDescent="0.4">
      <c r="A12" s="38">
        <v>9</v>
      </c>
      <c r="B12" s="39" t="str">
        <f>IF(สรุปเวลาเรียน!C14="","",สรุปเวลาเรียน!C14)</f>
        <v>เด็กชายภัทรพล  ชาญเขตรธรรม</v>
      </c>
      <c r="C12" s="40">
        <f>IF(สรุปเวลาเรียน!D14="","",สรุปเวลาเรียน!D14)</f>
        <v>11</v>
      </c>
      <c r="D12" s="40">
        <f>IF(สรุปเวลาเรียน!E14="","",สรุปเวลาเรียน!E14)</f>
        <v>0</v>
      </c>
      <c r="E12" s="40">
        <f>IF(สรุปเวลาเรียน!F14="","",สรุปเวลาเรียน!F14)</f>
        <v>0</v>
      </c>
      <c r="F12" s="40">
        <f>IF(สรุปเวลาเรียน!G14="","",สรุปเวลาเรียน!G14)</f>
        <v>0</v>
      </c>
      <c r="G12" s="40">
        <f>IF(สรุปเวลาเรียน!H14="","",สรุปเวลาเรียน!H14)</f>
        <v>0</v>
      </c>
      <c r="H12" s="40">
        <f>IF(สรุปเวลาเรียน!I14="","",สรุปเวลาเรียน!I14)</f>
        <v>0</v>
      </c>
      <c r="I12" s="40">
        <f>IF(สรุปเวลาเรียน!P14="","",สรุปเวลาเรียน!P14)</f>
        <v>11</v>
      </c>
      <c r="J12" s="40">
        <f>IF(สรุปเวลาเรียน!Q14="","",สรุปเวลาเรียน!Q14)</f>
        <v>0</v>
      </c>
      <c r="K12" s="40">
        <f>IF(สรุปเวลาเรียน!R14="","",สรุปเวลาเรียน!R14)</f>
        <v>0</v>
      </c>
      <c r="L12" s="40">
        <f>IF(สรุปเวลาเรียน!S14="","",สรุปเวลาเรียน!S14)</f>
        <v>0</v>
      </c>
      <c r="M12" s="41">
        <f>IF(สรุปเวลาเรียน!T14="","",สรุปเวลาเรียน!T14)</f>
        <v>11</v>
      </c>
      <c r="N12" s="7"/>
      <c r="O12" s="7"/>
      <c r="P12" s="7"/>
    </row>
    <row r="13" spans="1:16" ht="22.8" customHeight="1" x14ac:dyDescent="0.4">
      <c r="A13" s="38">
        <v>10</v>
      </c>
      <c r="B13" s="39" t="str">
        <f>IF(สรุปเวลาเรียน!C15="","",สรุปเวลาเรียน!C15)</f>
        <v>เด็กชายนราวิชญ์  อันทามา</v>
      </c>
      <c r="C13" s="40">
        <f>IF(สรุปเวลาเรียน!D15="","",สรุปเวลาเรียน!D15)</f>
        <v>11</v>
      </c>
      <c r="D13" s="40">
        <f>IF(สรุปเวลาเรียน!E15="","",สรุปเวลาเรียน!E15)</f>
        <v>0</v>
      </c>
      <c r="E13" s="40">
        <f>IF(สรุปเวลาเรียน!F15="","",สรุปเวลาเรียน!F15)</f>
        <v>0</v>
      </c>
      <c r="F13" s="40">
        <f>IF(สรุปเวลาเรียน!G15="","",สรุปเวลาเรียน!G15)</f>
        <v>0</v>
      </c>
      <c r="G13" s="40">
        <f>IF(สรุปเวลาเรียน!H15="","",สรุปเวลาเรียน!H15)</f>
        <v>0</v>
      </c>
      <c r="H13" s="40">
        <f>IF(สรุปเวลาเรียน!I15="","",สรุปเวลาเรียน!I15)</f>
        <v>0</v>
      </c>
      <c r="I13" s="40">
        <f>IF(สรุปเวลาเรียน!P15="","",สรุปเวลาเรียน!P15)</f>
        <v>11</v>
      </c>
      <c r="J13" s="40">
        <f>IF(สรุปเวลาเรียน!Q15="","",สรุปเวลาเรียน!Q15)</f>
        <v>0</v>
      </c>
      <c r="K13" s="40">
        <f>IF(สรุปเวลาเรียน!R15="","",สรุปเวลาเรียน!R15)</f>
        <v>0</v>
      </c>
      <c r="L13" s="40">
        <f>IF(สรุปเวลาเรียน!S15="","",สรุปเวลาเรียน!S15)</f>
        <v>0</v>
      </c>
      <c r="M13" s="41">
        <f>IF(สรุปเวลาเรียน!T15="","",สรุปเวลาเรียน!T15)</f>
        <v>11</v>
      </c>
      <c r="N13" s="7"/>
      <c r="O13" s="7"/>
      <c r="P13" s="7"/>
    </row>
    <row r="14" spans="1:16" ht="22.8" customHeight="1" x14ac:dyDescent="0.4">
      <c r="A14" s="38">
        <v>11</v>
      </c>
      <c r="B14" s="39" t="str">
        <f>IF(สรุปเวลาเรียน!C16="","",สรุปเวลาเรียน!C16)</f>
        <v>เด็กชายภากร  จุลมาศ</v>
      </c>
      <c r="C14" s="40">
        <f>IF(สรุปเวลาเรียน!D16="","",สรุปเวลาเรียน!D16)</f>
        <v>11</v>
      </c>
      <c r="D14" s="40">
        <f>IF(สรุปเวลาเรียน!E16="","",สรุปเวลาเรียน!E16)</f>
        <v>0</v>
      </c>
      <c r="E14" s="40">
        <f>IF(สรุปเวลาเรียน!F16="","",สรุปเวลาเรียน!F16)</f>
        <v>0</v>
      </c>
      <c r="F14" s="40">
        <f>IF(สรุปเวลาเรียน!G16="","",สรุปเวลาเรียน!G16)</f>
        <v>0</v>
      </c>
      <c r="G14" s="40">
        <f>IF(สรุปเวลาเรียน!H16="","",สรุปเวลาเรียน!H16)</f>
        <v>0</v>
      </c>
      <c r="H14" s="40">
        <f>IF(สรุปเวลาเรียน!I16="","",สรุปเวลาเรียน!I16)</f>
        <v>0</v>
      </c>
      <c r="I14" s="40">
        <f>IF(สรุปเวลาเรียน!P16="","",สรุปเวลาเรียน!P16)</f>
        <v>11</v>
      </c>
      <c r="J14" s="40">
        <f>IF(สรุปเวลาเรียน!Q16="","",สรุปเวลาเรียน!Q16)</f>
        <v>0</v>
      </c>
      <c r="K14" s="40">
        <f>IF(สรุปเวลาเรียน!R16="","",สรุปเวลาเรียน!R16)</f>
        <v>0</v>
      </c>
      <c r="L14" s="40">
        <f>IF(สรุปเวลาเรียน!S16="","",สรุปเวลาเรียน!S16)</f>
        <v>0</v>
      </c>
      <c r="M14" s="41">
        <f>IF(สรุปเวลาเรียน!T16="","",สรุปเวลาเรียน!T16)</f>
        <v>11</v>
      </c>
      <c r="N14" s="7"/>
      <c r="O14" s="7"/>
      <c r="P14" s="7"/>
    </row>
    <row r="15" spans="1:16" ht="22.8" customHeight="1" x14ac:dyDescent="0.4">
      <c r="A15" s="38">
        <v>12</v>
      </c>
      <c r="B15" s="39" t="str">
        <f>IF(สรุปเวลาเรียน!C17="","",สรุปเวลาเรียน!C17)</f>
        <v>เด็กชายวรภัทร  สวัสดี</v>
      </c>
      <c r="C15" s="40">
        <f>IF(สรุปเวลาเรียน!D17="","",สรุปเวลาเรียน!D17)</f>
        <v>11</v>
      </c>
      <c r="D15" s="40">
        <f>IF(สรุปเวลาเรียน!E17="","",สรุปเวลาเรียน!E17)</f>
        <v>0</v>
      </c>
      <c r="E15" s="40">
        <f>IF(สรุปเวลาเรียน!F17="","",สรุปเวลาเรียน!F17)</f>
        <v>0</v>
      </c>
      <c r="F15" s="40">
        <f>IF(สรุปเวลาเรียน!G17="","",สรุปเวลาเรียน!G17)</f>
        <v>0</v>
      </c>
      <c r="G15" s="40">
        <f>IF(สรุปเวลาเรียน!H17="","",สรุปเวลาเรียน!H17)</f>
        <v>0</v>
      </c>
      <c r="H15" s="40">
        <f>IF(สรุปเวลาเรียน!I17="","",สรุปเวลาเรียน!I17)</f>
        <v>0</v>
      </c>
      <c r="I15" s="40">
        <f>IF(สรุปเวลาเรียน!P17="","",สรุปเวลาเรียน!P17)</f>
        <v>11</v>
      </c>
      <c r="J15" s="40">
        <f>IF(สรุปเวลาเรียน!Q17="","",สรุปเวลาเรียน!Q17)</f>
        <v>0</v>
      </c>
      <c r="K15" s="40">
        <f>IF(สรุปเวลาเรียน!R17="","",สรุปเวลาเรียน!R17)</f>
        <v>0</v>
      </c>
      <c r="L15" s="40">
        <f>IF(สรุปเวลาเรียน!S17="","",สรุปเวลาเรียน!S17)</f>
        <v>0</v>
      </c>
      <c r="M15" s="41">
        <f>IF(สรุปเวลาเรียน!T17="","",สรุปเวลาเรียน!T17)</f>
        <v>11</v>
      </c>
      <c r="N15" s="7"/>
      <c r="O15" s="7"/>
      <c r="P15" s="7"/>
    </row>
    <row r="16" spans="1:16" ht="22.8" customHeight="1" x14ac:dyDescent="0.4">
      <c r="A16" s="38">
        <v>13</v>
      </c>
      <c r="B16" s="39" t="str">
        <f>IF(สรุปเวลาเรียน!C18="","",สรุปเวลาเรียน!C18)</f>
        <v>เด็กชายพุฒิภัทร  แสงอรุณ</v>
      </c>
      <c r="C16" s="40">
        <f>IF(สรุปเวลาเรียน!D18="","",สรุปเวลาเรียน!D18)</f>
        <v>11</v>
      </c>
      <c r="D16" s="40">
        <f>IF(สรุปเวลาเรียน!E18="","",สรุปเวลาเรียน!E18)</f>
        <v>0</v>
      </c>
      <c r="E16" s="40">
        <f>IF(สรุปเวลาเรียน!F18="","",สรุปเวลาเรียน!F18)</f>
        <v>0</v>
      </c>
      <c r="F16" s="40">
        <f>IF(สรุปเวลาเรียน!G18="","",สรุปเวลาเรียน!G18)</f>
        <v>0</v>
      </c>
      <c r="G16" s="40">
        <f>IF(สรุปเวลาเรียน!H18="","",สรุปเวลาเรียน!H18)</f>
        <v>0</v>
      </c>
      <c r="H16" s="40">
        <f>IF(สรุปเวลาเรียน!I18="","",สรุปเวลาเรียน!I18)</f>
        <v>0</v>
      </c>
      <c r="I16" s="40">
        <f>IF(สรุปเวลาเรียน!P18="","",สรุปเวลาเรียน!P18)</f>
        <v>11</v>
      </c>
      <c r="J16" s="40">
        <f>IF(สรุปเวลาเรียน!Q18="","",สรุปเวลาเรียน!Q18)</f>
        <v>0</v>
      </c>
      <c r="K16" s="40">
        <f>IF(สรุปเวลาเรียน!R18="","",สรุปเวลาเรียน!R18)</f>
        <v>0</v>
      </c>
      <c r="L16" s="40">
        <f>IF(สรุปเวลาเรียน!S18="","",สรุปเวลาเรียน!S18)</f>
        <v>0</v>
      </c>
      <c r="M16" s="41">
        <f>IF(สรุปเวลาเรียน!T18="","",สรุปเวลาเรียน!T18)</f>
        <v>11</v>
      </c>
      <c r="N16" s="7"/>
      <c r="O16" s="7"/>
      <c r="P16" s="7"/>
    </row>
    <row r="17" spans="1:16" ht="22.8" customHeight="1" x14ac:dyDescent="0.4">
      <c r="A17" s="38">
        <v>14</v>
      </c>
      <c r="B17" s="39" t="str">
        <f>IF(สรุปเวลาเรียน!C19="","",สรุปเวลาเรียน!C19)</f>
        <v>เด็กชายมนัสนันท์  แสงอรุณ</v>
      </c>
      <c r="C17" s="40">
        <f>IF(สรุปเวลาเรียน!D19="","",สรุปเวลาเรียน!D19)</f>
        <v>11</v>
      </c>
      <c r="D17" s="40">
        <f>IF(สรุปเวลาเรียน!E19="","",สรุปเวลาเรียน!E19)</f>
        <v>0</v>
      </c>
      <c r="E17" s="40">
        <f>IF(สรุปเวลาเรียน!F19="","",สรุปเวลาเรียน!F19)</f>
        <v>0</v>
      </c>
      <c r="F17" s="40">
        <f>IF(สรุปเวลาเรียน!G19="","",สรุปเวลาเรียน!G19)</f>
        <v>0</v>
      </c>
      <c r="G17" s="40">
        <f>IF(สรุปเวลาเรียน!H19="","",สรุปเวลาเรียน!H19)</f>
        <v>0</v>
      </c>
      <c r="H17" s="40">
        <f>IF(สรุปเวลาเรียน!I19="","",สรุปเวลาเรียน!I19)</f>
        <v>0</v>
      </c>
      <c r="I17" s="40">
        <f>IF(สรุปเวลาเรียน!P19="","",สรุปเวลาเรียน!P19)</f>
        <v>11</v>
      </c>
      <c r="J17" s="40">
        <f>IF(สรุปเวลาเรียน!Q19="","",สรุปเวลาเรียน!Q19)</f>
        <v>0</v>
      </c>
      <c r="K17" s="40">
        <f>IF(สรุปเวลาเรียน!R19="","",สรุปเวลาเรียน!R19)</f>
        <v>0</v>
      </c>
      <c r="L17" s="40">
        <f>IF(สรุปเวลาเรียน!S19="","",สรุปเวลาเรียน!S19)</f>
        <v>0</v>
      </c>
      <c r="M17" s="41">
        <f>IF(สรุปเวลาเรียน!T19="","",สรุปเวลาเรียน!T19)</f>
        <v>11</v>
      </c>
      <c r="N17" s="7"/>
      <c r="O17" s="7"/>
      <c r="P17" s="7"/>
    </row>
    <row r="18" spans="1:16" ht="22.8" customHeight="1" x14ac:dyDescent="0.4">
      <c r="A18" s="38">
        <v>15</v>
      </c>
      <c r="B18" s="39" t="str">
        <f>IF(สรุปเวลาเรียน!C20="","",สรุปเวลาเรียน!C20)</f>
        <v>เด็กหญิงพิชญากร  พิพัฒน์วีระกุล</v>
      </c>
      <c r="C18" s="40">
        <f>IF(สรุปเวลาเรียน!D20="","",สรุปเวลาเรียน!D20)</f>
        <v>11</v>
      </c>
      <c r="D18" s="40">
        <f>IF(สรุปเวลาเรียน!E20="","",สรุปเวลาเรียน!E20)</f>
        <v>0</v>
      </c>
      <c r="E18" s="40">
        <f>IF(สรุปเวลาเรียน!F20="","",สรุปเวลาเรียน!F20)</f>
        <v>0</v>
      </c>
      <c r="F18" s="40">
        <f>IF(สรุปเวลาเรียน!G20="","",สรุปเวลาเรียน!G20)</f>
        <v>0</v>
      </c>
      <c r="G18" s="40">
        <f>IF(สรุปเวลาเรียน!H20="","",สรุปเวลาเรียน!H20)</f>
        <v>0</v>
      </c>
      <c r="H18" s="40">
        <f>IF(สรุปเวลาเรียน!I20="","",สรุปเวลาเรียน!I20)</f>
        <v>0</v>
      </c>
      <c r="I18" s="40">
        <f>IF(สรุปเวลาเรียน!P20="","",สรุปเวลาเรียน!P20)</f>
        <v>11</v>
      </c>
      <c r="J18" s="40">
        <f>IF(สรุปเวลาเรียน!Q20="","",สรุปเวลาเรียน!Q20)</f>
        <v>0</v>
      </c>
      <c r="K18" s="40">
        <f>IF(สรุปเวลาเรียน!R20="","",สรุปเวลาเรียน!R20)</f>
        <v>0</v>
      </c>
      <c r="L18" s="40">
        <f>IF(สรุปเวลาเรียน!S20="","",สรุปเวลาเรียน!S20)</f>
        <v>0</v>
      </c>
      <c r="M18" s="41">
        <f>IF(สรุปเวลาเรียน!T20="","",สรุปเวลาเรียน!T20)</f>
        <v>11</v>
      </c>
      <c r="N18" s="7"/>
      <c r="O18" s="7"/>
      <c r="P18" s="7"/>
    </row>
    <row r="19" spans="1:16" ht="22.8" customHeight="1" x14ac:dyDescent="0.4">
      <c r="A19" s="38">
        <v>16</v>
      </c>
      <c r="B19" s="39" t="str">
        <f>IF(สรุปเวลาเรียน!C21="","",สรุปเวลาเรียน!C21)</f>
        <v>เด็กหญิงพิชามญช์  พวงจำปา</v>
      </c>
      <c r="C19" s="40">
        <f>IF(สรุปเวลาเรียน!D21="","",สรุปเวลาเรียน!D21)</f>
        <v>11</v>
      </c>
      <c r="D19" s="40">
        <f>IF(สรุปเวลาเรียน!E21="","",สรุปเวลาเรียน!E21)</f>
        <v>0</v>
      </c>
      <c r="E19" s="40">
        <f>IF(สรุปเวลาเรียน!F21="","",สรุปเวลาเรียน!F21)</f>
        <v>0</v>
      </c>
      <c r="F19" s="40">
        <f>IF(สรุปเวลาเรียน!G21="","",สรุปเวลาเรียน!G21)</f>
        <v>0</v>
      </c>
      <c r="G19" s="40">
        <f>IF(สรุปเวลาเรียน!H21="","",สรุปเวลาเรียน!H21)</f>
        <v>0</v>
      </c>
      <c r="H19" s="40">
        <f>IF(สรุปเวลาเรียน!I21="","",สรุปเวลาเรียน!I21)</f>
        <v>0</v>
      </c>
      <c r="I19" s="40">
        <f>IF(สรุปเวลาเรียน!P21="","",สรุปเวลาเรียน!P21)</f>
        <v>11</v>
      </c>
      <c r="J19" s="40">
        <f>IF(สรุปเวลาเรียน!Q21="","",สรุปเวลาเรียน!Q21)</f>
        <v>0</v>
      </c>
      <c r="K19" s="40">
        <f>IF(สรุปเวลาเรียน!R21="","",สรุปเวลาเรียน!R21)</f>
        <v>0</v>
      </c>
      <c r="L19" s="40">
        <f>IF(สรุปเวลาเรียน!S21="","",สรุปเวลาเรียน!S21)</f>
        <v>0</v>
      </c>
      <c r="M19" s="41">
        <f>IF(สรุปเวลาเรียน!T21="","",สรุปเวลาเรียน!T21)</f>
        <v>11</v>
      </c>
      <c r="N19" s="7"/>
      <c r="O19" s="7"/>
      <c r="P19" s="7"/>
    </row>
    <row r="20" spans="1:16" ht="22.8" customHeight="1" x14ac:dyDescent="0.4">
      <c r="A20" s="38">
        <v>17</v>
      </c>
      <c r="B20" s="39" t="str">
        <f>IF(สรุปเวลาเรียน!C22="","",สรุปเวลาเรียน!C22)</f>
        <v>เด็กหญิงกันณ์ธิดา  ผดุงภักดิ์</v>
      </c>
      <c r="C20" s="40">
        <f>IF(สรุปเวลาเรียน!D22="","",สรุปเวลาเรียน!D22)</f>
        <v>11</v>
      </c>
      <c r="D20" s="40">
        <f>IF(สรุปเวลาเรียน!E22="","",สรุปเวลาเรียน!E22)</f>
        <v>0</v>
      </c>
      <c r="E20" s="40">
        <f>IF(สรุปเวลาเรียน!F22="","",สรุปเวลาเรียน!F22)</f>
        <v>0</v>
      </c>
      <c r="F20" s="40">
        <f>IF(สรุปเวลาเรียน!G22="","",สรุปเวลาเรียน!G22)</f>
        <v>0</v>
      </c>
      <c r="G20" s="40">
        <f>IF(สรุปเวลาเรียน!H22="","",สรุปเวลาเรียน!H22)</f>
        <v>0</v>
      </c>
      <c r="H20" s="40">
        <f>IF(สรุปเวลาเรียน!I22="","",สรุปเวลาเรียน!I22)</f>
        <v>0</v>
      </c>
      <c r="I20" s="40">
        <f>IF(สรุปเวลาเรียน!P22="","",สรุปเวลาเรียน!P22)</f>
        <v>11</v>
      </c>
      <c r="J20" s="40">
        <f>IF(สรุปเวลาเรียน!Q22="","",สรุปเวลาเรียน!Q22)</f>
        <v>0</v>
      </c>
      <c r="K20" s="40">
        <f>IF(สรุปเวลาเรียน!R22="","",สรุปเวลาเรียน!R22)</f>
        <v>0</v>
      </c>
      <c r="L20" s="40">
        <f>IF(สรุปเวลาเรียน!S22="","",สรุปเวลาเรียน!S22)</f>
        <v>0</v>
      </c>
      <c r="M20" s="41">
        <f>IF(สรุปเวลาเรียน!T22="","",สรุปเวลาเรียน!T22)</f>
        <v>11</v>
      </c>
      <c r="N20" s="7"/>
      <c r="O20" s="7"/>
      <c r="P20" s="7"/>
    </row>
    <row r="21" spans="1:16" ht="22.8" customHeight="1" x14ac:dyDescent="0.4">
      <c r="A21" s="38">
        <v>18</v>
      </c>
      <c r="B21" s="39" t="str">
        <f>IF(สรุปเวลาเรียน!C23="","",สรุปเวลาเรียน!C23)</f>
        <v>เด็กหญิงเกตุมณีกาญจน์  พยัคฆ์กูล</v>
      </c>
      <c r="C21" s="40">
        <f>IF(สรุปเวลาเรียน!D23="","",สรุปเวลาเรียน!D23)</f>
        <v>11</v>
      </c>
      <c r="D21" s="40">
        <f>IF(สรุปเวลาเรียน!E23="","",สรุปเวลาเรียน!E23)</f>
        <v>0</v>
      </c>
      <c r="E21" s="40">
        <f>IF(สรุปเวลาเรียน!F23="","",สรุปเวลาเรียน!F23)</f>
        <v>0</v>
      </c>
      <c r="F21" s="40">
        <f>IF(สรุปเวลาเรียน!G23="","",สรุปเวลาเรียน!G23)</f>
        <v>0</v>
      </c>
      <c r="G21" s="40">
        <f>IF(สรุปเวลาเรียน!H23="","",สรุปเวลาเรียน!H23)</f>
        <v>0</v>
      </c>
      <c r="H21" s="40">
        <f>IF(สรุปเวลาเรียน!I23="","",สรุปเวลาเรียน!I23)</f>
        <v>0</v>
      </c>
      <c r="I21" s="40">
        <f>IF(สรุปเวลาเรียน!P23="","",สรุปเวลาเรียน!P23)</f>
        <v>11</v>
      </c>
      <c r="J21" s="40">
        <f>IF(สรุปเวลาเรียน!Q23="","",สรุปเวลาเรียน!Q23)</f>
        <v>0</v>
      </c>
      <c r="K21" s="40">
        <f>IF(สรุปเวลาเรียน!R23="","",สรุปเวลาเรียน!R23)</f>
        <v>0</v>
      </c>
      <c r="L21" s="40">
        <f>IF(สรุปเวลาเรียน!S23="","",สรุปเวลาเรียน!S23)</f>
        <v>0</v>
      </c>
      <c r="M21" s="41">
        <f>IF(สรุปเวลาเรียน!T23="","",สรุปเวลาเรียน!T23)</f>
        <v>11</v>
      </c>
      <c r="N21" s="7"/>
      <c r="O21" s="7"/>
      <c r="P21" s="7"/>
    </row>
    <row r="22" spans="1:16" ht="22.8" customHeight="1" x14ac:dyDescent="0.4">
      <c r="A22" s="38">
        <v>19</v>
      </c>
      <c r="B22" s="39" t="str">
        <f>IF(สรุปเวลาเรียน!C24="","",สรุปเวลาเรียน!C24)</f>
        <v>เด็กหญิงชฎารัตน์  กองศักดิ์</v>
      </c>
      <c r="C22" s="40">
        <f>IF(สรุปเวลาเรียน!D24="","",สรุปเวลาเรียน!D24)</f>
        <v>11</v>
      </c>
      <c r="D22" s="40">
        <f>IF(สรุปเวลาเรียน!E24="","",สรุปเวลาเรียน!E24)</f>
        <v>0</v>
      </c>
      <c r="E22" s="40">
        <f>IF(สรุปเวลาเรียน!F24="","",สรุปเวลาเรียน!F24)</f>
        <v>0</v>
      </c>
      <c r="F22" s="40">
        <f>IF(สรุปเวลาเรียน!G24="","",สรุปเวลาเรียน!G24)</f>
        <v>0</v>
      </c>
      <c r="G22" s="40">
        <f>IF(สรุปเวลาเรียน!H24="","",สรุปเวลาเรียน!H24)</f>
        <v>0</v>
      </c>
      <c r="H22" s="40">
        <f>IF(สรุปเวลาเรียน!I24="","",สรุปเวลาเรียน!I24)</f>
        <v>0</v>
      </c>
      <c r="I22" s="40">
        <f>IF(สรุปเวลาเรียน!P24="","",สรุปเวลาเรียน!P24)</f>
        <v>11</v>
      </c>
      <c r="J22" s="40">
        <f>IF(สรุปเวลาเรียน!Q24="","",สรุปเวลาเรียน!Q24)</f>
        <v>0</v>
      </c>
      <c r="K22" s="40">
        <f>IF(สรุปเวลาเรียน!R24="","",สรุปเวลาเรียน!R24)</f>
        <v>0</v>
      </c>
      <c r="L22" s="40">
        <f>IF(สรุปเวลาเรียน!S24="","",สรุปเวลาเรียน!S24)</f>
        <v>0</v>
      </c>
      <c r="M22" s="41">
        <f>IF(สรุปเวลาเรียน!T24="","",สรุปเวลาเรียน!T24)</f>
        <v>11</v>
      </c>
      <c r="N22" s="7"/>
      <c r="O22" s="7"/>
      <c r="P22" s="7"/>
    </row>
    <row r="23" spans="1:16" ht="22.8" customHeight="1" x14ac:dyDescent="0.4">
      <c r="A23" s="38">
        <v>20</v>
      </c>
      <c r="B23" s="39" t="str">
        <f>IF(สรุปเวลาเรียน!C25="","",สรุปเวลาเรียน!C25)</f>
        <v>เด็กหญิงปวริศา  สนวนรัมย์</v>
      </c>
      <c r="C23" s="40">
        <f>IF(สรุปเวลาเรียน!D25="","",สรุปเวลาเรียน!D25)</f>
        <v>11</v>
      </c>
      <c r="D23" s="40">
        <f>IF(สรุปเวลาเรียน!E25="","",สรุปเวลาเรียน!E25)</f>
        <v>0</v>
      </c>
      <c r="E23" s="40">
        <f>IF(สรุปเวลาเรียน!F25="","",สรุปเวลาเรียน!F25)</f>
        <v>0</v>
      </c>
      <c r="F23" s="40">
        <f>IF(สรุปเวลาเรียน!G25="","",สรุปเวลาเรียน!G25)</f>
        <v>0</v>
      </c>
      <c r="G23" s="40">
        <f>IF(สรุปเวลาเรียน!H25="","",สรุปเวลาเรียน!H25)</f>
        <v>0</v>
      </c>
      <c r="H23" s="40">
        <f>IF(สรุปเวลาเรียน!I25="","",สรุปเวลาเรียน!I25)</f>
        <v>0</v>
      </c>
      <c r="I23" s="40">
        <f>IF(สรุปเวลาเรียน!P25="","",สรุปเวลาเรียน!P25)</f>
        <v>11</v>
      </c>
      <c r="J23" s="40">
        <f>IF(สรุปเวลาเรียน!Q25="","",สรุปเวลาเรียน!Q25)</f>
        <v>0</v>
      </c>
      <c r="K23" s="40">
        <f>IF(สรุปเวลาเรียน!R25="","",สรุปเวลาเรียน!R25)</f>
        <v>0</v>
      </c>
      <c r="L23" s="40">
        <f>IF(สรุปเวลาเรียน!S25="","",สรุปเวลาเรียน!S25)</f>
        <v>0</v>
      </c>
      <c r="M23" s="41">
        <f>IF(สรุปเวลาเรียน!T25="","",สรุปเวลาเรียน!T25)</f>
        <v>11</v>
      </c>
      <c r="N23" s="7"/>
      <c r="O23" s="7"/>
      <c r="P23" s="7"/>
    </row>
    <row r="24" spans="1:16" ht="22.8" customHeight="1" x14ac:dyDescent="0.4">
      <c r="A24" s="38">
        <v>21</v>
      </c>
      <c r="B24" s="39" t="str">
        <f>IF(สรุปเวลาเรียน!C26="","",สรุปเวลาเรียน!C26)</f>
        <v>เด็กหญิงสุพัตรา  สุวรรณหงษ์</v>
      </c>
      <c r="C24" s="40">
        <f>IF(สรุปเวลาเรียน!D26="","",สรุปเวลาเรียน!D26)</f>
        <v>11</v>
      </c>
      <c r="D24" s="40">
        <f>IF(สรุปเวลาเรียน!E26="","",สรุปเวลาเรียน!E26)</f>
        <v>0</v>
      </c>
      <c r="E24" s="40">
        <f>IF(สรุปเวลาเรียน!F26="","",สรุปเวลาเรียน!F26)</f>
        <v>0</v>
      </c>
      <c r="F24" s="40">
        <f>IF(สรุปเวลาเรียน!G26="","",สรุปเวลาเรียน!G26)</f>
        <v>0</v>
      </c>
      <c r="G24" s="40">
        <f>IF(สรุปเวลาเรียน!H26="","",สรุปเวลาเรียน!H26)</f>
        <v>0</v>
      </c>
      <c r="H24" s="40">
        <f>IF(สรุปเวลาเรียน!I26="","",สรุปเวลาเรียน!I26)</f>
        <v>0</v>
      </c>
      <c r="I24" s="40">
        <f>IF(สรุปเวลาเรียน!P26="","",สรุปเวลาเรียน!P26)</f>
        <v>11</v>
      </c>
      <c r="J24" s="40">
        <f>IF(สรุปเวลาเรียน!Q26="","",สรุปเวลาเรียน!Q26)</f>
        <v>0</v>
      </c>
      <c r="K24" s="40">
        <f>IF(สรุปเวลาเรียน!R26="","",สรุปเวลาเรียน!R26)</f>
        <v>0</v>
      </c>
      <c r="L24" s="40">
        <f>IF(สรุปเวลาเรียน!S26="","",สรุปเวลาเรียน!S26)</f>
        <v>0</v>
      </c>
      <c r="M24" s="41">
        <f>IF(สรุปเวลาเรียน!T26="","",สรุปเวลาเรียน!T26)</f>
        <v>11</v>
      </c>
      <c r="N24" s="7"/>
      <c r="O24" s="7"/>
      <c r="P24" s="7"/>
    </row>
    <row r="25" spans="1:16" ht="22.8" customHeight="1" x14ac:dyDescent="0.4">
      <c r="A25" s="38">
        <v>22</v>
      </c>
      <c r="B25" s="39" t="str">
        <f>IF(สรุปเวลาเรียน!C27="","",สรุปเวลาเรียน!C27)</f>
        <v>เด็กหญิงภูริชญา  สิงห์ทอง</v>
      </c>
      <c r="C25" s="40">
        <f>IF(สรุปเวลาเรียน!D27="","",สรุปเวลาเรียน!D27)</f>
        <v>11</v>
      </c>
      <c r="D25" s="40">
        <f>IF(สรุปเวลาเรียน!E27="","",สรุปเวลาเรียน!E27)</f>
        <v>0</v>
      </c>
      <c r="E25" s="40">
        <f>IF(สรุปเวลาเรียน!F27="","",สรุปเวลาเรียน!F27)</f>
        <v>0</v>
      </c>
      <c r="F25" s="40">
        <f>IF(สรุปเวลาเรียน!G27="","",สรุปเวลาเรียน!G27)</f>
        <v>0</v>
      </c>
      <c r="G25" s="40">
        <f>IF(สรุปเวลาเรียน!H27="","",สรุปเวลาเรียน!H27)</f>
        <v>0</v>
      </c>
      <c r="H25" s="40">
        <f>IF(สรุปเวลาเรียน!I27="","",สรุปเวลาเรียน!I27)</f>
        <v>0</v>
      </c>
      <c r="I25" s="40">
        <f>IF(สรุปเวลาเรียน!P27="","",สรุปเวลาเรียน!P27)</f>
        <v>11</v>
      </c>
      <c r="J25" s="40">
        <f>IF(สรุปเวลาเรียน!Q27="","",สรุปเวลาเรียน!Q27)</f>
        <v>0</v>
      </c>
      <c r="K25" s="40">
        <f>IF(สรุปเวลาเรียน!R27="","",สรุปเวลาเรียน!R27)</f>
        <v>0</v>
      </c>
      <c r="L25" s="40">
        <f>IF(สรุปเวลาเรียน!S27="","",สรุปเวลาเรียน!S27)</f>
        <v>0</v>
      </c>
      <c r="M25" s="41">
        <f>IF(สรุปเวลาเรียน!T27="","",สรุปเวลาเรียน!T27)</f>
        <v>11</v>
      </c>
      <c r="N25" s="7"/>
      <c r="O25" s="7"/>
      <c r="P25" s="7"/>
    </row>
    <row r="26" spans="1:16" ht="22.8" customHeight="1" x14ac:dyDescent="0.4">
      <c r="A26" s="38">
        <v>23</v>
      </c>
      <c r="B26" s="39" t="str">
        <f>IF(สรุปเวลาเรียน!C28="","",สรุปเวลาเรียน!C28)</f>
        <v>เด็กหญิงนัฐฏ์รินทร์  กตบุญวงศ์</v>
      </c>
      <c r="C26" s="40">
        <f>IF(สรุปเวลาเรียน!D28="","",สรุปเวลาเรียน!D28)</f>
        <v>11</v>
      </c>
      <c r="D26" s="40">
        <f>IF(สรุปเวลาเรียน!E28="","",สรุปเวลาเรียน!E28)</f>
        <v>0</v>
      </c>
      <c r="E26" s="40">
        <f>IF(สรุปเวลาเรียน!F28="","",สรุปเวลาเรียน!F28)</f>
        <v>0</v>
      </c>
      <c r="F26" s="40">
        <f>IF(สรุปเวลาเรียน!G28="","",สรุปเวลาเรียน!G28)</f>
        <v>0</v>
      </c>
      <c r="G26" s="40">
        <f>IF(สรุปเวลาเรียน!H28="","",สรุปเวลาเรียน!H28)</f>
        <v>0</v>
      </c>
      <c r="H26" s="40">
        <f>IF(สรุปเวลาเรียน!I28="","",สรุปเวลาเรียน!I28)</f>
        <v>0</v>
      </c>
      <c r="I26" s="40">
        <f>IF(สรุปเวลาเรียน!P28="","",สรุปเวลาเรียน!P28)</f>
        <v>11</v>
      </c>
      <c r="J26" s="40">
        <f>IF(สรุปเวลาเรียน!Q28="","",สรุปเวลาเรียน!Q28)</f>
        <v>0</v>
      </c>
      <c r="K26" s="40">
        <f>IF(สรุปเวลาเรียน!R28="","",สรุปเวลาเรียน!R28)</f>
        <v>0</v>
      </c>
      <c r="L26" s="40">
        <f>IF(สรุปเวลาเรียน!S28="","",สรุปเวลาเรียน!S28)</f>
        <v>0</v>
      </c>
      <c r="M26" s="41">
        <f>IF(สรุปเวลาเรียน!T28="","",สรุปเวลาเรียน!T28)</f>
        <v>11</v>
      </c>
      <c r="N26" s="7"/>
      <c r="O26" s="7"/>
      <c r="P26" s="7"/>
    </row>
    <row r="27" spans="1:16" ht="22.8" customHeight="1" x14ac:dyDescent="0.4">
      <c r="A27" s="38">
        <v>24</v>
      </c>
      <c r="B27" s="39" t="str">
        <f>IF(สรุปเวลาเรียน!C29="","",สรุปเวลาเรียน!C29)</f>
        <v>เด็กหญิงจิตรลดา  อรุณศรี</v>
      </c>
      <c r="C27" s="40">
        <f>IF(สรุปเวลาเรียน!D29="","",สรุปเวลาเรียน!D29)</f>
        <v>11</v>
      </c>
      <c r="D27" s="40">
        <f>IF(สรุปเวลาเรียน!E29="","",สรุปเวลาเรียน!E29)</f>
        <v>0</v>
      </c>
      <c r="E27" s="40">
        <f>IF(สรุปเวลาเรียน!F29="","",สรุปเวลาเรียน!F29)</f>
        <v>0</v>
      </c>
      <c r="F27" s="40">
        <f>IF(สรุปเวลาเรียน!G29="","",สรุปเวลาเรียน!G29)</f>
        <v>0</v>
      </c>
      <c r="G27" s="40">
        <f>IF(สรุปเวลาเรียน!H29="","",สรุปเวลาเรียน!H29)</f>
        <v>0</v>
      </c>
      <c r="H27" s="40">
        <f>IF(สรุปเวลาเรียน!I29="","",สรุปเวลาเรียน!I29)</f>
        <v>0</v>
      </c>
      <c r="I27" s="40">
        <f>IF(สรุปเวลาเรียน!P29="","",สรุปเวลาเรียน!P29)</f>
        <v>11</v>
      </c>
      <c r="J27" s="40">
        <f>IF(สรุปเวลาเรียน!Q29="","",สรุปเวลาเรียน!Q29)</f>
        <v>0</v>
      </c>
      <c r="K27" s="40">
        <f>IF(สรุปเวลาเรียน!R29="","",สรุปเวลาเรียน!R29)</f>
        <v>0</v>
      </c>
      <c r="L27" s="40">
        <f>IF(สรุปเวลาเรียน!S29="","",สรุปเวลาเรียน!S29)</f>
        <v>0</v>
      </c>
      <c r="M27" s="41">
        <f>IF(สรุปเวลาเรียน!T29="","",สรุปเวลาเรียน!T29)</f>
        <v>11</v>
      </c>
      <c r="N27" s="7"/>
      <c r="O27" s="7"/>
      <c r="P27" s="7"/>
    </row>
    <row r="28" spans="1:16" ht="22.8" customHeight="1" x14ac:dyDescent="0.4">
      <c r="A28" s="38">
        <v>25</v>
      </c>
      <c r="B28" s="39" t="str">
        <f>IF(สรุปเวลาเรียน!C30="","",สรุปเวลาเรียน!C30)</f>
        <v>เด็กหญิงพัชรพร  นิลนัน</v>
      </c>
      <c r="C28" s="40">
        <f>IF(สรุปเวลาเรียน!D30="","",สรุปเวลาเรียน!D30)</f>
        <v>11</v>
      </c>
      <c r="D28" s="40">
        <f>IF(สรุปเวลาเรียน!E30="","",สรุปเวลาเรียน!E30)</f>
        <v>0</v>
      </c>
      <c r="E28" s="40">
        <f>IF(สรุปเวลาเรียน!F30="","",สรุปเวลาเรียน!F30)</f>
        <v>0</v>
      </c>
      <c r="F28" s="40">
        <f>IF(สรุปเวลาเรียน!G30="","",สรุปเวลาเรียน!G30)</f>
        <v>0</v>
      </c>
      <c r="G28" s="40">
        <f>IF(สรุปเวลาเรียน!H30="","",สรุปเวลาเรียน!H30)</f>
        <v>0</v>
      </c>
      <c r="H28" s="40">
        <f>IF(สรุปเวลาเรียน!I30="","",สรุปเวลาเรียน!I30)</f>
        <v>0</v>
      </c>
      <c r="I28" s="40">
        <f>IF(สรุปเวลาเรียน!P30="","",สรุปเวลาเรียน!P30)</f>
        <v>11</v>
      </c>
      <c r="J28" s="40">
        <f>IF(สรุปเวลาเรียน!Q30="","",สรุปเวลาเรียน!Q30)</f>
        <v>0</v>
      </c>
      <c r="K28" s="40">
        <f>IF(สรุปเวลาเรียน!R30="","",สรุปเวลาเรียน!R30)</f>
        <v>0</v>
      </c>
      <c r="L28" s="40">
        <f>IF(สรุปเวลาเรียน!S30="","",สรุปเวลาเรียน!S30)</f>
        <v>0</v>
      </c>
      <c r="M28" s="41">
        <f>IF(สรุปเวลาเรียน!T30="","",สรุปเวลาเรียน!T30)</f>
        <v>11</v>
      </c>
      <c r="N28" s="7"/>
      <c r="O28" s="7"/>
      <c r="P28" s="7"/>
    </row>
    <row r="29" spans="1:16" ht="22.8" customHeight="1" x14ac:dyDescent="0.4">
      <c r="A29" s="38">
        <v>26</v>
      </c>
      <c r="B29" s="39" t="str">
        <f>IF(สรุปเวลาเรียน!C31="","",สรุปเวลาเรียน!C31)</f>
        <v>เด็กหญิงเอวาลิน  เสาวพันธ์</v>
      </c>
      <c r="C29" s="40">
        <f>IF(สรุปเวลาเรียน!D31="","",สรุปเวลาเรียน!D31)</f>
        <v>11</v>
      </c>
      <c r="D29" s="40">
        <f>IF(สรุปเวลาเรียน!E31="","",สรุปเวลาเรียน!E31)</f>
        <v>0</v>
      </c>
      <c r="E29" s="40">
        <f>IF(สรุปเวลาเรียน!F31="","",สรุปเวลาเรียน!F31)</f>
        <v>0</v>
      </c>
      <c r="F29" s="40">
        <f>IF(สรุปเวลาเรียน!G31="","",สรุปเวลาเรียน!G31)</f>
        <v>0</v>
      </c>
      <c r="G29" s="40">
        <f>IF(สรุปเวลาเรียน!H31="","",สรุปเวลาเรียน!H31)</f>
        <v>0</v>
      </c>
      <c r="H29" s="40">
        <f>IF(สรุปเวลาเรียน!I31="","",สรุปเวลาเรียน!I31)</f>
        <v>0</v>
      </c>
      <c r="I29" s="40">
        <f>IF(สรุปเวลาเรียน!P31="","",สรุปเวลาเรียน!P31)</f>
        <v>11</v>
      </c>
      <c r="J29" s="40">
        <f>IF(สรุปเวลาเรียน!Q31="","",สรุปเวลาเรียน!Q31)</f>
        <v>0</v>
      </c>
      <c r="K29" s="40">
        <f>IF(สรุปเวลาเรียน!R31="","",สรุปเวลาเรียน!R31)</f>
        <v>0</v>
      </c>
      <c r="L29" s="40">
        <f>IF(สรุปเวลาเรียน!S31="","",สรุปเวลาเรียน!S31)</f>
        <v>0</v>
      </c>
      <c r="M29" s="41">
        <f>IF(สรุปเวลาเรียน!T31="","",สรุปเวลาเรียน!T31)</f>
        <v>11</v>
      </c>
      <c r="N29" s="7"/>
      <c r="O29" s="7"/>
      <c r="P29" s="7"/>
    </row>
    <row r="30" spans="1:16" ht="22.8" customHeight="1" x14ac:dyDescent="0.4">
      <c r="A30" s="38">
        <v>27</v>
      </c>
      <c r="B30" s="39" t="str">
        <f>IF(สรุปเวลาเรียน!C32="","",สรุปเวลาเรียน!C32)</f>
        <v>เด็กหญิงบารมิตา  สนทนา</v>
      </c>
      <c r="C30" s="40">
        <f>IF(สรุปเวลาเรียน!D32="","",สรุปเวลาเรียน!D32)</f>
        <v>11</v>
      </c>
      <c r="D30" s="40">
        <f>IF(สรุปเวลาเรียน!E32="","",สรุปเวลาเรียน!E32)</f>
        <v>0</v>
      </c>
      <c r="E30" s="40">
        <f>IF(สรุปเวลาเรียน!F32="","",สรุปเวลาเรียน!F32)</f>
        <v>0</v>
      </c>
      <c r="F30" s="40">
        <f>IF(สรุปเวลาเรียน!G32="","",สรุปเวลาเรียน!G32)</f>
        <v>0</v>
      </c>
      <c r="G30" s="40">
        <f>IF(สรุปเวลาเรียน!H32="","",สรุปเวลาเรียน!H32)</f>
        <v>0</v>
      </c>
      <c r="H30" s="40">
        <f>IF(สรุปเวลาเรียน!I32="","",สรุปเวลาเรียน!I32)</f>
        <v>0</v>
      </c>
      <c r="I30" s="40">
        <f>IF(สรุปเวลาเรียน!P32="","",สรุปเวลาเรียน!P32)</f>
        <v>11</v>
      </c>
      <c r="J30" s="40">
        <f>IF(สรุปเวลาเรียน!Q32="","",สรุปเวลาเรียน!Q32)</f>
        <v>0</v>
      </c>
      <c r="K30" s="40">
        <f>IF(สรุปเวลาเรียน!R32="","",สรุปเวลาเรียน!R32)</f>
        <v>0</v>
      </c>
      <c r="L30" s="40">
        <f>IF(สรุปเวลาเรียน!S32="","",สรุปเวลาเรียน!S32)</f>
        <v>0</v>
      </c>
      <c r="M30" s="41">
        <f>IF(สรุปเวลาเรียน!T32="","",สรุปเวลาเรียน!T32)</f>
        <v>11</v>
      </c>
      <c r="N30" s="7"/>
      <c r="O30" s="7"/>
      <c r="P30" s="7"/>
    </row>
    <row r="31" spans="1:16" ht="22.8" customHeight="1" x14ac:dyDescent="0.4">
      <c r="A31" s="38">
        <v>28</v>
      </c>
      <c r="B31" s="39" t="str">
        <f>IF(สรุปเวลาเรียน!C33="","",สรุปเวลาเรียน!C33)</f>
        <v>เด็กหญิงณัฐสินี  ไชยนพวัฒน์</v>
      </c>
      <c r="C31" s="40">
        <f>IF(สรุปเวลาเรียน!D33="","",สรุปเวลาเรียน!D33)</f>
        <v>11</v>
      </c>
      <c r="D31" s="40">
        <f>IF(สรุปเวลาเรียน!E33="","",สรุปเวลาเรียน!E33)</f>
        <v>0</v>
      </c>
      <c r="E31" s="40">
        <f>IF(สรุปเวลาเรียน!F33="","",สรุปเวลาเรียน!F33)</f>
        <v>0</v>
      </c>
      <c r="F31" s="40">
        <f>IF(สรุปเวลาเรียน!G33="","",สรุปเวลาเรียน!G33)</f>
        <v>0</v>
      </c>
      <c r="G31" s="40">
        <f>IF(สรุปเวลาเรียน!H33="","",สรุปเวลาเรียน!H33)</f>
        <v>0</v>
      </c>
      <c r="H31" s="40">
        <f>IF(สรุปเวลาเรียน!I33="","",สรุปเวลาเรียน!I33)</f>
        <v>0</v>
      </c>
      <c r="I31" s="40">
        <f>IF(สรุปเวลาเรียน!P33="","",สรุปเวลาเรียน!P33)</f>
        <v>11</v>
      </c>
      <c r="J31" s="40">
        <f>IF(สรุปเวลาเรียน!Q33="","",สรุปเวลาเรียน!Q33)</f>
        <v>0</v>
      </c>
      <c r="K31" s="40">
        <f>IF(สรุปเวลาเรียน!R33="","",สรุปเวลาเรียน!R33)</f>
        <v>0</v>
      </c>
      <c r="L31" s="40">
        <f>IF(สรุปเวลาเรียน!S33="","",สรุปเวลาเรียน!S33)</f>
        <v>0</v>
      </c>
      <c r="M31" s="41">
        <f>IF(สรุปเวลาเรียน!T33="","",สรุปเวลาเรียน!T33)</f>
        <v>11</v>
      </c>
      <c r="N31" s="7"/>
      <c r="O31" s="7"/>
      <c r="P31" s="7"/>
    </row>
    <row r="32" spans="1:16" ht="22.8" customHeight="1" x14ac:dyDescent="0.4">
      <c r="A32" s="38">
        <v>29</v>
      </c>
      <c r="B32" s="39" t="str">
        <f>IF(สรุปเวลาเรียน!C34="","",สรุปเวลาเรียน!C34)</f>
        <v>เด็กหญิงปัณฑารีย์  อินต๊ะน้อย</v>
      </c>
      <c r="C32" s="40">
        <f>IF(สรุปเวลาเรียน!D34="","",สรุปเวลาเรียน!D34)</f>
        <v>11</v>
      </c>
      <c r="D32" s="40">
        <f>IF(สรุปเวลาเรียน!E34="","",สรุปเวลาเรียน!E34)</f>
        <v>0</v>
      </c>
      <c r="E32" s="40">
        <f>IF(สรุปเวลาเรียน!F34="","",สรุปเวลาเรียน!F34)</f>
        <v>0</v>
      </c>
      <c r="F32" s="40">
        <f>IF(สรุปเวลาเรียน!G34="","",สรุปเวลาเรียน!G34)</f>
        <v>0</v>
      </c>
      <c r="G32" s="40">
        <f>IF(สรุปเวลาเรียน!H34="","",สรุปเวลาเรียน!H34)</f>
        <v>0</v>
      </c>
      <c r="H32" s="40">
        <f>IF(สรุปเวลาเรียน!I34="","",สรุปเวลาเรียน!I34)</f>
        <v>0</v>
      </c>
      <c r="I32" s="40">
        <f>IF(สรุปเวลาเรียน!P34="","",สรุปเวลาเรียน!P34)</f>
        <v>11</v>
      </c>
      <c r="J32" s="40">
        <f>IF(สรุปเวลาเรียน!Q34="","",สรุปเวลาเรียน!Q34)</f>
        <v>0</v>
      </c>
      <c r="K32" s="40">
        <f>IF(สรุปเวลาเรียน!R34="","",สรุปเวลาเรียน!R34)</f>
        <v>0</v>
      </c>
      <c r="L32" s="40">
        <f>IF(สรุปเวลาเรียน!S34="","",สรุปเวลาเรียน!S34)</f>
        <v>0</v>
      </c>
      <c r="M32" s="41">
        <f>IF(สรุปเวลาเรียน!T34="","",สรุปเวลาเรียน!T34)</f>
        <v>11</v>
      </c>
      <c r="N32" s="7"/>
      <c r="O32" s="7"/>
      <c r="P32" s="7"/>
    </row>
    <row r="33" spans="1:16" ht="22.8" customHeight="1" x14ac:dyDescent="0.4">
      <c r="A33" s="38">
        <v>30</v>
      </c>
      <c r="B33" s="39" t="str">
        <f>IF(สรุปเวลาเรียน!C35="","",สรุปเวลาเรียน!C35)</f>
        <v>เด็กหญิงณัฐณิชา  สุขรินทร์</v>
      </c>
      <c r="C33" s="40">
        <f>IF(สรุปเวลาเรียน!D35="","",สรุปเวลาเรียน!D35)</f>
        <v>11</v>
      </c>
      <c r="D33" s="40">
        <f>IF(สรุปเวลาเรียน!E35="","",สรุปเวลาเรียน!E35)</f>
        <v>0</v>
      </c>
      <c r="E33" s="40">
        <f>IF(สรุปเวลาเรียน!F35="","",สรุปเวลาเรียน!F35)</f>
        <v>0</v>
      </c>
      <c r="F33" s="40">
        <f>IF(สรุปเวลาเรียน!G35="","",สรุปเวลาเรียน!G35)</f>
        <v>0</v>
      </c>
      <c r="G33" s="40">
        <f>IF(สรุปเวลาเรียน!H35="","",สรุปเวลาเรียน!H35)</f>
        <v>0</v>
      </c>
      <c r="H33" s="40">
        <f>IF(สรุปเวลาเรียน!I35="","",สรุปเวลาเรียน!I35)</f>
        <v>0</v>
      </c>
      <c r="I33" s="40">
        <f>IF(สรุปเวลาเรียน!P35="","",สรุปเวลาเรียน!P35)</f>
        <v>11</v>
      </c>
      <c r="J33" s="40">
        <f>IF(สรุปเวลาเรียน!Q35="","",สรุปเวลาเรียน!Q35)</f>
        <v>0</v>
      </c>
      <c r="K33" s="40">
        <f>IF(สรุปเวลาเรียน!R35="","",สรุปเวลาเรียน!R35)</f>
        <v>0</v>
      </c>
      <c r="L33" s="40">
        <f>IF(สรุปเวลาเรียน!S35="","",สรุปเวลาเรียน!S35)</f>
        <v>0</v>
      </c>
      <c r="M33" s="41">
        <f>IF(สรุปเวลาเรียน!T35="","",สรุปเวลาเรียน!T35)</f>
        <v>11</v>
      </c>
      <c r="N33" s="7"/>
      <c r="O33" s="7"/>
      <c r="P33" s="7"/>
    </row>
    <row r="34" spans="1:16" x14ac:dyDescent="0.4">
      <c r="A34" s="38">
        <v>31</v>
      </c>
      <c r="B34" s="39" t="str">
        <f>IF(สรุปเวลาเรียน!C36="","",สรุปเวลาเรียน!C36)</f>
        <v/>
      </c>
      <c r="C34" s="40" t="str">
        <f>IF(สรุปเวลาเรียน!D36="","",สรุปเวลาเรียน!D36)</f>
        <v/>
      </c>
      <c r="D34" s="40" t="str">
        <f>IF(สรุปเวลาเรียน!E36="","",สรุปเวลาเรียน!E36)</f>
        <v/>
      </c>
      <c r="E34" s="40" t="str">
        <f>IF(สรุปเวลาเรียน!F36="","",สรุปเวลาเรียน!F36)</f>
        <v/>
      </c>
      <c r="F34" s="40" t="str">
        <f>IF(สรุปเวลาเรียน!G36="","",สรุปเวลาเรียน!G36)</f>
        <v/>
      </c>
      <c r="G34" s="40" t="str">
        <f>IF(สรุปเวลาเรียน!H36="","",สรุปเวลาเรียน!H36)</f>
        <v/>
      </c>
      <c r="H34" s="40" t="str">
        <f>IF(สรุปเวลาเรียน!I36="","",สรุปเวลาเรียน!I36)</f>
        <v/>
      </c>
      <c r="I34" s="40" t="str">
        <f>IF(สรุปเวลาเรียน!P36="","",สรุปเวลาเรียน!P36)</f>
        <v/>
      </c>
      <c r="J34" s="40" t="str">
        <f>IF(สรุปเวลาเรียน!Q36="","",สรุปเวลาเรียน!Q36)</f>
        <v/>
      </c>
      <c r="K34" s="40" t="str">
        <f>IF(สรุปเวลาเรียน!R36="","",สรุปเวลาเรียน!R36)</f>
        <v/>
      </c>
      <c r="L34" s="40" t="str">
        <f>IF(สรุปเวลาเรียน!S36="","",สรุปเวลาเรียน!S36)</f>
        <v/>
      </c>
      <c r="M34" s="41" t="str">
        <f>IF(สรุปเวลาเรียน!T36="","",สรุปเวลาเรียน!T36)</f>
        <v/>
      </c>
      <c r="N34" s="7"/>
      <c r="O34" s="7"/>
      <c r="P34" s="7"/>
    </row>
    <row r="35" spans="1:16" x14ac:dyDescent="0.4">
      <c r="A35" s="38">
        <v>32</v>
      </c>
      <c r="B35" s="39" t="str">
        <f>IF(สรุปเวลาเรียน!C37="","",สรุปเวลาเรียน!C37)</f>
        <v/>
      </c>
      <c r="C35" s="40" t="str">
        <f>IF(สรุปเวลาเรียน!D37="","",สรุปเวลาเรียน!D37)</f>
        <v/>
      </c>
      <c r="D35" s="40" t="str">
        <f>IF(สรุปเวลาเรียน!E37="","",สรุปเวลาเรียน!E37)</f>
        <v/>
      </c>
      <c r="E35" s="40" t="str">
        <f>IF(สรุปเวลาเรียน!F37="","",สรุปเวลาเรียน!F37)</f>
        <v/>
      </c>
      <c r="F35" s="40" t="str">
        <f>IF(สรุปเวลาเรียน!G37="","",สรุปเวลาเรียน!G37)</f>
        <v/>
      </c>
      <c r="G35" s="40" t="str">
        <f>IF(สรุปเวลาเรียน!H37="","",สรุปเวลาเรียน!H37)</f>
        <v/>
      </c>
      <c r="H35" s="40" t="str">
        <f>IF(สรุปเวลาเรียน!I37="","",สรุปเวลาเรียน!I37)</f>
        <v/>
      </c>
      <c r="I35" s="40" t="str">
        <f>IF(สรุปเวลาเรียน!P37="","",สรุปเวลาเรียน!P37)</f>
        <v/>
      </c>
      <c r="J35" s="40" t="str">
        <f>IF(สรุปเวลาเรียน!Q37="","",สรุปเวลาเรียน!Q37)</f>
        <v/>
      </c>
      <c r="K35" s="40" t="str">
        <f>IF(สรุปเวลาเรียน!R37="","",สรุปเวลาเรียน!R37)</f>
        <v/>
      </c>
      <c r="L35" s="40" t="str">
        <f>IF(สรุปเวลาเรียน!S37="","",สรุปเวลาเรียน!S37)</f>
        <v/>
      </c>
      <c r="M35" s="41" t="str">
        <f>IF(สรุปเวลาเรียน!T37="","",สรุปเวลาเรียน!T37)</f>
        <v/>
      </c>
      <c r="N35" s="7"/>
      <c r="O35" s="7"/>
      <c r="P35" s="7"/>
    </row>
    <row r="36" spans="1:16" x14ac:dyDescent="0.4">
      <c r="A36" s="38">
        <v>33</v>
      </c>
      <c r="B36" s="39" t="str">
        <f>IF(สรุปเวลาเรียน!C38="","",สรุปเวลาเรียน!C38)</f>
        <v/>
      </c>
      <c r="C36" s="40" t="str">
        <f>IF(สรุปเวลาเรียน!D38="","",สรุปเวลาเรียน!D38)</f>
        <v/>
      </c>
      <c r="D36" s="40" t="str">
        <f>IF(สรุปเวลาเรียน!E38="","",สรุปเวลาเรียน!E38)</f>
        <v/>
      </c>
      <c r="E36" s="40" t="str">
        <f>IF(สรุปเวลาเรียน!F38="","",สรุปเวลาเรียน!F38)</f>
        <v/>
      </c>
      <c r="F36" s="40" t="str">
        <f>IF(สรุปเวลาเรียน!G38="","",สรุปเวลาเรียน!G38)</f>
        <v/>
      </c>
      <c r="G36" s="40" t="str">
        <f>IF(สรุปเวลาเรียน!H38="","",สรุปเวลาเรียน!H38)</f>
        <v/>
      </c>
      <c r="H36" s="40" t="str">
        <f>IF(สรุปเวลาเรียน!I38="","",สรุปเวลาเรียน!I38)</f>
        <v/>
      </c>
      <c r="I36" s="40" t="str">
        <f>IF(สรุปเวลาเรียน!P38="","",สรุปเวลาเรียน!P38)</f>
        <v/>
      </c>
      <c r="J36" s="40" t="str">
        <f>IF(สรุปเวลาเรียน!Q38="","",สรุปเวลาเรียน!Q38)</f>
        <v/>
      </c>
      <c r="K36" s="40" t="str">
        <f>IF(สรุปเวลาเรียน!R38="","",สรุปเวลาเรียน!R38)</f>
        <v/>
      </c>
      <c r="L36" s="40" t="str">
        <f>IF(สรุปเวลาเรียน!S38="","",สรุปเวลาเรียน!S38)</f>
        <v/>
      </c>
      <c r="M36" s="41" t="str">
        <f>IF(สรุปเวลาเรียน!T38="","",สรุปเวลาเรียน!T38)</f>
        <v/>
      </c>
      <c r="N36" s="7"/>
      <c r="O36" s="7"/>
      <c r="P36" s="7"/>
    </row>
    <row r="37" spans="1:16" x14ac:dyDescent="0.4">
      <c r="A37" s="38">
        <v>34</v>
      </c>
      <c r="B37" s="39" t="str">
        <f>IF(สรุปเวลาเรียน!C39="","",สรุปเวลาเรียน!C39)</f>
        <v/>
      </c>
      <c r="C37" s="40" t="str">
        <f>IF(สรุปเวลาเรียน!D39="","",สรุปเวลาเรียน!D39)</f>
        <v/>
      </c>
      <c r="D37" s="40" t="str">
        <f>IF(สรุปเวลาเรียน!E39="","",สรุปเวลาเรียน!E39)</f>
        <v/>
      </c>
      <c r="E37" s="40" t="str">
        <f>IF(สรุปเวลาเรียน!F39="","",สรุปเวลาเรียน!F39)</f>
        <v/>
      </c>
      <c r="F37" s="40" t="str">
        <f>IF(สรุปเวลาเรียน!G39="","",สรุปเวลาเรียน!G39)</f>
        <v/>
      </c>
      <c r="G37" s="40" t="str">
        <f>IF(สรุปเวลาเรียน!H39="","",สรุปเวลาเรียน!H39)</f>
        <v/>
      </c>
      <c r="H37" s="40" t="str">
        <f>IF(สรุปเวลาเรียน!I39="","",สรุปเวลาเรียน!I39)</f>
        <v/>
      </c>
      <c r="I37" s="40" t="str">
        <f>IF(สรุปเวลาเรียน!P39="","",สรุปเวลาเรียน!P39)</f>
        <v/>
      </c>
      <c r="J37" s="40" t="str">
        <f>IF(สรุปเวลาเรียน!Q39="","",สรุปเวลาเรียน!Q39)</f>
        <v/>
      </c>
      <c r="K37" s="40" t="str">
        <f>IF(สรุปเวลาเรียน!R39="","",สรุปเวลาเรียน!R39)</f>
        <v/>
      </c>
      <c r="L37" s="40" t="str">
        <f>IF(สรุปเวลาเรียน!S39="","",สรุปเวลาเรียน!S39)</f>
        <v/>
      </c>
      <c r="M37" s="41" t="str">
        <f>IF(สรุปเวลาเรียน!T39="","",สรุปเวลาเรียน!T39)</f>
        <v/>
      </c>
      <c r="N37" s="7"/>
      <c r="O37" s="7"/>
      <c r="P37" s="7"/>
    </row>
    <row r="38" spans="1:16" x14ac:dyDescent="0.4">
      <c r="A38" s="38">
        <v>35</v>
      </c>
      <c r="B38" s="39" t="str">
        <f>IF(สรุปเวลาเรียน!C40="","",สรุปเวลาเรียน!C40)</f>
        <v/>
      </c>
      <c r="C38" s="40" t="str">
        <f>IF(สรุปเวลาเรียน!D40="","",สรุปเวลาเรียน!D40)</f>
        <v/>
      </c>
      <c r="D38" s="40" t="str">
        <f>IF(สรุปเวลาเรียน!E40="","",สรุปเวลาเรียน!E40)</f>
        <v/>
      </c>
      <c r="E38" s="40" t="str">
        <f>IF(สรุปเวลาเรียน!F40="","",สรุปเวลาเรียน!F40)</f>
        <v/>
      </c>
      <c r="F38" s="40" t="str">
        <f>IF(สรุปเวลาเรียน!G40="","",สรุปเวลาเรียน!G40)</f>
        <v/>
      </c>
      <c r="G38" s="40" t="str">
        <f>IF(สรุปเวลาเรียน!H40="","",สรุปเวลาเรียน!H40)</f>
        <v/>
      </c>
      <c r="H38" s="40" t="str">
        <f>IF(สรุปเวลาเรียน!I40="","",สรุปเวลาเรียน!I40)</f>
        <v/>
      </c>
      <c r="I38" s="40" t="str">
        <f>IF(สรุปเวลาเรียน!P40="","",สรุปเวลาเรียน!P40)</f>
        <v/>
      </c>
      <c r="J38" s="40" t="str">
        <f>IF(สรุปเวลาเรียน!Q40="","",สรุปเวลาเรียน!Q40)</f>
        <v/>
      </c>
      <c r="K38" s="40" t="str">
        <f>IF(สรุปเวลาเรียน!R40="","",สรุปเวลาเรียน!R40)</f>
        <v/>
      </c>
      <c r="L38" s="40" t="str">
        <f>IF(สรุปเวลาเรียน!S40="","",สรุปเวลาเรียน!S40)</f>
        <v/>
      </c>
      <c r="M38" s="41" t="str">
        <f>IF(สรุปเวลาเรียน!T40="","",สรุปเวลาเรียน!T40)</f>
        <v/>
      </c>
      <c r="N38" s="7"/>
      <c r="O38" s="7"/>
      <c r="P38" s="7"/>
    </row>
    <row r="39" spans="1:16" x14ac:dyDescent="0.4">
      <c r="A39" s="38">
        <v>36</v>
      </c>
      <c r="B39" s="39" t="str">
        <f>IF(สรุปเวลาเรียน!C41="","",สรุปเวลาเรียน!C41)</f>
        <v/>
      </c>
      <c r="C39" s="40" t="str">
        <f>IF(สรุปเวลาเรียน!D41="","",สรุปเวลาเรียน!D41)</f>
        <v/>
      </c>
      <c r="D39" s="40" t="str">
        <f>IF(สรุปเวลาเรียน!E41="","",สรุปเวลาเรียน!E41)</f>
        <v/>
      </c>
      <c r="E39" s="40" t="str">
        <f>IF(สรุปเวลาเรียน!F41="","",สรุปเวลาเรียน!F41)</f>
        <v/>
      </c>
      <c r="F39" s="40" t="str">
        <f>IF(สรุปเวลาเรียน!G41="","",สรุปเวลาเรียน!G41)</f>
        <v/>
      </c>
      <c r="G39" s="40" t="str">
        <f>IF(สรุปเวลาเรียน!H41="","",สรุปเวลาเรียน!H41)</f>
        <v/>
      </c>
      <c r="H39" s="40" t="str">
        <f>IF(สรุปเวลาเรียน!I41="","",สรุปเวลาเรียน!I41)</f>
        <v/>
      </c>
      <c r="I39" s="40" t="str">
        <f>IF(สรุปเวลาเรียน!P41="","",สรุปเวลาเรียน!P41)</f>
        <v/>
      </c>
      <c r="J39" s="40" t="str">
        <f>IF(สรุปเวลาเรียน!Q41="","",สรุปเวลาเรียน!Q41)</f>
        <v/>
      </c>
      <c r="K39" s="40" t="str">
        <f>IF(สรุปเวลาเรียน!R41="","",สรุปเวลาเรียน!R41)</f>
        <v/>
      </c>
      <c r="L39" s="40" t="str">
        <f>IF(สรุปเวลาเรียน!S41="","",สรุปเวลาเรียน!S41)</f>
        <v/>
      </c>
      <c r="M39" s="41" t="str">
        <f>IF(สรุปเวลาเรียน!T41="","",สรุปเวลาเรียน!T41)</f>
        <v/>
      </c>
      <c r="N39" s="7"/>
      <c r="O39" s="7"/>
      <c r="P39" s="7"/>
    </row>
    <row r="40" spans="1:16" x14ac:dyDescent="0.4">
      <c r="A40" s="38">
        <v>37</v>
      </c>
      <c r="B40" s="39" t="str">
        <f>IF(สรุปเวลาเรียน!C42="","",สรุปเวลาเรียน!C42)</f>
        <v/>
      </c>
      <c r="C40" s="40" t="str">
        <f>IF(สรุปเวลาเรียน!D42="","",สรุปเวลาเรียน!D42)</f>
        <v/>
      </c>
      <c r="D40" s="40" t="str">
        <f>IF(สรุปเวลาเรียน!E42="","",สรุปเวลาเรียน!E42)</f>
        <v/>
      </c>
      <c r="E40" s="40" t="str">
        <f>IF(สรุปเวลาเรียน!F42="","",สรุปเวลาเรียน!F42)</f>
        <v/>
      </c>
      <c r="F40" s="40" t="str">
        <f>IF(สรุปเวลาเรียน!G42="","",สรุปเวลาเรียน!G42)</f>
        <v/>
      </c>
      <c r="G40" s="40" t="str">
        <f>IF(สรุปเวลาเรียน!H42="","",สรุปเวลาเรียน!H42)</f>
        <v/>
      </c>
      <c r="H40" s="40" t="str">
        <f>IF(สรุปเวลาเรียน!I42="","",สรุปเวลาเรียน!I42)</f>
        <v/>
      </c>
      <c r="I40" s="40" t="str">
        <f>IF(สรุปเวลาเรียน!P42="","",สรุปเวลาเรียน!P42)</f>
        <v/>
      </c>
      <c r="J40" s="40" t="str">
        <f>IF(สรุปเวลาเรียน!Q42="","",สรุปเวลาเรียน!Q42)</f>
        <v/>
      </c>
      <c r="K40" s="40" t="str">
        <f>IF(สรุปเวลาเรียน!R42="","",สรุปเวลาเรียน!R42)</f>
        <v/>
      </c>
      <c r="L40" s="40" t="str">
        <f>IF(สรุปเวลาเรียน!S42="","",สรุปเวลาเรียน!S42)</f>
        <v/>
      </c>
      <c r="M40" s="41" t="str">
        <f>IF(สรุปเวลาเรียน!T42="","",สรุปเวลาเรียน!T42)</f>
        <v/>
      </c>
      <c r="N40" s="7"/>
      <c r="O40" s="7"/>
      <c r="P40" s="7"/>
    </row>
    <row r="41" spans="1:16" x14ac:dyDescent="0.4">
      <c r="A41" s="38">
        <v>38</v>
      </c>
      <c r="B41" s="39" t="str">
        <f>IF(สรุปเวลาเรียน!C43="","",สรุปเวลาเรียน!C43)</f>
        <v/>
      </c>
      <c r="C41" s="40" t="str">
        <f>IF(สรุปเวลาเรียน!D43="","",สรุปเวลาเรียน!D43)</f>
        <v/>
      </c>
      <c r="D41" s="40" t="str">
        <f>IF(สรุปเวลาเรียน!E43="","",สรุปเวลาเรียน!E43)</f>
        <v/>
      </c>
      <c r="E41" s="40" t="str">
        <f>IF(สรุปเวลาเรียน!F43="","",สรุปเวลาเรียน!F43)</f>
        <v/>
      </c>
      <c r="F41" s="40" t="str">
        <f>IF(สรุปเวลาเรียน!G43="","",สรุปเวลาเรียน!G43)</f>
        <v/>
      </c>
      <c r="G41" s="40" t="str">
        <f>IF(สรุปเวลาเรียน!H43="","",สรุปเวลาเรียน!H43)</f>
        <v/>
      </c>
      <c r="H41" s="40" t="str">
        <f>IF(สรุปเวลาเรียน!I43="","",สรุปเวลาเรียน!I43)</f>
        <v/>
      </c>
      <c r="I41" s="40" t="str">
        <f>IF(สรุปเวลาเรียน!P43="","",สรุปเวลาเรียน!P43)</f>
        <v/>
      </c>
      <c r="J41" s="40" t="str">
        <f>IF(สรุปเวลาเรียน!Q43="","",สรุปเวลาเรียน!Q43)</f>
        <v/>
      </c>
      <c r="K41" s="40" t="str">
        <f>IF(สรุปเวลาเรียน!R43="","",สรุปเวลาเรียน!R43)</f>
        <v/>
      </c>
      <c r="L41" s="40" t="str">
        <f>IF(สรุปเวลาเรียน!S43="","",สรุปเวลาเรียน!S43)</f>
        <v/>
      </c>
      <c r="M41" s="41" t="str">
        <f>IF(สรุปเวลาเรียน!T43="","",สรุปเวลาเรียน!T43)</f>
        <v/>
      </c>
      <c r="N41" s="7"/>
      <c r="O41" s="7"/>
      <c r="P41" s="7"/>
    </row>
    <row r="42" spans="1:16" x14ac:dyDescent="0.4">
      <c r="A42" s="38">
        <v>39</v>
      </c>
      <c r="B42" s="39" t="str">
        <f>IF(สรุปเวลาเรียน!C44="","",สรุปเวลาเรียน!C44)</f>
        <v/>
      </c>
      <c r="C42" s="40" t="str">
        <f>IF(สรุปเวลาเรียน!D44="","",สรุปเวลาเรียน!D44)</f>
        <v/>
      </c>
      <c r="D42" s="40" t="str">
        <f>IF(สรุปเวลาเรียน!E44="","",สรุปเวลาเรียน!E44)</f>
        <v/>
      </c>
      <c r="E42" s="40" t="str">
        <f>IF(สรุปเวลาเรียน!F44="","",สรุปเวลาเรียน!F44)</f>
        <v/>
      </c>
      <c r="F42" s="40" t="str">
        <f>IF(สรุปเวลาเรียน!G44="","",สรุปเวลาเรียน!G44)</f>
        <v/>
      </c>
      <c r="G42" s="40" t="str">
        <f>IF(สรุปเวลาเรียน!H44="","",สรุปเวลาเรียน!H44)</f>
        <v/>
      </c>
      <c r="H42" s="40" t="str">
        <f>IF(สรุปเวลาเรียน!I44="","",สรุปเวลาเรียน!I44)</f>
        <v/>
      </c>
      <c r="I42" s="40" t="str">
        <f>IF(สรุปเวลาเรียน!P44="","",สรุปเวลาเรียน!P44)</f>
        <v/>
      </c>
      <c r="J42" s="40" t="str">
        <f>IF(สรุปเวลาเรียน!Q44="","",สรุปเวลาเรียน!Q44)</f>
        <v/>
      </c>
      <c r="K42" s="40" t="str">
        <f>IF(สรุปเวลาเรียน!R44="","",สรุปเวลาเรียน!R44)</f>
        <v/>
      </c>
      <c r="L42" s="40" t="str">
        <f>IF(สรุปเวลาเรียน!S44="","",สรุปเวลาเรียน!S44)</f>
        <v/>
      </c>
      <c r="M42" s="41" t="str">
        <f>IF(สรุปเวลาเรียน!T44="","",สรุปเวลาเรียน!T44)</f>
        <v/>
      </c>
      <c r="N42" s="7"/>
      <c r="O42" s="7"/>
      <c r="P42" s="7"/>
    </row>
    <row r="43" spans="1:16" x14ac:dyDescent="0.4">
      <c r="A43" s="38">
        <v>40</v>
      </c>
      <c r="B43" s="39" t="str">
        <f>IF(สรุปเวลาเรียน!C45="","",สรุปเวลาเรียน!C45)</f>
        <v/>
      </c>
      <c r="C43" s="40" t="str">
        <f>IF(สรุปเวลาเรียน!D45="","",สรุปเวลาเรียน!D45)</f>
        <v/>
      </c>
      <c r="D43" s="40" t="str">
        <f>IF(สรุปเวลาเรียน!E45="","",สรุปเวลาเรียน!E45)</f>
        <v/>
      </c>
      <c r="E43" s="40" t="str">
        <f>IF(สรุปเวลาเรียน!F45="","",สรุปเวลาเรียน!F45)</f>
        <v/>
      </c>
      <c r="F43" s="40" t="str">
        <f>IF(สรุปเวลาเรียน!G45="","",สรุปเวลาเรียน!G45)</f>
        <v/>
      </c>
      <c r="G43" s="40" t="str">
        <f>IF(สรุปเวลาเรียน!H45="","",สรุปเวลาเรียน!H45)</f>
        <v/>
      </c>
      <c r="H43" s="40" t="str">
        <f>IF(สรุปเวลาเรียน!I45="","",สรุปเวลาเรียน!I45)</f>
        <v/>
      </c>
      <c r="I43" s="40" t="str">
        <f>IF(สรุปเวลาเรียน!P45="","",สรุปเวลาเรียน!P45)</f>
        <v/>
      </c>
      <c r="J43" s="40" t="str">
        <f>IF(สรุปเวลาเรียน!Q45="","",สรุปเวลาเรียน!Q45)</f>
        <v/>
      </c>
      <c r="K43" s="40" t="str">
        <f>IF(สรุปเวลาเรียน!R45="","",สรุปเวลาเรียน!R45)</f>
        <v/>
      </c>
      <c r="L43" s="40" t="str">
        <f>IF(สรุปเวลาเรียน!S45="","",สรุปเวลาเรียน!S45)</f>
        <v/>
      </c>
      <c r="M43" s="41" t="str">
        <f>IF(สรุปเวลาเรียน!T45="","",สรุปเวลาเรียน!T45)</f>
        <v/>
      </c>
      <c r="N43" s="7"/>
      <c r="O43" s="7"/>
      <c r="P43" s="7"/>
    </row>
    <row r="44" spans="1:16" x14ac:dyDescent="0.4">
      <c r="A44" s="38">
        <v>41</v>
      </c>
      <c r="B44" s="39" t="str">
        <f>IF(สรุปเวลาเรียน!C46="","",สรุปเวลาเรียน!C46)</f>
        <v/>
      </c>
      <c r="C44" s="40" t="str">
        <f>IF(สรุปเวลาเรียน!D46="","",สรุปเวลาเรียน!D46)</f>
        <v/>
      </c>
      <c r="D44" s="40" t="str">
        <f>IF(สรุปเวลาเรียน!E46="","",สรุปเวลาเรียน!E46)</f>
        <v/>
      </c>
      <c r="E44" s="40" t="str">
        <f>IF(สรุปเวลาเรียน!F46="","",สรุปเวลาเรียน!F46)</f>
        <v/>
      </c>
      <c r="F44" s="40" t="str">
        <f>IF(สรุปเวลาเรียน!G46="","",สรุปเวลาเรียน!G46)</f>
        <v/>
      </c>
      <c r="G44" s="40" t="str">
        <f>IF(สรุปเวลาเรียน!H46="","",สรุปเวลาเรียน!H46)</f>
        <v/>
      </c>
      <c r="H44" s="40" t="str">
        <f>IF(สรุปเวลาเรียน!I46="","",สรุปเวลาเรียน!I46)</f>
        <v/>
      </c>
      <c r="I44" s="40" t="str">
        <f>IF(สรุปเวลาเรียน!P46="","",สรุปเวลาเรียน!P46)</f>
        <v/>
      </c>
      <c r="J44" s="40" t="str">
        <f>IF(สรุปเวลาเรียน!Q46="","",สรุปเวลาเรียน!Q46)</f>
        <v/>
      </c>
      <c r="K44" s="40" t="str">
        <f>IF(สรุปเวลาเรียน!R46="","",สรุปเวลาเรียน!R46)</f>
        <v/>
      </c>
      <c r="L44" s="40" t="str">
        <f>IF(สรุปเวลาเรียน!S46="","",สรุปเวลาเรียน!S46)</f>
        <v/>
      </c>
      <c r="M44" s="41" t="str">
        <f>IF(สรุปเวลาเรียน!T46="","",สรุปเวลาเรียน!T46)</f>
        <v/>
      </c>
      <c r="N44" s="7"/>
      <c r="O44" s="7"/>
      <c r="P44" s="7"/>
    </row>
    <row r="45" spans="1:16" x14ac:dyDescent="0.4">
      <c r="A45" s="38">
        <v>42</v>
      </c>
      <c r="B45" s="39" t="str">
        <f>IF(สรุปเวลาเรียน!C47="","",สรุปเวลาเรียน!C47)</f>
        <v/>
      </c>
      <c r="C45" s="40" t="str">
        <f>IF(สรุปเวลาเรียน!D47="","",สรุปเวลาเรียน!D47)</f>
        <v/>
      </c>
      <c r="D45" s="40" t="str">
        <f>IF(สรุปเวลาเรียน!E47="","",สรุปเวลาเรียน!E47)</f>
        <v/>
      </c>
      <c r="E45" s="40" t="str">
        <f>IF(สรุปเวลาเรียน!F47="","",สรุปเวลาเรียน!F47)</f>
        <v/>
      </c>
      <c r="F45" s="40" t="str">
        <f>IF(สรุปเวลาเรียน!G47="","",สรุปเวลาเรียน!G47)</f>
        <v/>
      </c>
      <c r="G45" s="40" t="str">
        <f>IF(สรุปเวลาเรียน!H47="","",สรุปเวลาเรียน!H47)</f>
        <v/>
      </c>
      <c r="H45" s="40" t="str">
        <f>IF(สรุปเวลาเรียน!I47="","",สรุปเวลาเรียน!I47)</f>
        <v/>
      </c>
      <c r="I45" s="40" t="str">
        <f>IF(สรุปเวลาเรียน!P47="","",สรุปเวลาเรียน!P47)</f>
        <v/>
      </c>
      <c r="J45" s="40" t="str">
        <f>IF(สรุปเวลาเรียน!Q47="","",สรุปเวลาเรียน!Q47)</f>
        <v/>
      </c>
      <c r="K45" s="40" t="str">
        <f>IF(สรุปเวลาเรียน!R47="","",สรุปเวลาเรียน!R47)</f>
        <v/>
      </c>
      <c r="L45" s="40" t="str">
        <f>IF(สรุปเวลาเรียน!S47="","",สรุปเวลาเรียน!S47)</f>
        <v/>
      </c>
      <c r="M45" s="41" t="str">
        <f>IF(สรุปเวลาเรียน!T47="","",สรุปเวลาเรียน!T47)</f>
        <v/>
      </c>
      <c r="N45" s="7"/>
      <c r="O45" s="7"/>
      <c r="P45" s="7"/>
    </row>
    <row r="46" spans="1:16" x14ac:dyDescent="0.4">
      <c r="A46" s="38">
        <v>43</v>
      </c>
      <c r="B46" s="39" t="str">
        <f>IF(สรุปเวลาเรียน!C48="","",สรุปเวลาเรียน!C48)</f>
        <v/>
      </c>
      <c r="C46" s="40" t="str">
        <f>IF(สรุปเวลาเรียน!D48="","",สรุปเวลาเรียน!D48)</f>
        <v/>
      </c>
      <c r="D46" s="40" t="str">
        <f>IF(สรุปเวลาเรียน!E48="","",สรุปเวลาเรียน!E48)</f>
        <v/>
      </c>
      <c r="E46" s="40" t="str">
        <f>IF(สรุปเวลาเรียน!F48="","",สรุปเวลาเรียน!F48)</f>
        <v/>
      </c>
      <c r="F46" s="40" t="str">
        <f>IF(สรุปเวลาเรียน!G48="","",สรุปเวลาเรียน!G48)</f>
        <v/>
      </c>
      <c r="G46" s="40" t="str">
        <f>IF(สรุปเวลาเรียน!H48="","",สรุปเวลาเรียน!H48)</f>
        <v/>
      </c>
      <c r="H46" s="40" t="str">
        <f>IF(สรุปเวลาเรียน!I48="","",สรุปเวลาเรียน!I48)</f>
        <v/>
      </c>
      <c r="I46" s="40" t="str">
        <f>IF(สรุปเวลาเรียน!P48="","",สรุปเวลาเรียน!P48)</f>
        <v/>
      </c>
      <c r="J46" s="40" t="str">
        <f>IF(สรุปเวลาเรียน!Q48="","",สรุปเวลาเรียน!Q48)</f>
        <v/>
      </c>
      <c r="K46" s="40" t="str">
        <f>IF(สรุปเวลาเรียน!R48="","",สรุปเวลาเรียน!R48)</f>
        <v/>
      </c>
      <c r="L46" s="40" t="str">
        <f>IF(สรุปเวลาเรียน!S48="","",สรุปเวลาเรียน!S48)</f>
        <v/>
      </c>
      <c r="M46" s="41" t="str">
        <f>IF(สรุปเวลาเรียน!T48="","",สรุปเวลาเรียน!T48)</f>
        <v/>
      </c>
      <c r="N46" s="7"/>
      <c r="O46" s="7"/>
      <c r="P46" s="7"/>
    </row>
    <row r="47" spans="1:16" x14ac:dyDescent="0.4">
      <c r="A47" s="38">
        <v>44</v>
      </c>
      <c r="B47" s="39" t="str">
        <f>IF(สรุปเวลาเรียน!C49="","",สรุปเวลาเรียน!C49)</f>
        <v/>
      </c>
      <c r="C47" s="40" t="str">
        <f>IF(สรุปเวลาเรียน!D49="","",สรุปเวลาเรียน!D49)</f>
        <v/>
      </c>
      <c r="D47" s="40" t="str">
        <f>IF(สรุปเวลาเรียน!E49="","",สรุปเวลาเรียน!E49)</f>
        <v/>
      </c>
      <c r="E47" s="40" t="str">
        <f>IF(สรุปเวลาเรียน!F49="","",สรุปเวลาเรียน!F49)</f>
        <v/>
      </c>
      <c r="F47" s="40" t="str">
        <f>IF(สรุปเวลาเรียน!G49="","",สรุปเวลาเรียน!G49)</f>
        <v/>
      </c>
      <c r="G47" s="40" t="str">
        <f>IF(สรุปเวลาเรียน!H49="","",สรุปเวลาเรียน!H49)</f>
        <v/>
      </c>
      <c r="H47" s="40" t="str">
        <f>IF(สรุปเวลาเรียน!I49="","",สรุปเวลาเรียน!I49)</f>
        <v/>
      </c>
      <c r="I47" s="40" t="str">
        <f>IF(สรุปเวลาเรียน!P49="","",สรุปเวลาเรียน!P49)</f>
        <v/>
      </c>
      <c r="J47" s="40" t="str">
        <f>IF(สรุปเวลาเรียน!Q49="","",สรุปเวลาเรียน!Q49)</f>
        <v/>
      </c>
      <c r="K47" s="40" t="str">
        <f>IF(สรุปเวลาเรียน!R49="","",สรุปเวลาเรียน!R49)</f>
        <v/>
      </c>
      <c r="L47" s="40" t="str">
        <f>IF(สรุปเวลาเรียน!S49="","",สรุปเวลาเรียน!S49)</f>
        <v/>
      </c>
      <c r="M47" s="41" t="str">
        <f>IF(สรุปเวลาเรียน!T49="","",สรุปเวลาเรียน!T49)</f>
        <v/>
      </c>
      <c r="N47" s="7"/>
      <c r="O47" s="7"/>
      <c r="P47" s="7"/>
    </row>
    <row r="48" spans="1:16" x14ac:dyDescent="0.4">
      <c r="A48" s="38">
        <v>45</v>
      </c>
      <c r="B48" s="39" t="str">
        <f>IF(สรุปเวลาเรียน!C50="","",สรุปเวลาเรียน!C50)</f>
        <v/>
      </c>
      <c r="C48" s="40" t="str">
        <f>IF(สรุปเวลาเรียน!D50="","",สรุปเวลาเรียน!D50)</f>
        <v/>
      </c>
      <c r="D48" s="40" t="str">
        <f>IF(สรุปเวลาเรียน!E50="","",สรุปเวลาเรียน!E50)</f>
        <v/>
      </c>
      <c r="E48" s="40" t="str">
        <f>IF(สรุปเวลาเรียน!F50="","",สรุปเวลาเรียน!F50)</f>
        <v/>
      </c>
      <c r="F48" s="40" t="str">
        <f>IF(สรุปเวลาเรียน!G50="","",สรุปเวลาเรียน!G50)</f>
        <v/>
      </c>
      <c r="G48" s="40" t="str">
        <f>IF(สรุปเวลาเรียน!H50="","",สรุปเวลาเรียน!H50)</f>
        <v/>
      </c>
      <c r="H48" s="40" t="str">
        <f>IF(สรุปเวลาเรียน!I50="","",สรุปเวลาเรียน!I50)</f>
        <v/>
      </c>
      <c r="I48" s="40" t="str">
        <f>IF(สรุปเวลาเรียน!P50="","",สรุปเวลาเรียน!P50)</f>
        <v/>
      </c>
      <c r="J48" s="40" t="str">
        <f>IF(สรุปเวลาเรียน!Q50="","",สรุปเวลาเรียน!Q50)</f>
        <v/>
      </c>
      <c r="K48" s="40" t="str">
        <f>IF(สรุปเวลาเรียน!R50="","",สรุปเวลาเรียน!R50)</f>
        <v/>
      </c>
      <c r="L48" s="40" t="str">
        <f>IF(สรุปเวลาเรียน!S50="","",สรุปเวลาเรียน!S50)</f>
        <v/>
      </c>
      <c r="M48" s="41" t="str">
        <f>IF(สรุปเวลาเรียน!T50="","",สรุปเวลาเรียน!T50)</f>
        <v/>
      </c>
      <c r="N48" s="7"/>
      <c r="O48" s="7"/>
      <c r="P48" s="7"/>
    </row>
  </sheetData>
  <sheetProtection algorithmName="SHA-512" hashValue="cPpJHQq1UmmCAAMtbA8GL00+RQ4+zzUb7CY9e8+cci2S7cVzfJcsl1M0P9e6Ar94l6p3KmyUFeoRy9rTl9Ryig==" saltValue="B5CNqzh7t0Qw1UoM5/LkYw==" spinCount="100000" sheet="1" objects="1" scenarios="1"/>
  <protectedRanges>
    <protectedRange sqref="O2:O3" name="ช่วง1"/>
    <protectedRange sqref="O1" name="ช่วง4_1"/>
  </protectedRanges>
  <mergeCells count="6">
    <mergeCell ref="M1:M3"/>
    <mergeCell ref="I2:K2"/>
    <mergeCell ref="A1:A3"/>
    <mergeCell ref="B1:B3"/>
    <mergeCell ref="I1:L1"/>
    <mergeCell ref="C1:H1"/>
  </mergeCells>
  <printOptions horizontalCentered="1" verticalCentered="1"/>
  <pageMargins left="0.23622047244094491" right="3.937007874015748E-2" top="0.74803149606299213" bottom="0.39370078740157483" header="0.31496062992125984" footer="0.31496062992125984"/>
  <pageSetup paperSize="9" fitToHeight="0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F2B25F-8E59-4E3D-AD64-12AA143F5AF3}">
          <x14:formula1>
            <xm:f>รายการ!$F$2:$F$22</xm:f>
          </x14:formula1>
          <xm:sqref>O1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92CF-3862-47AB-8232-FAEE53307C2B}">
  <dimension ref="A1:P48"/>
  <sheetViews>
    <sheetView view="pageBreakPreview" zoomScale="60" zoomScaleNormal="100" workbookViewId="0">
      <selection activeCell="M4" sqref="M4"/>
    </sheetView>
  </sheetViews>
  <sheetFormatPr defaultColWidth="9" defaultRowHeight="21" x14ac:dyDescent="0.4"/>
  <cols>
    <col min="1" max="1" width="3.8984375" style="3" customWidth="1"/>
    <col min="2" max="2" width="23.8984375" style="3" customWidth="1"/>
    <col min="3" max="12" width="4.3984375" style="3" customWidth="1"/>
    <col min="13" max="13" width="12.3984375" style="3" customWidth="1"/>
    <col min="14" max="14" width="8.59765625" style="3" customWidth="1"/>
    <col min="15" max="15" width="23.69921875" style="3" customWidth="1"/>
    <col min="16" max="16" width="9.69921875" style="3" customWidth="1"/>
    <col min="17" max="16384" width="9" style="3"/>
  </cols>
  <sheetData>
    <row r="1" spans="1:16" ht="24" customHeight="1" x14ac:dyDescent="0.4">
      <c r="A1" s="242" t="s">
        <v>47</v>
      </c>
      <c r="B1" s="242" t="s">
        <v>49</v>
      </c>
      <c r="C1" s="243" t="s">
        <v>157</v>
      </c>
      <c r="D1" s="244"/>
      <c r="E1" s="244"/>
      <c r="F1" s="244"/>
      <c r="G1" s="244"/>
      <c r="H1" s="245"/>
      <c r="I1" s="242" t="s">
        <v>158</v>
      </c>
      <c r="J1" s="242"/>
      <c r="K1" s="242"/>
      <c r="L1" s="242"/>
      <c r="M1" s="240" t="s">
        <v>51</v>
      </c>
      <c r="N1" s="89" t="s">
        <v>122</v>
      </c>
      <c r="O1" s="102" t="s">
        <v>125</v>
      </c>
      <c r="P1" s="91" t="str">
        <f>_xlfn.IFNA(IF(VLOOKUP(O1,รายการ!F2:G22,2,FALSE)="","",HYPERLINK("#" &amp; VLOOKUP(O1,รายการ!F2:G22,2,FALSE)  &amp; "","คลิก")),"")</f>
        <v>คลิก</v>
      </c>
    </row>
    <row r="2" spans="1:16" ht="28.5" customHeight="1" x14ac:dyDescent="0.4">
      <c r="A2" s="242"/>
      <c r="B2" s="242"/>
      <c r="C2" s="36" t="s">
        <v>58</v>
      </c>
      <c r="D2" s="36" t="s">
        <v>59</v>
      </c>
      <c r="E2" s="36" t="s">
        <v>60</v>
      </c>
      <c r="F2" s="36" t="s">
        <v>61</v>
      </c>
      <c r="G2" s="36" t="s">
        <v>62</v>
      </c>
      <c r="H2" s="36" t="s">
        <v>63</v>
      </c>
      <c r="I2" s="241">
        <f>SUM(C3:H3)</f>
        <v>106</v>
      </c>
      <c r="J2" s="241"/>
      <c r="K2" s="241"/>
      <c r="L2" s="36" t="s">
        <v>8</v>
      </c>
      <c r="M2" s="240"/>
      <c r="N2" s="52"/>
      <c r="O2" s="53"/>
      <c r="P2" s="54"/>
    </row>
    <row r="3" spans="1:16" ht="23.4" x14ac:dyDescent="0.4">
      <c r="A3" s="242"/>
      <c r="B3" s="242"/>
      <c r="C3" s="37">
        <f>'ต.ค. ภ.2'!AI3</f>
        <v>5</v>
      </c>
      <c r="D3" s="37">
        <f>'พ.ย.'!AI3</f>
        <v>20</v>
      </c>
      <c r="E3" s="37">
        <f>'ธ.ค.'!AI3</f>
        <v>20</v>
      </c>
      <c r="F3" s="37">
        <f>'ม.ค.'!AI3</f>
        <v>20</v>
      </c>
      <c r="G3" s="37">
        <f>'ก.พ.'!AI3</f>
        <v>20</v>
      </c>
      <c r="H3" s="37">
        <f>'มี.ค.'!AI3</f>
        <v>21</v>
      </c>
      <c r="I3" s="36" t="s">
        <v>27</v>
      </c>
      <c r="J3" s="36" t="s">
        <v>28</v>
      </c>
      <c r="K3" s="36" t="s">
        <v>29</v>
      </c>
      <c r="L3" s="36" t="s">
        <v>30</v>
      </c>
      <c r="M3" s="240"/>
      <c r="N3" s="52"/>
      <c r="O3" s="53"/>
      <c r="P3" s="54"/>
    </row>
    <row r="4" spans="1:16" ht="22.8" customHeight="1" x14ac:dyDescent="0.4">
      <c r="A4" s="38">
        <v>1</v>
      </c>
      <c r="B4" s="39" t="str">
        <f>IF(สรุปเวลาเรียน!C6="","",สรุปเวลาเรียน!C6)</f>
        <v>เด็กชายก้องภพ  ปรีชากูล</v>
      </c>
      <c r="C4" s="40">
        <f>IF(สรุปเวลาเรียน!J6="","",สรุปเวลาเรียน!J6)</f>
        <v>0</v>
      </c>
      <c r="D4" s="40">
        <f>IF(สรุปเวลาเรียน!K6="","",สรุปเวลาเรียน!K6)</f>
        <v>0</v>
      </c>
      <c r="E4" s="40">
        <f>IF(สรุปเวลาเรียน!L6="","",สรุปเวลาเรียน!L6)</f>
        <v>0</v>
      </c>
      <c r="F4" s="40">
        <f>IF(สรุปเวลาเรียน!M6="","",สรุปเวลาเรียน!M6)</f>
        <v>0</v>
      </c>
      <c r="G4" s="40">
        <f>IF(สรุปเวลาเรียน!N6="","",สรุปเวลาเรียน!N6)</f>
        <v>0</v>
      </c>
      <c r="H4" s="40">
        <f>IF(สรุปเวลาเรียน!O6="","",สรุปเวลาเรียน!O6)</f>
        <v>0</v>
      </c>
      <c r="I4" s="40">
        <f>IF(สรุปเวลาเรียน!U6="","",สรุปเวลาเรียน!U6)</f>
        <v>0</v>
      </c>
      <c r="J4" s="40">
        <f>IF(สรุปเวลาเรียน!V6="","",สรุปเวลาเรียน!V6)</f>
        <v>0</v>
      </c>
      <c r="K4" s="40">
        <f>IF(สรุปเวลาเรียน!W6="","",สรุปเวลาเรียน!W6)</f>
        <v>0</v>
      </c>
      <c r="L4" s="40">
        <f>IF(สรุปเวลาเรียน!X6="","",สรุปเวลาเรียน!X6)</f>
        <v>0</v>
      </c>
      <c r="M4" s="41">
        <f>IF(สรุปเวลาเรียน!Y6="","",สรุปเวลาเรียน!Y6)</f>
        <v>0</v>
      </c>
      <c r="N4" s="7"/>
      <c r="O4" s="7"/>
      <c r="P4" s="7"/>
    </row>
    <row r="5" spans="1:16" ht="22.8" customHeight="1" x14ac:dyDescent="0.4">
      <c r="A5" s="38">
        <v>2</v>
      </c>
      <c r="B5" s="39" t="str">
        <f>IF(สรุปเวลาเรียน!C7="","",สรุปเวลาเรียน!C7)</f>
        <v>เด็กชายนิติพัฒน์  กล้วยวิเชียร</v>
      </c>
      <c r="C5" s="40">
        <f>IF(สรุปเวลาเรียน!J7="","",สรุปเวลาเรียน!J7)</f>
        <v>0</v>
      </c>
      <c r="D5" s="40">
        <f>IF(สรุปเวลาเรียน!K7="","",สรุปเวลาเรียน!K7)</f>
        <v>0</v>
      </c>
      <c r="E5" s="40">
        <f>IF(สรุปเวลาเรียน!L7="","",สรุปเวลาเรียน!L7)</f>
        <v>0</v>
      </c>
      <c r="F5" s="40">
        <f>IF(สรุปเวลาเรียน!M7="","",สรุปเวลาเรียน!M7)</f>
        <v>0</v>
      </c>
      <c r="G5" s="40">
        <f>IF(สรุปเวลาเรียน!N7="","",สรุปเวลาเรียน!N7)</f>
        <v>0</v>
      </c>
      <c r="H5" s="40">
        <f>IF(สรุปเวลาเรียน!O7="","",สรุปเวลาเรียน!O7)</f>
        <v>0</v>
      </c>
      <c r="I5" s="40">
        <f>IF(สรุปเวลาเรียน!U7="","",สรุปเวลาเรียน!U7)</f>
        <v>0</v>
      </c>
      <c r="J5" s="40">
        <f>IF(สรุปเวลาเรียน!V7="","",สรุปเวลาเรียน!V7)</f>
        <v>0</v>
      </c>
      <c r="K5" s="40">
        <f>IF(สรุปเวลาเรียน!W7="","",สรุปเวลาเรียน!W7)</f>
        <v>0</v>
      </c>
      <c r="L5" s="40">
        <f>IF(สรุปเวลาเรียน!X7="","",สรุปเวลาเรียน!X7)</f>
        <v>0</v>
      </c>
      <c r="M5" s="41">
        <f>IF(สรุปเวลาเรียน!Y7="","",สรุปเวลาเรียน!Y7)</f>
        <v>0</v>
      </c>
      <c r="N5" s="7"/>
      <c r="O5" s="7"/>
      <c r="P5" s="7"/>
    </row>
    <row r="6" spans="1:16" ht="22.8" customHeight="1" x14ac:dyDescent="0.4">
      <c r="A6" s="38">
        <v>3</v>
      </c>
      <c r="B6" s="39" t="str">
        <f>IF(สรุปเวลาเรียน!C8="","",สรุปเวลาเรียน!C8)</f>
        <v>เด็กชายรัชตะนิรันดร์  พิลา</v>
      </c>
      <c r="C6" s="40">
        <f>IF(สรุปเวลาเรียน!J8="","",สรุปเวลาเรียน!J8)</f>
        <v>0</v>
      </c>
      <c r="D6" s="40">
        <f>IF(สรุปเวลาเรียน!K8="","",สรุปเวลาเรียน!K8)</f>
        <v>0</v>
      </c>
      <c r="E6" s="40">
        <f>IF(สรุปเวลาเรียน!L8="","",สรุปเวลาเรียน!L8)</f>
        <v>0</v>
      </c>
      <c r="F6" s="40">
        <f>IF(สรุปเวลาเรียน!M8="","",สรุปเวลาเรียน!M8)</f>
        <v>0</v>
      </c>
      <c r="G6" s="40">
        <f>IF(สรุปเวลาเรียน!N8="","",สรุปเวลาเรียน!N8)</f>
        <v>0</v>
      </c>
      <c r="H6" s="40">
        <f>IF(สรุปเวลาเรียน!O8="","",สรุปเวลาเรียน!O8)</f>
        <v>0</v>
      </c>
      <c r="I6" s="40">
        <f>IF(สรุปเวลาเรียน!U8="","",สรุปเวลาเรียน!U8)</f>
        <v>0</v>
      </c>
      <c r="J6" s="40">
        <f>IF(สรุปเวลาเรียน!V8="","",สรุปเวลาเรียน!V8)</f>
        <v>0</v>
      </c>
      <c r="K6" s="40">
        <f>IF(สรุปเวลาเรียน!W8="","",สรุปเวลาเรียน!W8)</f>
        <v>0</v>
      </c>
      <c r="L6" s="40">
        <f>IF(สรุปเวลาเรียน!X8="","",สรุปเวลาเรียน!X8)</f>
        <v>0</v>
      </c>
      <c r="M6" s="41">
        <f>IF(สรุปเวลาเรียน!Y8="","",สรุปเวลาเรียน!Y8)</f>
        <v>0</v>
      </c>
      <c r="N6" s="7"/>
      <c r="O6" s="7"/>
      <c r="P6" s="7"/>
    </row>
    <row r="7" spans="1:16" ht="22.8" customHeight="1" x14ac:dyDescent="0.4">
      <c r="A7" s="38">
        <v>4</v>
      </c>
      <c r="B7" s="39" t="str">
        <f>IF(สรุปเวลาเรียน!C9="","",สรุปเวลาเรียน!C9)</f>
        <v>เด็กชายปิติ  นาถาบำรุง</v>
      </c>
      <c r="C7" s="40">
        <f>IF(สรุปเวลาเรียน!J9="","",สรุปเวลาเรียน!J9)</f>
        <v>0</v>
      </c>
      <c r="D7" s="40">
        <f>IF(สรุปเวลาเรียน!K9="","",สรุปเวลาเรียน!K9)</f>
        <v>0</v>
      </c>
      <c r="E7" s="40">
        <f>IF(สรุปเวลาเรียน!L9="","",สรุปเวลาเรียน!L9)</f>
        <v>0</v>
      </c>
      <c r="F7" s="40">
        <f>IF(สรุปเวลาเรียน!M9="","",สรุปเวลาเรียน!M9)</f>
        <v>0</v>
      </c>
      <c r="G7" s="40">
        <f>IF(สรุปเวลาเรียน!N9="","",สรุปเวลาเรียน!N9)</f>
        <v>0</v>
      </c>
      <c r="H7" s="40">
        <f>IF(สรุปเวลาเรียน!O9="","",สรุปเวลาเรียน!O9)</f>
        <v>0</v>
      </c>
      <c r="I7" s="40">
        <f>IF(สรุปเวลาเรียน!U9="","",สรุปเวลาเรียน!U9)</f>
        <v>0</v>
      </c>
      <c r="J7" s="40">
        <f>IF(สรุปเวลาเรียน!V9="","",สรุปเวลาเรียน!V9)</f>
        <v>0</v>
      </c>
      <c r="K7" s="40">
        <f>IF(สรุปเวลาเรียน!W9="","",สรุปเวลาเรียน!W9)</f>
        <v>0</v>
      </c>
      <c r="L7" s="40">
        <f>IF(สรุปเวลาเรียน!X9="","",สรุปเวลาเรียน!X9)</f>
        <v>0</v>
      </c>
      <c r="M7" s="41">
        <f>IF(สรุปเวลาเรียน!Y9="","",สรุปเวลาเรียน!Y9)</f>
        <v>0</v>
      </c>
      <c r="N7" s="7"/>
      <c r="O7" s="7"/>
      <c r="P7" s="7"/>
    </row>
    <row r="8" spans="1:16" ht="22.8" customHeight="1" x14ac:dyDescent="0.4">
      <c r="A8" s="38">
        <v>5</v>
      </c>
      <c r="B8" s="39" t="str">
        <f>IF(สรุปเวลาเรียน!C10="","",สรุปเวลาเรียน!C10)</f>
        <v>เด็กชายภูมิพัฒน์  เชิญรัมย์</v>
      </c>
      <c r="C8" s="40">
        <f>IF(สรุปเวลาเรียน!J10="","",สรุปเวลาเรียน!J10)</f>
        <v>0</v>
      </c>
      <c r="D8" s="40">
        <f>IF(สรุปเวลาเรียน!K10="","",สรุปเวลาเรียน!K10)</f>
        <v>0</v>
      </c>
      <c r="E8" s="40">
        <f>IF(สรุปเวลาเรียน!L10="","",สรุปเวลาเรียน!L10)</f>
        <v>0</v>
      </c>
      <c r="F8" s="40">
        <f>IF(สรุปเวลาเรียน!M10="","",สรุปเวลาเรียน!M10)</f>
        <v>0</v>
      </c>
      <c r="G8" s="40">
        <f>IF(สรุปเวลาเรียน!N10="","",สรุปเวลาเรียน!N10)</f>
        <v>0</v>
      </c>
      <c r="H8" s="40">
        <f>IF(สรุปเวลาเรียน!O10="","",สรุปเวลาเรียน!O10)</f>
        <v>0</v>
      </c>
      <c r="I8" s="40">
        <f>IF(สรุปเวลาเรียน!U10="","",สรุปเวลาเรียน!U10)</f>
        <v>0</v>
      </c>
      <c r="J8" s="40">
        <f>IF(สรุปเวลาเรียน!V10="","",สรุปเวลาเรียน!V10)</f>
        <v>0</v>
      </c>
      <c r="K8" s="40">
        <f>IF(สรุปเวลาเรียน!W10="","",สรุปเวลาเรียน!W10)</f>
        <v>0</v>
      </c>
      <c r="L8" s="40">
        <f>IF(สรุปเวลาเรียน!X10="","",สรุปเวลาเรียน!X10)</f>
        <v>0</v>
      </c>
      <c r="M8" s="41">
        <f>IF(สรุปเวลาเรียน!Y10="","",สรุปเวลาเรียน!Y10)</f>
        <v>0</v>
      </c>
      <c r="N8" s="7"/>
      <c r="O8" s="7"/>
      <c r="P8" s="7"/>
    </row>
    <row r="9" spans="1:16" ht="22.8" customHeight="1" x14ac:dyDescent="0.4">
      <c r="A9" s="38">
        <v>6</v>
      </c>
      <c r="B9" s="39" t="str">
        <f>IF(สรุปเวลาเรียน!C11="","",สรุปเวลาเรียน!C11)</f>
        <v>เด็กชายณิภัทร  ดีสวาสดิ์</v>
      </c>
      <c r="C9" s="40">
        <f>IF(สรุปเวลาเรียน!J11="","",สรุปเวลาเรียน!J11)</f>
        <v>0</v>
      </c>
      <c r="D9" s="40">
        <f>IF(สรุปเวลาเรียน!K11="","",สรุปเวลาเรียน!K11)</f>
        <v>0</v>
      </c>
      <c r="E9" s="40">
        <f>IF(สรุปเวลาเรียน!L11="","",สรุปเวลาเรียน!L11)</f>
        <v>0</v>
      </c>
      <c r="F9" s="40">
        <f>IF(สรุปเวลาเรียน!M11="","",สรุปเวลาเรียน!M11)</f>
        <v>0</v>
      </c>
      <c r="G9" s="40">
        <f>IF(สรุปเวลาเรียน!N11="","",สรุปเวลาเรียน!N11)</f>
        <v>0</v>
      </c>
      <c r="H9" s="40">
        <f>IF(สรุปเวลาเรียน!O11="","",สรุปเวลาเรียน!O11)</f>
        <v>0</v>
      </c>
      <c r="I9" s="40">
        <f>IF(สรุปเวลาเรียน!U11="","",สรุปเวลาเรียน!U11)</f>
        <v>0</v>
      </c>
      <c r="J9" s="40">
        <f>IF(สรุปเวลาเรียน!V11="","",สรุปเวลาเรียน!V11)</f>
        <v>0</v>
      </c>
      <c r="K9" s="40">
        <f>IF(สรุปเวลาเรียน!W11="","",สรุปเวลาเรียน!W11)</f>
        <v>0</v>
      </c>
      <c r="L9" s="40">
        <f>IF(สรุปเวลาเรียน!X11="","",สรุปเวลาเรียน!X11)</f>
        <v>0</v>
      </c>
      <c r="M9" s="41">
        <f>IF(สรุปเวลาเรียน!Y11="","",สรุปเวลาเรียน!Y11)</f>
        <v>0</v>
      </c>
      <c r="N9" s="7"/>
      <c r="O9" s="7"/>
      <c r="P9" s="7"/>
    </row>
    <row r="10" spans="1:16" ht="22.8" customHeight="1" x14ac:dyDescent="0.4">
      <c r="A10" s="38">
        <v>7</v>
      </c>
      <c r="B10" s="39" t="str">
        <f>IF(สรุปเวลาเรียน!C12="","",สรุปเวลาเรียน!C12)</f>
        <v>เด็กชายณัฐนนท์  กลมเกลียว</v>
      </c>
      <c r="C10" s="40">
        <f>IF(สรุปเวลาเรียน!J12="","",สรุปเวลาเรียน!J12)</f>
        <v>0</v>
      </c>
      <c r="D10" s="40">
        <f>IF(สรุปเวลาเรียน!K12="","",สรุปเวลาเรียน!K12)</f>
        <v>0</v>
      </c>
      <c r="E10" s="40">
        <f>IF(สรุปเวลาเรียน!L12="","",สรุปเวลาเรียน!L12)</f>
        <v>0</v>
      </c>
      <c r="F10" s="40">
        <f>IF(สรุปเวลาเรียน!M12="","",สรุปเวลาเรียน!M12)</f>
        <v>0</v>
      </c>
      <c r="G10" s="40">
        <f>IF(สรุปเวลาเรียน!N12="","",สรุปเวลาเรียน!N12)</f>
        <v>0</v>
      </c>
      <c r="H10" s="40">
        <f>IF(สรุปเวลาเรียน!O12="","",สรุปเวลาเรียน!O12)</f>
        <v>0</v>
      </c>
      <c r="I10" s="40">
        <f>IF(สรุปเวลาเรียน!U12="","",สรุปเวลาเรียน!U12)</f>
        <v>0</v>
      </c>
      <c r="J10" s="40">
        <f>IF(สรุปเวลาเรียน!V12="","",สรุปเวลาเรียน!V12)</f>
        <v>0</v>
      </c>
      <c r="K10" s="40">
        <f>IF(สรุปเวลาเรียน!W12="","",สรุปเวลาเรียน!W12)</f>
        <v>0</v>
      </c>
      <c r="L10" s="40">
        <f>IF(สรุปเวลาเรียน!X12="","",สรุปเวลาเรียน!X12)</f>
        <v>0</v>
      </c>
      <c r="M10" s="41">
        <f>IF(สรุปเวลาเรียน!Y12="","",สรุปเวลาเรียน!Y12)</f>
        <v>0</v>
      </c>
      <c r="N10" s="7"/>
      <c r="O10" s="7"/>
      <c r="P10" s="7"/>
    </row>
    <row r="11" spans="1:16" ht="22.8" customHeight="1" x14ac:dyDescent="0.4">
      <c r="A11" s="38">
        <v>8</v>
      </c>
      <c r="B11" s="39" t="str">
        <f>IF(สรุปเวลาเรียน!C13="","",สรุปเวลาเรียน!C13)</f>
        <v>เด็กชายศิปปะกร  จูกูล</v>
      </c>
      <c r="C11" s="40">
        <f>IF(สรุปเวลาเรียน!J13="","",สรุปเวลาเรียน!J13)</f>
        <v>0</v>
      </c>
      <c r="D11" s="40">
        <f>IF(สรุปเวลาเรียน!K13="","",สรุปเวลาเรียน!K13)</f>
        <v>0</v>
      </c>
      <c r="E11" s="40">
        <f>IF(สรุปเวลาเรียน!L13="","",สรุปเวลาเรียน!L13)</f>
        <v>0</v>
      </c>
      <c r="F11" s="40">
        <f>IF(สรุปเวลาเรียน!M13="","",สรุปเวลาเรียน!M13)</f>
        <v>0</v>
      </c>
      <c r="G11" s="40">
        <f>IF(สรุปเวลาเรียน!N13="","",สรุปเวลาเรียน!N13)</f>
        <v>0</v>
      </c>
      <c r="H11" s="40">
        <f>IF(สรุปเวลาเรียน!O13="","",สรุปเวลาเรียน!O13)</f>
        <v>0</v>
      </c>
      <c r="I11" s="40">
        <f>IF(สรุปเวลาเรียน!U13="","",สรุปเวลาเรียน!U13)</f>
        <v>0</v>
      </c>
      <c r="J11" s="40">
        <f>IF(สรุปเวลาเรียน!V13="","",สรุปเวลาเรียน!V13)</f>
        <v>0</v>
      </c>
      <c r="K11" s="40">
        <f>IF(สรุปเวลาเรียน!W13="","",สรุปเวลาเรียน!W13)</f>
        <v>0</v>
      </c>
      <c r="L11" s="40">
        <f>IF(สรุปเวลาเรียน!X13="","",สรุปเวลาเรียน!X13)</f>
        <v>0</v>
      </c>
      <c r="M11" s="41">
        <f>IF(สรุปเวลาเรียน!Y13="","",สรุปเวลาเรียน!Y13)</f>
        <v>0</v>
      </c>
      <c r="N11" s="7"/>
      <c r="O11" s="7"/>
      <c r="P11" s="7"/>
    </row>
    <row r="12" spans="1:16" ht="22.8" customHeight="1" x14ac:dyDescent="0.4">
      <c r="A12" s="38">
        <v>9</v>
      </c>
      <c r="B12" s="39" t="str">
        <f>IF(สรุปเวลาเรียน!C14="","",สรุปเวลาเรียน!C14)</f>
        <v>เด็กชายภัทรพล  ชาญเขตรธรรม</v>
      </c>
      <c r="C12" s="40">
        <f>IF(สรุปเวลาเรียน!J14="","",สรุปเวลาเรียน!J14)</f>
        <v>0</v>
      </c>
      <c r="D12" s="40">
        <f>IF(สรุปเวลาเรียน!K14="","",สรุปเวลาเรียน!K14)</f>
        <v>0</v>
      </c>
      <c r="E12" s="40">
        <f>IF(สรุปเวลาเรียน!L14="","",สรุปเวลาเรียน!L14)</f>
        <v>0</v>
      </c>
      <c r="F12" s="40">
        <f>IF(สรุปเวลาเรียน!M14="","",สรุปเวลาเรียน!M14)</f>
        <v>0</v>
      </c>
      <c r="G12" s="40">
        <f>IF(สรุปเวลาเรียน!N14="","",สรุปเวลาเรียน!N14)</f>
        <v>0</v>
      </c>
      <c r="H12" s="40">
        <f>IF(สรุปเวลาเรียน!O14="","",สรุปเวลาเรียน!O14)</f>
        <v>0</v>
      </c>
      <c r="I12" s="40">
        <f>IF(สรุปเวลาเรียน!U14="","",สรุปเวลาเรียน!U14)</f>
        <v>0</v>
      </c>
      <c r="J12" s="40">
        <f>IF(สรุปเวลาเรียน!V14="","",สรุปเวลาเรียน!V14)</f>
        <v>0</v>
      </c>
      <c r="K12" s="40">
        <f>IF(สรุปเวลาเรียน!W14="","",สรุปเวลาเรียน!W14)</f>
        <v>0</v>
      </c>
      <c r="L12" s="40">
        <f>IF(สรุปเวลาเรียน!X14="","",สรุปเวลาเรียน!X14)</f>
        <v>0</v>
      </c>
      <c r="M12" s="41">
        <f>IF(สรุปเวลาเรียน!Y14="","",สรุปเวลาเรียน!Y14)</f>
        <v>0</v>
      </c>
      <c r="N12" s="7"/>
      <c r="O12" s="7"/>
      <c r="P12" s="7"/>
    </row>
    <row r="13" spans="1:16" ht="22.8" customHeight="1" x14ac:dyDescent="0.4">
      <c r="A13" s="38">
        <v>10</v>
      </c>
      <c r="B13" s="39" t="str">
        <f>IF(สรุปเวลาเรียน!C15="","",สรุปเวลาเรียน!C15)</f>
        <v>เด็กชายนราวิชญ์  อันทามา</v>
      </c>
      <c r="C13" s="40">
        <f>IF(สรุปเวลาเรียน!J15="","",สรุปเวลาเรียน!J15)</f>
        <v>0</v>
      </c>
      <c r="D13" s="40">
        <f>IF(สรุปเวลาเรียน!K15="","",สรุปเวลาเรียน!K15)</f>
        <v>0</v>
      </c>
      <c r="E13" s="40">
        <f>IF(สรุปเวลาเรียน!L15="","",สรุปเวลาเรียน!L15)</f>
        <v>0</v>
      </c>
      <c r="F13" s="40">
        <f>IF(สรุปเวลาเรียน!M15="","",สรุปเวลาเรียน!M15)</f>
        <v>0</v>
      </c>
      <c r="G13" s="40">
        <f>IF(สรุปเวลาเรียน!N15="","",สรุปเวลาเรียน!N15)</f>
        <v>0</v>
      </c>
      <c r="H13" s="40">
        <f>IF(สรุปเวลาเรียน!O15="","",สรุปเวลาเรียน!O15)</f>
        <v>0</v>
      </c>
      <c r="I13" s="40">
        <f>IF(สรุปเวลาเรียน!U15="","",สรุปเวลาเรียน!U15)</f>
        <v>0</v>
      </c>
      <c r="J13" s="40">
        <f>IF(สรุปเวลาเรียน!V15="","",สรุปเวลาเรียน!V15)</f>
        <v>0</v>
      </c>
      <c r="K13" s="40">
        <f>IF(สรุปเวลาเรียน!W15="","",สรุปเวลาเรียน!W15)</f>
        <v>0</v>
      </c>
      <c r="L13" s="40">
        <f>IF(สรุปเวลาเรียน!X15="","",สรุปเวลาเรียน!X15)</f>
        <v>0</v>
      </c>
      <c r="M13" s="41">
        <f>IF(สรุปเวลาเรียน!Y15="","",สรุปเวลาเรียน!Y15)</f>
        <v>0</v>
      </c>
      <c r="N13" s="7"/>
      <c r="O13" s="7"/>
      <c r="P13" s="7"/>
    </row>
    <row r="14" spans="1:16" ht="22.8" customHeight="1" x14ac:dyDescent="0.4">
      <c r="A14" s="38">
        <v>11</v>
      </c>
      <c r="B14" s="39" t="str">
        <f>IF(สรุปเวลาเรียน!C16="","",สรุปเวลาเรียน!C16)</f>
        <v>เด็กชายภากร  จุลมาศ</v>
      </c>
      <c r="C14" s="40">
        <f>IF(สรุปเวลาเรียน!J16="","",สรุปเวลาเรียน!J16)</f>
        <v>0</v>
      </c>
      <c r="D14" s="40">
        <f>IF(สรุปเวลาเรียน!K16="","",สรุปเวลาเรียน!K16)</f>
        <v>0</v>
      </c>
      <c r="E14" s="40">
        <f>IF(สรุปเวลาเรียน!L16="","",สรุปเวลาเรียน!L16)</f>
        <v>0</v>
      </c>
      <c r="F14" s="40">
        <f>IF(สรุปเวลาเรียน!M16="","",สรุปเวลาเรียน!M16)</f>
        <v>0</v>
      </c>
      <c r="G14" s="40">
        <f>IF(สรุปเวลาเรียน!N16="","",สรุปเวลาเรียน!N16)</f>
        <v>0</v>
      </c>
      <c r="H14" s="40">
        <f>IF(สรุปเวลาเรียน!O16="","",สรุปเวลาเรียน!O16)</f>
        <v>0</v>
      </c>
      <c r="I14" s="40">
        <f>IF(สรุปเวลาเรียน!U16="","",สรุปเวลาเรียน!U16)</f>
        <v>0</v>
      </c>
      <c r="J14" s="40">
        <f>IF(สรุปเวลาเรียน!V16="","",สรุปเวลาเรียน!V16)</f>
        <v>0</v>
      </c>
      <c r="K14" s="40">
        <f>IF(สรุปเวลาเรียน!W16="","",สรุปเวลาเรียน!W16)</f>
        <v>0</v>
      </c>
      <c r="L14" s="40">
        <f>IF(สรุปเวลาเรียน!X16="","",สรุปเวลาเรียน!X16)</f>
        <v>0</v>
      </c>
      <c r="M14" s="41">
        <f>IF(สรุปเวลาเรียน!Y16="","",สรุปเวลาเรียน!Y16)</f>
        <v>0</v>
      </c>
      <c r="N14" s="7"/>
      <c r="O14" s="7"/>
      <c r="P14" s="7"/>
    </row>
    <row r="15" spans="1:16" ht="22.8" customHeight="1" x14ac:dyDescent="0.4">
      <c r="A15" s="38">
        <v>12</v>
      </c>
      <c r="B15" s="39" t="str">
        <f>IF(สรุปเวลาเรียน!C17="","",สรุปเวลาเรียน!C17)</f>
        <v>เด็กชายวรภัทร  สวัสดี</v>
      </c>
      <c r="C15" s="40">
        <f>IF(สรุปเวลาเรียน!J17="","",สรุปเวลาเรียน!J17)</f>
        <v>0</v>
      </c>
      <c r="D15" s="40">
        <f>IF(สรุปเวลาเรียน!K17="","",สรุปเวลาเรียน!K17)</f>
        <v>0</v>
      </c>
      <c r="E15" s="40">
        <f>IF(สรุปเวลาเรียน!L17="","",สรุปเวลาเรียน!L17)</f>
        <v>0</v>
      </c>
      <c r="F15" s="40">
        <f>IF(สรุปเวลาเรียน!M17="","",สรุปเวลาเรียน!M17)</f>
        <v>0</v>
      </c>
      <c r="G15" s="40">
        <f>IF(สรุปเวลาเรียน!N17="","",สรุปเวลาเรียน!N17)</f>
        <v>0</v>
      </c>
      <c r="H15" s="40">
        <f>IF(สรุปเวลาเรียน!O17="","",สรุปเวลาเรียน!O17)</f>
        <v>0</v>
      </c>
      <c r="I15" s="40">
        <f>IF(สรุปเวลาเรียน!U17="","",สรุปเวลาเรียน!U17)</f>
        <v>0</v>
      </c>
      <c r="J15" s="40">
        <f>IF(สรุปเวลาเรียน!V17="","",สรุปเวลาเรียน!V17)</f>
        <v>0</v>
      </c>
      <c r="K15" s="40">
        <f>IF(สรุปเวลาเรียน!W17="","",สรุปเวลาเรียน!W17)</f>
        <v>0</v>
      </c>
      <c r="L15" s="40">
        <f>IF(สรุปเวลาเรียน!X17="","",สรุปเวลาเรียน!X17)</f>
        <v>0</v>
      </c>
      <c r="M15" s="41">
        <f>IF(สรุปเวลาเรียน!Y17="","",สรุปเวลาเรียน!Y17)</f>
        <v>0</v>
      </c>
      <c r="N15" s="7"/>
      <c r="O15" s="7"/>
      <c r="P15" s="7"/>
    </row>
    <row r="16" spans="1:16" ht="22.8" customHeight="1" x14ac:dyDescent="0.4">
      <c r="A16" s="38">
        <v>13</v>
      </c>
      <c r="B16" s="39" t="str">
        <f>IF(สรุปเวลาเรียน!C18="","",สรุปเวลาเรียน!C18)</f>
        <v>เด็กชายพุฒิภัทร  แสงอรุณ</v>
      </c>
      <c r="C16" s="40">
        <f>IF(สรุปเวลาเรียน!J18="","",สรุปเวลาเรียน!J18)</f>
        <v>0</v>
      </c>
      <c r="D16" s="40">
        <f>IF(สรุปเวลาเรียน!K18="","",สรุปเวลาเรียน!K18)</f>
        <v>0</v>
      </c>
      <c r="E16" s="40">
        <f>IF(สรุปเวลาเรียน!L18="","",สรุปเวลาเรียน!L18)</f>
        <v>0</v>
      </c>
      <c r="F16" s="40">
        <f>IF(สรุปเวลาเรียน!M18="","",สรุปเวลาเรียน!M18)</f>
        <v>0</v>
      </c>
      <c r="G16" s="40">
        <f>IF(สรุปเวลาเรียน!N18="","",สรุปเวลาเรียน!N18)</f>
        <v>0</v>
      </c>
      <c r="H16" s="40">
        <f>IF(สรุปเวลาเรียน!O18="","",สรุปเวลาเรียน!O18)</f>
        <v>0</v>
      </c>
      <c r="I16" s="40">
        <f>IF(สรุปเวลาเรียน!U18="","",สรุปเวลาเรียน!U18)</f>
        <v>0</v>
      </c>
      <c r="J16" s="40">
        <f>IF(สรุปเวลาเรียน!V18="","",สรุปเวลาเรียน!V18)</f>
        <v>0</v>
      </c>
      <c r="K16" s="40">
        <f>IF(สรุปเวลาเรียน!W18="","",สรุปเวลาเรียน!W18)</f>
        <v>0</v>
      </c>
      <c r="L16" s="40">
        <f>IF(สรุปเวลาเรียน!X18="","",สรุปเวลาเรียน!X18)</f>
        <v>0</v>
      </c>
      <c r="M16" s="41">
        <f>IF(สรุปเวลาเรียน!Y18="","",สรุปเวลาเรียน!Y18)</f>
        <v>0</v>
      </c>
      <c r="N16" s="7"/>
      <c r="O16" s="7"/>
      <c r="P16" s="7"/>
    </row>
    <row r="17" spans="1:16" ht="22.8" customHeight="1" x14ac:dyDescent="0.4">
      <c r="A17" s="38">
        <v>14</v>
      </c>
      <c r="B17" s="39" t="str">
        <f>IF(สรุปเวลาเรียน!C19="","",สรุปเวลาเรียน!C19)</f>
        <v>เด็กชายมนัสนันท์  แสงอรุณ</v>
      </c>
      <c r="C17" s="40">
        <f>IF(สรุปเวลาเรียน!J19="","",สรุปเวลาเรียน!J19)</f>
        <v>0</v>
      </c>
      <c r="D17" s="40">
        <f>IF(สรุปเวลาเรียน!K19="","",สรุปเวลาเรียน!K19)</f>
        <v>0</v>
      </c>
      <c r="E17" s="40">
        <f>IF(สรุปเวลาเรียน!L19="","",สรุปเวลาเรียน!L19)</f>
        <v>0</v>
      </c>
      <c r="F17" s="40">
        <f>IF(สรุปเวลาเรียน!M19="","",สรุปเวลาเรียน!M19)</f>
        <v>0</v>
      </c>
      <c r="G17" s="40">
        <f>IF(สรุปเวลาเรียน!N19="","",สรุปเวลาเรียน!N19)</f>
        <v>0</v>
      </c>
      <c r="H17" s="40">
        <f>IF(สรุปเวลาเรียน!O19="","",สรุปเวลาเรียน!O19)</f>
        <v>0</v>
      </c>
      <c r="I17" s="40">
        <f>IF(สรุปเวลาเรียน!U19="","",สรุปเวลาเรียน!U19)</f>
        <v>0</v>
      </c>
      <c r="J17" s="40">
        <f>IF(สรุปเวลาเรียน!V19="","",สรุปเวลาเรียน!V19)</f>
        <v>0</v>
      </c>
      <c r="K17" s="40">
        <f>IF(สรุปเวลาเรียน!W19="","",สรุปเวลาเรียน!W19)</f>
        <v>0</v>
      </c>
      <c r="L17" s="40">
        <f>IF(สรุปเวลาเรียน!X19="","",สรุปเวลาเรียน!X19)</f>
        <v>0</v>
      </c>
      <c r="M17" s="41">
        <f>IF(สรุปเวลาเรียน!Y19="","",สรุปเวลาเรียน!Y19)</f>
        <v>0</v>
      </c>
      <c r="N17" s="7"/>
      <c r="O17" s="7"/>
      <c r="P17" s="7"/>
    </row>
    <row r="18" spans="1:16" ht="22.8" customHeight="1" x14ac:dyDescent="0.4">
      <c r="A18" s="38">
        <v>15</v>
      </c>
      <c r="B18" s="39" t="str">
        <f>IF(สรุปเวลาเรียน!C20="","",สรุปเวลาเรียน!C20)</f>
        <v>เด็กหญิงพิชญากร  พิพัฒน์วีระกุล</v>
      </c>
      <c r="C18" s="40">
        <f>IF(สรุปเวลาเรียน!J20="","",สรุปเวลาเรียน!J20)</f>
        <v>0</v>
      </c>
      <c r="D18" s="40">
        <f>IF(สรุปเวลาเรียน!K20="","",สรุปเวลาเรียน!K20)</f>
        <v>0</v>
      </c>
      <c r="E18" s="40">
        <f>IF(สรุปเวลาเรียน!L20="","",สรุปเวลาเรียน!L20)</f>
        <v>0</v>
      </c>
      <c r="F18" s="40">
        <f>IF(สรุปเวลาเรียน!M20="","",สรุปเวลาเรียน!M20)</f>
        <v>0</v>
      </c>
      <c r="G18" s="40">
        <f>IF(สรุปเวลาเรียน!N20="","",สรุปเวลาเรียน!N20)</f>
        <v>0</v>
      </c>
      <c r="H18" s="40">
        <f>IF(สรุปเวลาเรียน!O20="","",สรุปเวลาเรียน!O20)</f>
        <v>0</v>
      </c>
      <c r="I18" s="40">
        <f>IF(สรุปเวลาเรียน!U20="","",สรุปเวลาเรียน!U20)</f>
        <v>0</v>
      </c>
      <c r="J18" s="40">
        <f>IF(สรุปเวลาเรียน!V20="","",สรุปเวลาเรียน!V20)</f>
        <v>0</v>
      </c>
      <c r="K18" s="40">
        <f>IF(สรุปเวลาเรียน!W20="","",สรุปเวลาเรียน!W20)</f>
        <v>0</v>
      </c>
      <c r="L18" s="40">
        <f>IF(สรุปเวลาเรียน!X20="","",สรุปเวลาเรียน!X20)</f>
        <v>0</v>
      </c>
      <c r="M18" s="41">
        <f>IF(สรุปเวลาเรียน!Y20="","",สรุปเวลาเรียน!Y20)</f>
        <v>0</v>
      </c>
      <c r="N18" s="7"/>
      <c r="O18" s="7"/>
      <c r="P18" s="7"/>
    </row>
    <row r="19" spans="1:16" ht="22.8" customHeight="1" x14ac:dyDescent="0.4">
      <c r="A19" s="38">
        <v>16</v>
      </c>
      <c r="B19" s="39" t="str">
        <f>IF(สรุปเวลาเรียน!C21="","",สรุปเวลาเรียน!C21)</f>
        <v>เด็กหญิงพิชามญช์  พวงจำปา</v>
      </c>
      <c r="C19" s="40">
        <f>IF(สรุปเวลาเรียน!J21="","",สรุปเวลาเรียน!J21)</f>
        <v>0</v>
      </c>
      <c r="D19" s="40">
        <f>IF(สรุปเวลาเรียน!K21="","",สรุปเวลาเรียน!K21)</f>
        <v>0</v>
      </c>
      <c r="E19" s="40">
        <f>IF(สรุปเวลาเรียน!L21="","",สรุปเวลาเรียน!L21)</f>
        <v>0</v>
      </c>
      <c r="F19" s="40">
        <f>IF(สรุปเวลาเรียน!M21="","",สรุปเวลาเรียน!M21)</f>
        <v>0</v>
      </c>
      <c r="G19" s="40">
        <f>IF(สรุปเวลาเรียน!N21="","",สรุปเวลาเรียน!N21)</f>
        <v>0</v>
      </c>
      <c r="H19" s="40">
        <f>IF(สรุปเวลาเรียน!O21="","",สรุปเวลาเรียน!O21)</f>
        <v>0</v>
      </c>
      <c r="I19" s="40">
        <f>IF(สรุปเวลาเรียน!U21="","",สรุปเวลาเรียน!U21)</f>
        <v>0</v>
      </c>
      <c r="J19" s="40">
        <f>IF(สรุปเวลาเรียน!V21="","",สรุปเวลาเรียน!V21)</f>
        <v>0</v>
      </c>
      <c r="K19" s="40">
        <f>IF(สรุปเวลาเรียน!W21="","",สรุปเวลาเรียน!W21)</f>
        <v>0</v>
      </c>
      <c r="L19" s="40">
        <f>IF(สรุปเวลาเรียน!X21="","",สรุปเวลาเรียน!X21)</f>
        <v>0</v>
      </c>
      <c r="M19" s="41">
        <f>IF(สรุปเวลาเรียน!Y21="","",สรุปเวลาเรียน!Y21)</f>
        <v>0</v>
      </c>
      <c r="N19" s="7"/>
      <c r="O19" s="7"/>
      <c r="P19" s="7"/>
    </row>
    <row r="20" spans="1:16" ht="22.8" customHeight="1" x14ac:dyDescent="0.4">
      <c r="A20" s="38">
        <v>17</v>
      </c>
      <c r="B20" s="39" t="str">
        <f>IF(สรุปเวลาเรียน!C22="","",สรุปเวลาเรียน!C22)</f>
        <v>เด็กหญิงกันณ์ธิดา  ผดุงภักดิ์</v>
      </c>
      <c r="C20" s="40">
        <f>IF(สรุปเวลาเรียน!J22="","",สรุปเวลาเรียน!J22)</f>
        <v>0</v>
      </c>
      <c r="D20" s="40">
        <f>IF(สรุปเวลาเรียน!K22="","",สรุปเวลาเรียน!K22)</f>
        <v>0</v>
      </c>
      <c r="E20" s="40">
        <f>IF(สรุปเวลาเรียน!L22="","",สรุปเวลาเรียน!L22)</f>
        <v>0</v>
      </c>
      <c r="F20" s="40">
        <f>IF(สรุปเวลาเรียน!M22="","",สรุปเวลาเรียน!M22)</f>
        <v>0</v>
      </c>
      <c r="G20" s="40">
        <f>IF(สรุปเวลาเรียน!N22="","",สรุปเวลาเรียน!N22)</f>
        <v>0</v>
      </c>
      <c r="H20" s="40">
        <f>IF(สรุปเวลาเรียน!O22="","",สรุปเวลาเรียน!O22)</f>
        <v>0</v>
      </c>
      <c r="I20" s="40">
        <f>IF(สรุปเวลาเรียน!U22="","",สรุปเวลาเรียน!U22)</f>
        <v>0</v>
      </c>
      <c r="J20" s="40">
        <f>IF(สรุปเวลาเรียน!V22="","",สรุปเวลาเรียน!V22)</f>
        <v>0</v>
      </c>
      <c r="K20" s="40">
        <f>IF(สรุปเวลาเรียน!W22="","",สรุปเวลาเรียน!W22)</f>
        <v>0</v>
      </c>
      <c r="L20" s="40">
        <f>IF(สรุปเวลาเรียน!X22="","",สรุปเวลาเรียน!X22)</f>
        <v>0</v>
      </c>
      <c r="M20" s="41">
        <f>IF(สรุปเวลาเรียน!Y22="","",สรุปเวลาเรียน!Y22)</f>
        <v>0</v>
      </c>
      <c r="N20" s="7"/>
      <c r="O20" s="7"/>
      <c r="P20" s="7"/>
    </row>
    <row r="21" spans="1:16" ht="22.8" customHeight="1" x14ac:dyDescent="0.4">
      <c r="A21" s="38">
        <v>18</v>
      </c>
      <c r="B21" s="39" t="str">
        <f>IF(สรุปเวลาเรียน!C23="","",สรุปเวลาเรียน!C23)</f>
        <v>เด็กหญิงเกตุมณีกาญจน์  พยัคฆ์กูล</v>
      </c>
      <c r="C21" s="40">
        <f>IF(สรุปเวลาเรียน!J23="","",สรุปเวลาเรียน!J23)</f>
        <v>0</v>
      </c>
      <c r="D21" s="40">
        <f>IF(สรุปเวลาเรียน!K23="","",สรุปเวลาเรียน!K23)</f>
        <v>0</v>
      </c>
      <c r="E21" s="40">
        <f>IF(สรุปเวลาเรียน!L23="","",สรุปเวลาเรียน!L23)</f>
        <v>0</v>
      </c>
      <c r="F21" s="40">
        <f>IF(สรุปเวลาเรียน!M23="","",สรุปเวลาเรียน!M23)</f>
        <v>0</v>
      </c>
      <c r="G21" s="40">
        <f>IF(สรุปเวลาเรียน!N23="","",สรุปเวลาเรียน!N23)</f>
        <v>0</v>
      </c>
      <c r="H21" s="40">
        <f>IF(สรุปเวลาเรียน!O23="","",สรุปเวลาเรียน!O23)</f>
        <v>0</v>
      </c>
      <c r="I21" s="40">
        <f>IF(สรุปเวลาเรียน!U23="","",สรุปเวลาเรียน!U23)</f>
        <v>0</v>
      </c>
      <c r="J21" s="40">
        <f>IF(สรุปเวลาเรียน!V23="","",สรุปเวลาเรียน!V23)</f>
        <v>0</v>
      </c>
      <c r="K21" s="40">
        <f>IF(สรุปเวลาเรียน!W23="","",สรุปเวลาเรียน!W23)</f>
        <v>0</v>
      </c>
      <c r="L21" s="40">
        <f>IF(สรุปเวลาเรียน!X23="","",สรุปเวลาเรียน!X23)</f>
        <v>0</v>
      </c>
      <c r="M21" s="41">
        <f>IF(สรุปเวลาเรียน!Y23="","",สรุปเวลาเรียน!Y23)</f>
        <v>0</v>
      </c>
      <c r="N21" s="7"/>
      <c r="O21" s="7"/>
      <c r="P21" s="7"/>
    </row>
    <row r="22" spans="1:16" ht="22.8" customHeight="1" x14ac:dyDescent="0.4">
      <c r="A22" s="38">
        <v>19</v>
      </c>
      <c r="B22" s="39" t="str">
        <f>IF(สรุปเวลาเรียน!C24="","",สรุปเวลาเรียน!C24)</f>
        <v>เด็กหญิงชฎารัตน์  กองศักดิ์</v>
      </c>
      <c r="C22" s="40">
        <f>IF(สรุปเวลาเรียน!J24="","",สรุปเวลาเรียน!J24)</f>
        <v>0</v>
      </c>
      <c r="D22" s="40">
        <f>IF(สรุปเวลาเรียน!K24="","",สรุปเวลาเรียน!K24)</f>
        <v>0</v>
      </c>
      <c r="E22" s="40">
        <f>IF(สรุปเวลาเรียน!L24="","",สรุปเวลาเรียน!L24)</f>
        <v>0</v>
      </c>
      <c r="F22" s="40">
        <f>IF(สรุปเวลาเรียน!M24="","",สรุปเวลาเรียน!M24)</f>
        <v>0</v>
      </c>
      <c r="G22" s="40">
        <f>IF(สรุปเวลาเรียน!N24="","",สรุปเวลาเรียน!N24)</f>
        <v>0</v>
      </c>
      <c r="H22" s="40">
        <f>IF(สรุปเวลาเรียน!O24="","",สรุปเวลาเรียน!O24)</f>
        <v>0</v>
      </c>
      <c r="I22" s="40">
        <f>IF(สรุปเวลาเรียน!U24="","",สรุปเวลาเรียน!U24)</f>
        <v>0</v>
      </c>
      <c r="J22" s="40">
        <f>IF(สรุปเวลาเรียน!V24="","",สรุปเวลาเรียน!V24)</f>
        <v>0</v>
      </c>
      <c r="K22" s="40">
        <f>IF(สรุปเวลาเรียน!W24="","",สรุปเวลาเรียน!W24)</f>
        <v>0</v>
      </c>
      <c r="L22" s="40">
        <f>IF(สรุปเวลาเรียน!X24="","",สรุปเวลาเรียน!X24)</f>
        <v>0</v>
      </c>
      <c r="M22" s="41">
        <f>IF(สรุปเวลาเรียน!Y24="","",สรุปเวลาเรียน!Y24)</f>
        <v>0</v>
      </c>
      <c r="N22" s="7"/>
      <c r="O22" s="7"/>
      <c r="P22" s="7"/>
    </row>
    <row r="23" spans="1:16" ht="22.8" customHeight="1" x14ac:dyDescent="0.4">
      <c r="A23" s="38">
        <v>20</v>
      </c>
      <c r="B23" s="39" t="str">
        <f>IF(สรุปเวลาเรียน!C25="","",สรุปเวลาเรียน!C25)</f>
        <v>เด็กหญิงปวริศา  สนวนรัมย์</v>
      </c>
      <c r="C23" s="40">
        <f>IF(สรุปเวลาเรียน!J25="","",สรุปเวลาเรียน!J25)</f>
        <v>0</v>
      </c>
      <c r="D23" s="40">
        <f>IF(สรุปเวลาเรียน!K25="","",สรุปเวลาเรียน!K25)</f>
        <v>0</v>
      </c>
      <c r="E23" s="40">
        <f>IF(สรุปเวลาเรียน!L25="","",สรุปเวลาเรียน!L25)</f>
        <v>0</v>
      </c>
      <c r="F23" s="40">
        <f>IF(สรุปเวลาเรียน!M25="","",สรุปเวลาเรียน!M25)</f>
        <v>0</v>
      </c>
      <c r="G23" s="40">
        <f>IF(สรุปเวลาเรียน!N25="","",สรุปเวลาเรียน!N25)</f>
        <v>0</v>
      </c>
      <c r="H23" s="40">
        <f>IF(สรุปเวลาเรียน!O25="","",สรุปเวลาเรียน!O25)</f>
        <v>0</v>
      </c>
      <c r="I23" s="40">
        <f>IF(สรุปเวลาเรียน!U25="","",สรุปเวลาเรียน!U25)</f>
        <v>0</v>
      </c>
      <c r="J23" s="40">
        <f>IF(สรุปเวลาเรียน!V25="","",สรุปเวลาเรียน!V25)</f>
        <v>0</v>
      </c>
      <c r="K23" s="40">
        <f>IF(สรุปเวลาเรียน!W25="","",สรุปเวลาเรียน!W25)</f>
        <v>0</v>
      </c>
      <c r="L23" s="40">
        <f>IF(สรุปเวลาเรียน!X25="","",สรุปเวลาเรียน!X25)</f>
        <v>0</v>
      </c>
      <c r="M23" s="41">
        <f>IF(สรุปเวลาเรียน!Y25="","",สรุปเวลาเรียน!Y25)</f>
        <v>0</v>
      </c>
      <c r="N23" s="7"/>
      <c r="O23" s="7"/>
      <c r="P23" s="7"/>
    </row>
    <row r="24" spans="1:16" ht="22.8" customHeight="1" x14ac:dyDescent="0.4">
      <c r="A24" s="38">
        <v>21</v>
      </c>
      <c r="B24" s="39" t="str">
        <f>IF(สรุปเวลาเรียน!C26="","",สรุปเวลาเรียน!C26)</f>
        <v>เด็กหญิงสุพัตรา  สุวรรณหงษ์</v>
      </c>
      <c r="C24" s="40">
        <f>IF(สรุปเวลาเรียน!J26="","",สรุปเวลาเรียน!J26)</f>
        <v>0</v>
      </c>
      <c r="D24" s="40">
        <f>IF(สรุปเวลาเรียน!K26="","",สรุปเวลาเรียน!K26)</f>
        <v>0</v>
      </c>
      <c r="E24" s="40">
        <f>IF(สรุปเวลาเรียน!L26="","",สรุปเวลาเรียน!L26)</f>
        <v>0</v>
      </c>
      <c r="F24" s="40">
        <f>IF(สรุปเวลาเรียน!M26="","",สรุปเวลาเรียน!M26)</f>
        <v>0</v>
      </c>
      <c r="G24" s="40">
        <f>IF(สรุปเวลาเรียน!N26="","",สรุปเวลาเรียน!N26)</f>
        <v>0</v>
      </c>
      <c r="H24" s="40">
        <f>IF(สรุปเวลาเรียน!O26="","",สรุปเวลาเรียน!O26)</f>
        <v>0</v>
      </c>
      <c r="I24" s="40">
        <f>IF(สรุปเวลาเรียน!U26="","",สรุปเวลาเรียน!U26)</f>
        <v>0</v>
      </c>
      <c r="J24" s="40">
        <f>IF(สรุปเวลาเรียน!V26="","",สรุปเวลาเรียน!V26)</f>
        <v>0</v>
      </c>
      <c r="K24" s="40">
        <f>IF(สรุปเวลาเรียน!W26="","",สรุปเวลาเรียน!W26)</f>
        <v>0</v>
      </c>
      <c r="L24" s="40">
        <f>IF(สรุปเวลาเรียน!X26="","",สรุปเวลาเรียน!X26)</f>
        <v>0</v>
      </c>
      <c r="M24" s="41">
        <f>IF(สรุปเวลาเรียน!Y26="","",สรุปเวลาเรียน!Y26)</f>
        <v>0</v>
      </c>
      <c r="N24" s="7"/>
      <c r="O24" s="7"/>
      <c r="P24" s="7"/>
    </row>
    <row r="25" spans="1:16" ht="22.8" customHeight="1" x14ac:dyDescent="0.4">
      <c r="A25" s="38">
        <v>22</v>
      </c>
      <c r="B25" s="39" t="str">
        <f>IF(สรุปเวลาเรียน!C27="","",สรุปเวลาเรียน!C27)</f>
        <v>เด็กหญิงภูริชญา  สิงห์ทอง</v>
      </c>
      <c r="C25" s="40">
        <f>IF(สรุปเวลาเรียน!J27="","",สรุปเวลาเรียน!J27)</f>
        <v>0</v>
      </c>
      <c r="D25" s="40">
        <f>IF(สรุปเวลาเรียน!K27="","",สรุปเวลาเรียน!K27)</f>
        <v>0</v>
      </c>
      <c r="E25" s="40">
        <f>IF(สรุปเวลาเรียน!L27="","",สรุปเวลาเรียน!L27)</f>
        <v>0</v>
      </c>
      <c r="F25" s="40">
        <f>IF(สรุปเวลาเรียน!M27="","",สรุปเวลาเรียน!M27)</f>
        <v>0</v>
      </c>
      <c r="G25" s="40">
        <f>IF(สรุปเวลาเรียน!N27="","",สรุปเวลาเรียน!N27)</f>
        <v>0</v>
      </c>
      <c r="H25" s="40">
        <f>IF(สรุปเวลาเรียน!O27="","",สรุปเวลาเรียน!O27)</f>
        <v>0</v>
      </c>
      <c r="I25" s="40">
        <f>IF(สรุปเวลาเรียน!U27="","",สรุปเวลาเรียน!U27)</f>
        <v>0</v>
      </c>
      <c r="J25" s="40">
        <f>IF(สรุปเวลาเรียน!V27="","",สรุปเวลาเรียน!V27)</f>
        <v>0</v>
      </c>
      <c r="K25" s="40">
        <f>IF(สรุปเวลาเรียน!W27="","",สรุปเวลาเรียน!W27)</f>
        <v>0</v>
      </c>
      <c r="L25" s="40">
        <f>IF(สรุปเวลาเรียน!X27="","",สรุปเวลาเรียน!X27)</f>
        <v>0</v>
      </c>
      <c r="M25" s="41">
        <f>IF(สรุปเวลาเรียน!Y27="","",สรุปเวลาเรียน!Y27)</f>
        <v>0</v>
      </c>
      <c r="N25" s="7"/>
      <c r="O25" s="7"/>
      <c r="P25" s="7"/>
    </row>
    <row r="26" spans="1:16" ht="22.8" customHeight="1" x14ac:dyDescent="0.4">
      <c r="A26" s="38">
        <v>23</v>
      </c>
      <c r="B26" s="39" t="str">
        <f>IF(สรุปเวลาเรียน!C28="","",สรุปเวลาเรียน!C28)</f>
        <v>เด็กหญิงนัฐฏ์รินทร์  กตบุญวงศ์</v>
      </c>
      <c r="C26" s="40">
        <f>IF(สรุปเวลาเรียน!J28="","",สรุปเวลาเรียน!J28)</f>
        <v>0</v>
      </c>
      <c r="D26" s="40">
        <f>IF(สรุปเวลาเรียน!K28="","",สรุปเวลาเรียน!K28)</f>
        <v>0</v>
      </c>
      <c r="E26" s="40">
        <f>IF(สรุปเวลาเรียน!L28="","",สรุปเวลาเรียน!L28)</f>
        <v>0</v>
      </c>
      <c r="F26" s="40">
        <f>IF(สรุปเวลาเรียน!M28="","",สรุปเวลาเรียน!M28)</f>
        <v>0</v>
      </c>
      <c r="G26" s="40">
        <f>IF(สรุปเวลาเรียน!N28="","",สรุปเวลาเรียน!N28)</f>
        <v>0</v>
      </c>
      <c r="H26" s="40">
        <f>IF(สรุปเวลาเรียน!O28="","",สรุปเวลาเรียน!O28)</f>
        <v>0</v>
      </c>
      <c r="I26" s="40">
        <f>IF(สรุปเวลาเรียน!U28="","",สรุปเวลาเรียน!U28)</f>
        <v>0</v>
      </c>
      <c r="J26" s="40">
        <f>IF(สรุปเวลาเรียน!V28="","",สรุปเวลาเรียน!V28)</f>
        <v>0</v>
      </c>
      <c r="K26" s="40">
        <f>IF(สรุปเวลาเรียน!W28="","",สรุปเวลาเรียน!W28)</f>
        <v>0</v>
      </c>
      <c r="L26" s="40">
        <f>IF(สรุปเวลาเรียน!X28="","",สรุปเวลาเรียน!X28)</f>
        <v>0</v>
      </c>
      <c r="M26" s="41">
        <f>IF(สรุปเวลาเรียน!Y28="","",สรุปเวลาเรียน!Y28)</f>
        <v>0</v>
      </c>
      <c r="N26" s="7"/>
      <c r="O26" s="7"/>
      <c r="P26" s="7"/>
    </row>
    <row r="27" spans="1:16" ht="22.8" customHeight="1" x14ac:dyDescent="0.4">
      <c r="A27" s="38">
        <v>24</v>
      </c>
      <c r="B27" s="39" t="str">
        <f>IF(สรุปเวลาเรียน!C29="","",สรุปเวลาเรียน!C29)</f>
        <v>เด็กหญิงจิตรลดา  อรุณศรี</v>
      </c>
      <c r="C27" s="40">
        <f>IF(สรุปเวลาเรียน!J29="","",สรุปเวลาเรียน!J29)</f>
        <v>0</v>
      </c>
      <c r="D27" s="40">
        <f>IF(สรุปเวลาเรียน!K29="","",สรุปเวลาเรียน!K29)</f>
        <v>0</v>
      </c>
      <c r="E27" s="40">
        <f>IF(สรุปเวลาเรียน!L29="","",สรุปเวลาเรียน!L29)</f>
        <v>0</v>
      </c>
      <c r="F27" s="40">
        <f>IF(สรุปเวลาเรียน!M29="","",สรุปเวลาเรียน!M29)</f>
        <v>0</v>
      </c>
      <c r="G27" s="40">
        <f>IF(สรุปเวลาเรียน!N29="","",สรุปเวลาเรียน!N29)</f>
        <v>0</v>
      </c>
      <c r="H27" s="40">
        <f>IF(สรุปเวลาเรียน!O29="","",สรุปเวลาเรียน!O29)</f>
        <v>0</v>
      </c>
      <c r="I27" s="40">
        <f>IF(สรุปเวลาเรียน!U29="","",สรุปเวลาเรียน!U29)</f>
        <v>0</v>
      </c>
      <c r="J27" s="40">
        <f>IF(สรุปเวลาเรียน!V29="","",สรุปเวลาเรียน!V29)</f>
        <v>0</v>
      </c>
      <c r="K27" s="40">
        <f>IF(สรุปเวลาเรียน!W29="","",สรุปเวลาเรียน!W29)</f>
        <v>0</v>
      </c>
      <c r="L27" s="40">
        <f>IF(สรุปเวลาเรียน!X29="","",สรุปเวลาเรียน!X29)</f>
        <v>0</v>
      </c>
      <c r="M27" s="41">
        <f>IF(สรุปเวลาเรียน!Y29="","",สรุปเวลาเรียน!Y29)</f>
        <v>0</v>
      </c>
      <c r="N27" s="7"/>
      <c r="O27" s="7"/>
      <c r="P27" s="7"/>
    </row>
    <row r="28" spans="1:16" ht="22.8" customHeight="1" x14ac:dyDescent="0.4">
      <c r="A28" s="38">
        <v>25</v>
      </c>
      <c r="B28" s="39" t="str">
        <f>IF(สรุปเวลาเรียน!C30="","",สรุปเวลาเรียน!C30)</f>
        <v>เด็กหญิงพัชรพร  นิลนัน</v>
      </c>
      <c r="C28" s="40">
        <f>IF(สรุปเวลาเรียน!J30="","",สรุปเวลาเรียน!J30)</f>
        <v>0</v>
      </c>
      <c r="D28" s="40">
        <f>IF(สรุปเวลาเรียน!K30="","",สรุปเวลาเรียน!K30)</f>
        <v>0</v>
      </c>
      <c r="E28" s="40">
        <f>IF(สรุปเวลาเรียน!L30="","",สรุปเวลาเรียน!L30)</f>
        <v>0</v>
      </c>
      <c r="F28" s="40">
        <f>IF(สรุปเวลาเรียน!M30="","",สรุปเวลาเรียน!M30)</f>
        <v>0</v>
      </c>
      <c r="G28" s="40">
        <f>IF(สรุปเวลาเรียน!N30="","",สรุปเวลาเรียน!N30)</f>
        <v>0</v>
      </c>
      <c r="H28" s="40">
        <f>IF(สรุปเวลาเรียน!O30="","",สรุปเวลาเรียน!O30)</f>
        <v>0</v>
      </c>
      <c r="I28" s="40">
        <f>IF(สรุปเวลาเรียน!U30="","",สรุปเวลาเรียน!U30)</f>
        <v>0</v>
      </c>
      <c r="J28" s="40">
        <f>IF(สรุปเวลาเรียน!V30="","",สรุปเวลาเรียน!V30)</f>
        <v>0</v>
      </c>
      <c r="K28" s="40">
        <f>IF(สรุปเวลาเรียน!W30="","",สรุปเวลาเรียน!W30)</f>
        <v>0</v>
      </c>
      <c r="L28" s="40">
        <f>IF(สรุปเวลาเรียน!X30="","",สรุปเวลาเรียน!X30)</f>
        <v>0</v>
      </c>
      <c r="M28" s="41">
        <f>IF(สรุปเวลาเรียน!Y30="","",สรุปเวลาเรียน!Y30)</f>
        <v>0</v>
      </c>
      <c r="N28" s="7"/>
      <c r="O28" s="7"/>
      <c r="P28" s="7"/>
    </row>
    <row r="29" spans="1:16" ht="22.8" customHeight="1" x14ac:dyDescent="0.4">
      <c r="A29" s="38">
        <v>26</v>
      </c>
      <c r="B29" s="39" t="str">
        <f>IF(สรุปเวลาเรียน!C31="","",สรุปเวลาเรียน!C31)</f>
        <v>เด็กหญิงเอวาลิน  เสาวพันธ์</v>
      </c>
      <c r="C29" s="40">
        <f>IF(สรุปเวลาเรียน!J31="","",สรุปเวลาเรียน!J31)</f>
        <v>0</v>
      </c>
      <c r="D29" s="40">
        <f>IF(สรุปเวลาเรียน!K31="","",สรุปเวลาเรียน!K31)</f>
        <v>0</v>
      </c>
      <c r="E29" s="40">
        <f>IF(สรุปเวลาเรียน!L31="","",สรุปเวลาเรียน!L31)</f>
        <v>0</v>
      </c>
      <c r="F29" s="40">
        <f>IF(สรุปเวลาเรียน!M31="","",สรุปเวลาเรียน!M31)</f>
        <v>0</v>
      </c>
      <c r="G29" s="40">
        <f>IF(สรุปเวลาเรียน!N31="","",สรุปเวลาเรียน!N31)</f>
        <v>0</v>
      </c>
      <c r="H29" s="40">
        <f>IF(สรุปเวลาเรียน!O31="","",สรุปเวลาเรียน!O31)</f>
        <v>0</v>
      </c>
      <c r="I29" s="40">
        <f>IF(สรุปเวลาเรียน!U31="","",สรุปเวลาเรียน!U31)</f>
        <v>0</v>
      </c>
      <c r="J29" s="40">
        <f>IF(สรุปเวลาเรียน!V31="","",สรุปเวลาเรียน!V31)</f>
        <v>0</v>
      </c>
      <c r="K29" s="40">
        <f>IF(สรุปเวลาเรียน!W31="","",สรุปเวลาเรียน!W31)</f>
        <v>0</v>
      </c>
      <c r="L29" s="40">
        <f>IF(สรุปเวลาเรียน!X31="","",สรุปเวลาเรียน!X31)</f>
        <v>0</v>
      </c>
      <c r="M29" s="41">
        <f>IF(สรุปเวลาเรียน!Y31="","",สรุปเวลาเรียน!Y31)</f>
        <v>0</v>
      </c>
      <c r="N29" s="7"/>
      <c r="O29" s="7"/>
      <c r="P29" s="7"/>
    </row>
    <row r="30" spans="1:16" ht="22.8" customHeight="1" x14ac:dyDescent="0.4">
      <c r="A30" s="38">
        <v>27</v>
      </c>
      <c r="B30" s="39" t="str">
        <f>IF(สรุปเวลาเรียน!C32="","",สรุปเวลาเรียน!C32)</f>
        <v>เด็กหญิงบารมิตา  สนทนา</v>
      </c>
      <c r="C30" s="40">
        <f>IF(สรุปเวลาเรียน!J32="","",สรุปเวลาเรียน!J32)</f>
        <v>0</v>
      </c>
      <c r="D30" s="40">
        <f>IF(สรุปเวลาเรียน!K32="","",สรุปเวลาเรียน!K32)</f>
        <v>0</v>
      </c>
      <c r="E30" s="40">
        <f>IF(สรุปเวลาเรียน!L32="","",สรุปเวลาเรียน!L32)</f>
        <v>0</v>
      </c>
      <c r="F30" s="40">
        <f>IF(สรุปเวลาเรียน!M32="","",สรุปเวลาเรียน!M32)</f>
        <v>0</v>
      </c>
      <c r="G30" s="40">
        <f>IF(สรุปเวลาเรียน!N32="","",สรุปเวลาเรียน!N32)</f>
        <v>0</v>
      </c>
      <c r="H30" s="40">
        <f>IF(สรุปเวลาเรียน!O32="","",สรุปเวลาเรียน!O32)</f>
        <v>0</v>
      </c>
      <c r="I30" s="40">
        <f>IF(สรุปเวลาเรียน!U32="","",สรุปเวลาเรียน!U32)</f>
        <v>0</v>
      </c>
      <c r="J30" s="40">
        <f>IF(สรุปเวลาเรียน!V32="","",สรุปเวลาเรียน!V32)</f>
        <v>0</v>
      </c>
      <c r="K30" s="40">
        <f>IF(สรุปเวลาเรียน!W32="","",สรุปเวลาเรียน!W32)</f>
        <v>0</v>
      </c>
      <c r="L30" s="40">
        <f>IF(สรุปเวลาเรียน!X32="","",สรุปเวลาเรียน!X32)</f>
        <v>0</v>
      </c>
      <c r="M30" s="41">
        <f>IF(สรุปเวลาเรียน!Y32="","",สรุปเวลาเรียน!Y32)</f>
        <v>0</v>
      </c>
      <c r="N30" s="7"/>
      <c r="O30" s="7"/>
      <c r="P30" s="7"/>
    </row>
    <row r="31" spans="1:16" ht="22.8" customHeight="1" x14ac:dyDescent="0.4">
      <c r="A31" s="38">
        <v>28</v>
      </c>
      <c r="B31" s="39" t="str">
        <f>IF(สรุปเวลาเรียน!C33="","",สรุปเวลาเรียน!C33)</f>
        <v>เด็กหญิงณัฐสินี  ไชยนพวัฒน์</v>
      </c>
      <c r="C31" s="40">
        <f>IF(สรุปเวลาเรียน!J33="","",สรุปเวลาเรียน!J33)</f>
        <v>0</v>
      </c>
      <c r="D31" s="40">
        <f>IF(สรุปเวลาเรียน!K33="","",สรุปเวลาเรียน!K33)</f>
        <v>0</v>
      </c>
      <c r="E31" s="40">
        <f>IF(สรุปเวลาเรียน!L33="","",สรุปเวลาเรียน!L33)</f>
        <v>0</v>
      </c>
      <c r="F31" s="40">
        <f>IF(สรุปเวลาเรียน!M33="","",สรุปเวลาเรียน!M33)</f>
        <v>0</v>
      </c>
      <c r="G31" s="40">
        <f>IF(สรุปเวลาเรียน!N33="","",สรุปเวลาเรียน!N33)</f>
        <v>0</v>
      </c>
      <c r="H31" s="40">
        <f>IF(สรุปเวลาเรียน!O33="","",สรุปเวลาเรียน!O33)</f>
        <v>0</v>
      </c>
      <c r="I31" s="40">
        <f>IF(สรุปเวลาเรียน!U33="","",สรุปเวลาเรียน!U33)</f>
        <v>0</v>
      </c>
      <c r="J31" s="40">
        <f>IF(สรุปเวลาเรียน!V33="","",สรุปเวลาเรียน!V33)</f>
        <v>0</v>
      </c>
      <c r="K31" s="40">
        <f>IF(สรุปเวลาเรียน!W33="","",สรุปเวลาเรียน!W33)</f>
        <v>0</v>
      </c>
      <c r="L31" s="40">
        <f>IF(สรุปเวลาเรียน!X33="","",สรุปเวลาเรียน!X33)</f>
        <v>0</v>
      </c>
      <c r="M31" s="41">
        <f>IF(สรุปเวลาเรียน!Y33="","",สรุปเวลาเรียน!Y33)</f>
        <v>0</v>
      </c>
      <c r="N31" s="7"/>
      <c r="O31" s="7"/>
      <c r="P31" s="7"/>
    </row>
    <row r="32" spans="1:16" ht="22.8" customHeight="1" x14ac:dyDescent="0.4">
      <c r="A32" s="38">
        <v>29</v>
      </c>
      <c r="B32" s="39" t="str">
        <f>IF(สรุปเวลาเรียน!C34="","",สรุปเวลาเรียน!C34)</f>
        <v>เด็กหญิงปัณฑารีย์  อินต๊ะน้อย</v>
      </c>
      <c r="C32" s="40">
        <f>IF(สรุปเวลาเรียน!J34="","",สรุปเวลาเรียน!J34)</f>
        <v>0</v>
      </c>
      <c r="D32" s="40">
        <f>IF(สรุปเวลาเรียน!K34="","",สรุปเวลาเรียน!K34)</f>
        <v>0</v>
      </c>
      <c r="E32" s="40">
        <f>IF(สรุปเวลาเรียน!L34="","",สรุปเวลาเรียน!L34)</f>
        <v>0</v>
      </c>
      <c r="F32" s="40">
        <f>IF(สรุปเวลาเรียน!M34="","",สรุปเวลาเรียน!M34)</f>
        <v>0</v>
      </c>
      <c r="G32" s="40">
        <f>IF(สรุปเวลาเรียน!N34="","",สรุปเวลาเรียน!N34)</f>
        <v>0</v>
      </c>
      <c r="H32" s="40">
        <f>IF(สรุปเวลาเรียน!O34="","",สรุปเวลาเรียน!O34)</f>
        <v>0</v>
      </c>
      <c r="I32" s="40">
        <f>IF(สรุปเวลาเรียน!U34="","",สรุปเวลาเรียน!U34)</f>
        <v>0</v>
      </c>
      <c r="J32" s="40">
        <f>IF(สรุปเวลาเรียน!V34="","",สรุปเวลาเรียน!V34)</f>
        <v>0</v>
      </c>
      <c r="K32" s="40">
        <f>IF(สรุปเวลาเรียน!W34="","",สรุปเวลาเรียน!W34)</f>
        <v>0</v>
      </c>
      <c r="L32" s="40">
        <f>IF(สรุปเวลาเรียน!X34="","",สรุปเวลาเรียน!X34)</f>
        <v>0</v>
      </c>
      <c r="M32" s="41">
        <f>IF(สรุปเวลาเรียน!Y34="","",สรุปเวลาเรียน!Y34)</f>
        <v>0</v>
      </c>
      <c r="N32" s="7"/>
      <c r="O32" s="7"/>
      <c r="P32" s="7"/>
    </row>
    <row r="33" spans="1:16" ht="22.8" customHeight="1" x14ac:dyDescent="0.4">
      <c r="A33" s="38">
        <v>30</v>
      </c>
      <c r="B33" s="39" t="str">
        <f>IF(สรุปเวลาเรียน!C35="","",สรุปเวลาเรียน!C35)</f>
        <v>เด็กหญิงณัฐณิชา  สุขรินทร์</v>
      </c>
      <c r="C33" s="40">
        <f>IF(สรุปเวลาเรียน!J35="","",สรุปเวลาเรียน!J35)</f>
        <v>0</v>
      </c>
      <c r="D33" s="40">
        <f>IF(สรุปเวลาเรียน!K35="","",สรุปเวลาเรียน!K35)</f>
        <v>0</v>
      </c>
      <c r="E33" s="40">
        <f>IF(สรุปเวลาเรียน!L35="","",สรุปเวลาเรียน!L35)</f>
        <v>0</v>
      </c>
      <c r="F33" s="40">
        <f>IF(สรุปเวลาเรียน!M35="","",สรุปเวลาเรียน!M35)</f>
        <v>0</v>
      </c>
      <c r="G33" s="40">
        <f>IF(สรุปเวลาเรียน!N35="","",สรุปเวลาเรียน!N35)</f>
        <v>0</v>
      </c>
      <c r="H33" s="40">
        <f>IF(สรุปเวลาเรียน!O35="","",สรุปเวลาเรียน!O35)</f>
        <v>0</v>
      </c>
      <c r="I33" s="40">
        <f>IF(สรุปเวลาเรียน!U35="","",สรุปเวลาเรียน!U35)</f>
        <v>0</v>
      </c>
      <c r="J33" s="40">
        <f>IF(สรุปเวลาเรียน!V35="","",สรุปเวลาเรียน!V35)</f>
        <v>0</v>
      </c>
      <c r="K33" s="40">
        <f>IF(สรุปเวลาเรียน!W35="","",สรุปเวลาเรียน!W35)</f>
        <v>0</v>
      </c>
      <c r="L33" s="40">
        <f>IF(สรุปเวลาเรียน!X35="","",สรุปเวลาเรียน!X35)</f>
        <v>0</v>
      </c>
      <c r="M33" s="41">
        <f>IF(สรุปเวลาเรียน!Y35="","",สรุปเวลาเรียน!Y35)</f>
        <v>0</v>
      </c>
      <c r="N33" s="7"/>
      <c r="O33" s="7"/>
      <c r="P33" s="7"/>
    </row>
    <row r="34" spans="1:16" x14ac:dyDescent="0.4">
      <c r="A34" s="38">
        <v>31</v>
      </c>
      <c r="B34" s="39" t="str">
        <f>IF(สรุปเวลาเรียน!C36="","",สรุปเวลาเรียน!C36)</f>
        <v/>
      </c>
      <c r="C34" s="40" t="str">
        <f>IF(สรุปเวลาเรียน!J36="","",สรุปเวลาเรียน!J36)</f>
        <v/>
      </c>
      <c r="D34" s="40" t="str">
        <f>IF(สรุปเวลาเรียน!K36="","",สรุปเวลาเรียน!K36)</f>
        <v/>
      </c>
      <c r="E34" s="40" t="str">
        <f>IF(สรุปเวลาเรียน!L36="","",สรุปเวลาเรียน!L36)</f>
        <v/>
      </c>
      <c r="F34" s="40" t="str">
        <f>IF(สรุปเวลาเรียน!M36="","",สรุปเวลาเรียน!M36)</f>
        <v/>
      </c>
      <c r="G34" s="40" t="str">
        <f>IF(สรุปเวลาเรียน!N36="","",สรุปเวลาเรียน!N36)</f>
        <v/>
      </c>
      <c r="H34" s="40" t="str">
        <f>IF(สรุปเวลาเรียน!O36="","",สรุปเวลาเรียน!O36)</f>
        <v/>
      </c>
      <c r="I34" s="40" t="str">
        <f>IF(สรุปเวลาเรียน!U36="","",สรุปเวลาเรียน!U36)</f>
        <v/>
      </c>
      <c r="J34" s="40" t="str">
        <f>IF(สรุปเวลาเรียน!V36="","",สรุปเวลาเรียน!V36)</f>
        <v/>
      </c>
      <c r="K34" s="40" t="str">
        <f>IF(สรุปเวลาเรียน!W36="","",สรุปเวลาเรียน!W36)</f>
        <v/>
      </c>
      <c r="L34" s="40" t="str">
        <f>IF(สรุปเวลาเรียน!X36="","",สรุปเวลาเรียน!X36)</f>
        <v/>
      </c>
      <c r="M34" s="41" t="str">
        <f>IF(สรุปเวลาเรียน!Y36="","",สรุปเวลาเรียน!Y36)</f>
        <v/>
      </c>
      <c r="N34" s="7"/>
      <c r="O34" s="7"/>
      <c r="P34" s="7"/>
    </row>
    <row r="35" spans="1:16" x14ac:dyDescent="0.4">
      <c r="A35" s="38">
        <v>32</v>
      </c>
      <c r="B35" s="39" t="str">
        <f>IF(สรุปเวลาเรียน!C37="","",สรุปเวลาเรียน!C37)</f>
        <v/>
      </c>
      <c r="C35" s="40" t="str">
        <f>IF(สรุปเวลาเรียน!J37="","",สรุปเวลาเรียน!J37)</f>
        <v/>
      </c>
      <c r="D35" s="40" t="str">
        <f>IF(สรุปเวลาเรียน!K37="","",สรุปเวลาเรียน!K37)</f>
        <v/>
      </c>
      <c r="E35" s="40" t="str">
        <f>IF(สรุปเวลาเรียน!L37="","",สรุปเวลาเรียน!L37)</f>
        <v/>
      </c>
      <c r="F35" s="40" t="str">
        <f>IF(สรุปเวลาเรียน!M37="","",สรุปเวลาเรียน!M37)</f>
        <v/>
      </c>
      <c r="G35" s="40" t="str">
        <f>IF(สรุปเวลาเรียน!N37="","",สรุปเวลาเรียน!N37)</f>
        <v/>
      </c>
      <c r="H35" s="40" t="str">
        <f>IF(สรุปเวลาเรียน!O37="","",สรุปเวลาเรียน!O37)</f>
        <v/>
      </c>
      <c r="I35" s="40" t="str">
        <f>IF(สรุปเวลาเรียน!U37="","",สรุปเวลาเรียน!U37)</f>
        <v/>
      </c>
      <c r="J35" s="40" t="str">
        <f>IF(สรุปเวลาเรียน!V37="","",สรุปเวลาเรียน!V37)</f>
        <v/>
      </c>
      <c r="K35" s="40" t="str">
        <f>IF(สรุปเวลาเรียน!W37="","",สรุปเวลาเรียน!W37)</f>
        <v/>
      </c>
      <c r="L35" s="40" t="str">
        <f>IF(สรุปเวลาเรียน!X37="","",สรุปเวลาเรียน!X37)</f>
        <v/>
      </c>
      <c r="M35" s="41" t="str">
        <f>IF(สรุปเวลาเรียน!Y37="","",สรุปเวลาเรียน!Y37)</f>
        <v/>
      </c>
      <c r="N35" s="7"/>
      <c r="O35" s="7"/>
      <c r="P35" s="7"/>
    </row>
    <row r="36" spans="1:16" x14ac:dyDescent="0.4">
      <c r="A36" s="38">
        <v>33</v>
      </c>
      <c r="B36" s="39" t="str">
        <f>IF(สรุปเวลาเรียน!C38="","",สรุปเวลาเรียน!C38)</f>
        <v/>
      </c>
      <c r="C36" s="40" t="str">
        <f>IF(สรุปเวลาเรียน!J38="","",สรุปเวลาเรียน!J38)</f>
        <v/>
      </c>
      <c r="D36" s="40" t="str">
        <f>IF(สรุปเวลาเรียน!K38="","",สรุปเวลาเรียน!K38)</f>
        <v/>
      </c>
      <c r="E36" s="40" t="str">
        <f>IF(สรุปเวลาเรียน!L38="","",สรุปเวลาเรียน!L38)</f>
        <v/>
      </c>
      <c r="F36" s="40" t="str">
        <f>IF(สรุปเวลาเรียน!M38="","",สรุปเวลาเรียน!M38)</f>
        <v/>
      </c>
      <c r="G36" s="40" t="str">
        <f>IF(สรุปเวลาเรียน!N38="","",สรุปเวลาเรียน!N38)</f>
        <v/>
      </c>
      <c r="H36" s="40" t="str">
        <f>IF(สรุปเวลาเรียน!O38="","",สรุปเวลาเรียน!O38)</f>
        <v/>
      </c>
      <c r="I36" s="40" t="str">
        <f>IF(สรุปเวลาเรียน!U38="","",สรุปเวลาเรียน!U38)</f>
        <v/>
      </c>
      <c r="J36" s="40" t="str">
        <f>IF(สรุปเวลาเรียน!V38="","",สรุปเวลาเรียน!V38)</f>
        <v/>
      </c>
      <c r="K36" s="40" t="str">
        <f>IF(สรุปเวลาเรียน!W38="","",สรุปเวลาเรียน!W38)</f>
        <v/>
      </c>
      <c r="L36" s="40" t="str">
        <f>IF(สรุปเวลาเรียน!X38="","",สรุปเวลาเรียน!X38)</f>
        <v/>
      </c>
      <c r="M36" s="41" t="str">
        <f>IF(สรุปเวลาเรียน!Y38="","",สรุปเวลาเรียน!Y38)</f>
        <v/>
      </c>
      <c r="N36" s="7"/>
      <c r="O36" s="7"/>
      <c r="P36" s="7"/>
    </row>
    <row r="37" spans="1:16" x14ac:dyDescent="0.4">
      <c r="A37" s="38">
        <v>34</v>
      </c>
      <c r="B37" s="39" t="str">
        <f>IF(สรุปเวลาเรียน!C39="","",สรุปเวลาเรียน!C39)</f>
        <v/>
      </c>
      <c r="C37" s="40" t="str">
        <f>IF(สรุปเวลาเรียน!J39="","",สรุปเวลาเรียน!J39)</f>
        <v/>
      </c>
      <c r="D37" s="40" t="str">
        <f>IF(สรุปเวลาเรียน!K39="","",สรุปเวลาเรียน!K39)</f>
        <v/>
      </c>
      <c r="E37" s="40" t="str">
        <f>IF(สรุปเวลาเรียน!L39="","",สรุปเวลาเรียน!L39)</f>
        <v/>
      </c>
      <c r="F37" s="40" t="str">
        <f>IF(สรุปเวลาเรียน!M39="","",สรุปเวลาเรียน!M39)</f>
        <v/>
      </c>
      <c r="G37" s="40" t="str">
        <f>IF(สรุปเวลาเรียน!N39="","",สรุปเวลาเรียน!N39)</f>
        <v/>
      </c>
      <c r="H37" s="40" t="str">
        <f>IF(สรุปเวลาเรียน!O39="","",สรุปเวลาเรียน!O39)</f>
        <v/>
      </c>
      <c r="I37" s="40" t="str">
        <f>IF(สรุปเวลาเรียน!U39="","",สรุปเวลาเรียน!U39)</f>
        <v/>
      </c>
      <c r="J37" s="40" t="str">
        <f>IF(สรุปเวลาเรียน!V39="","",สรุปเวลาเรียน!V39)</f>
        <v/>
      </c>
      <c r="K37" s="40" t="str">
        <f>IF(สรุปเวลาเรียน!W39="","",สรุปเวลาเรียน!W39)</f>
        <v/>
      </c>
      <c r="L37" s="40" t="str">
        <f>IF(สรุปเวลาเรียน!X39="","",สรุปเวลาเรียน!X39)</f>
        <v/>
      </c>
      <c r="M37" s="41" t="str">
        <f>IF(สรุปเวลาเรียน!Y39="","",สรุปเวลาเรียน!Y39)</f>
        <v/>
      </c>
      <c r="N37" s="7"/>
      <c r="O37" s="7"/>
      <c r="P37" s="7"/>
    </row>
    <row r="38" spans="1:16" x14ac:dyDescent="0.4">
      <c r="A38" s="38">
        <v>35</v>
      </c>
      <c r="B38" s="39" t="str">
        <f>IF(สรุปเวลาเรียน!C40="","",สรุปเวลาเรียน!C40)</f>
        <v/>
      </c>
      <c r="C38" s="40" t="str">
        <f>IF(สรุปเวลาเรียน!J40="","",สรุปเวลาเรียน!J40)</f>
        <v/>
      </c>
      <c r="D38" s="40" t="str">
        <f>IF(สรุปเวลาเรียน!K40="","",สรุปเวลาเรียน!K40)</f>
        <v/>
      </c>
      <c r="E38" s="40" t="str">
        <f>IF(สรุปเวลาเรียน!L40="","",สรุปเวลาเรียน!L40)</f>
        <v/>
      </c>
      <c r="F38" s="40" t="str">
        <f>IF(สรุปเวลาเรียน!M40="","",สรุปเวลาเรียน!M40)</f>
        <v/>
      </c>
      <c r="G38" s="40" t="str">
        <f>IF(สรุปเวลาเรียน!N40="","",สรุปเวลาเรียน!N40)</f>
        <v/>
      </c>
      <c r="H38" s="40" t="str">
        <f>IF(สรุปเวลาเรียน!O40="","",สรุปเวลาเรียน!O40)</f>
        <v/>
      </c>
      <c r="I38" s="40" t="str">
        <f>IF(สรุปเวลาเรียน!U40="","",สรุปเวลาเรียน!U40)</f>
        <v/>
      </c>
      <c r="J38" s="40" t="str">
        <f>IF(สรุปเวลาเรียน!V40="","",สรุปเวลาเรียน!V40)</f>
        <v/>
      </c>
      <c r="K38" s="40" t="str">
        <f>IF(สรุปเวลาเรียน!W40="","",สรุปเวลาเรียน!W40)</f>
        <v/>
      </c>
      <c r="L38" s="40" t="str">
        <f>IF(สรุปเวลาเรียน!X40="","",สรุปเวลาเรียน!X40)</f>
        <v/>
      </c>
      <c r="M38" s="41" t="str">
        <f>IF(สรุปเวลาเรียน!Y40="","",สรุปเวลาเรียน!Y40)</f>
        <v/>
      </c>
      <c r="N38" s="7"/>
      <c r="O38" s="7"/>
      <c r="P38" s="7"/>
    </row>
    <row r="39" spans="1:16" x14ac:dyDescent="0.4">
      <c r="A39" s="38">
        <v>36</v>
      </c>
      <c r="B39" s="39" t="str">
        <f>IF(สรุปเวลาเรียน!C41="","",สรุปเวลาเรียน!C41)</f>
        <v/>
      </c>
      <c r="C39" s="40" t="str">
        <f>IF(สรุปเวลาเรียน!J41="","",สรุปเวลาเรียน!J41)</f>
        <v/>
      </c>
      <c r="D39" s="40" t="str">
        <f>IF(สรุปเวลาเรียน!K41="","",สรุปเวลาเรียน!K41)</f>
        <v/>
      </c>
      <c r="E39" s="40" t="str">
        <f>IF(สรุปเวลาเรียน!L41="","",สรุปเวลาเรียน!L41)</f>
        <v/>
      </c>
      <c r="F39" s="40" t="str">
        <f>IF(สรุปเวลาเรียน!M41="","",สรุปเวลาเรียน!M41)</f>
        <v/>
      </c>
      <c r="G39" s="40" t="str">
        <f>IF(สรุปเวลาเรียน!N41="","",สรุปเวลาเรียน!N41)</f>
        <v/>
      </c>
      <c r="H39" s="40" t="str">
        <f>IF(สรุปเวลาเรียน!O41="","",สรุปเวลาเรียน!O41)</f>
        <v/>
      </c>
      <c r="I39" s="40" t="str">
        <f>IF(สรุปเวลาเรียน!U41="","",สรุปเวลาเรียน!U41)</f>
        <v/>
      </c>
      <c r="J39" s="40" t="str">
        <f>IF(สรุปเวลาเรียน!V41="","",สรุปเวลาเรียน!V41)</f>
        <v/>
      </c>
      <c r="K39" s="40" t="str">
        <f>IF(สรุปเวลาเรียน!W41="","",สรุปเวลาเรียน!W41)</f>
        <v/>
      </c>
      <c r="L39" s="40" t="str">
        <f>IF(สรุปเวลาเรียน!X41="","",สรุปเวลาเรียน!X41)</f>
        <v/>
      </c>
      <c r="M39" s="41" t="str">
        <f>IF(สรุปเวลาเรียน!Y41="","",สรุปเวลาเรียน!Y41)</f>
        <v/>
      </c>
      <c r="N39" s="7"/>
      <c r="O39" s="7"/>
      <c r="P39" s="7"/>
    </row>
    <row r="40" spans="1:16" x14ac:dyDescent="0.4">
      <c r="A40" s="38">
        <v>37</v>
      </c>
      <c r="B40" s="39" t="str">
        <f>IF(สรุปเวลาเรียน!C42="","",สรุปเวลาเรียน!C42)</f>
        <v/>
      </c>
      <c r="C40" s="40" t="str">
        <f>IF(สรุปเวลาเรียน!J42="","",สรุปเวลาเรียน!J42)</f>
        <v/>
      </c>
      <c r="D40" s="40" t="str">
        <f>IF(สรุปเวลาเรียน!K42="","",สรุปเวลาเรียน!K42)</f>
        <v/>
      </c>
      <c r="E40" s="40" t="str">
        <f>IF(สรุปเวลาเรียน!L42="","",สรุปเวลาเรียน!L42)</f>
        <v/>
      </c>
      <c r="F40" s="40" t="str">
        <f>IF(สรุปเวลาเรียน!M42="","",สรุปเวลาเรียน!M42)</f>
        <v/>
      </c>
      <c r="G40" s="40" t="str">
        <f>IF(สรุปเวลาเรียน!N42="","",สรุปเวลาเรียน!N42)</f>
        <v/>
      </c>
      <c r="H40" s="40" t="str">
        <f>IF(สรุปเวลาเรียน!O42="","",สรุปเวลาเรียน!O42)</f>
        <v/>
      </c>
      <c r="I40" s="40" t="str">
        <f>IF(สรุปเวลาเรียน!U42="","",สรุปเวลาเรียน!U42)</f>
        <v/>
      </c>
      <c r="J40" s="40" t="str">
        <f>IF(สรุปเวลาเรียน!V42="","",สรุปเวลาเรียน!V42)</f>
        <v/>
      </c>
      <c r="K40" s="40" t="str">
        <f>IF(สรุปเวลาเรียน!W42="","",สรุปเวลาเรียน!W42)</f>
        <v/>
      </c>
      <c r="L40" s="40" t="str">
        <f>IF(สรุปเวลาเรียน!X42="","",สรุปเวลาเรียน!X42)</f>
        <v/>
      </c>
      <c r="M40" s="41" t="str">
        <f>IF(สรุปเวลาเรียน!Y42="","",สรุปเวลาเรียน!Y42)</f>
        <v/>
      </c>
      <c r="N40" s="7"/>
      <c r="O40" s="7"/>
      <c r="P40" s="7"/>
    </row>
    <row r="41" spans="1:16" x14ac:dyDescent="0.4">
      <c r="A41" s="38">
        <v>38</v>
      </c>
      <c r="B41" s="39" t="str">
        <f>IF(สรุปเวลาเรียน!C43="","",สรุปเวลาเรียน!C43)</f>
        <v/>
      </c>
      <c r="C41" s="40" t="str">
        <f>IF(สรุปเวลาเรียน!J43="","",สรุปเวลาเรียน!J43)</f>
        <v/>
      </c>
      <c r="D41" s="40" t="str">
        <f>IF(สรุปเวลาเรียน!K43="","",สรุปเวลาเรียน!K43)</f>
        <v/>
      </c>
      <c r="E41" s="40" t="str">
        <f>IF(สรุปเวลาเรียน!L43="","",สรุปเวลาเรียน!L43)</f>
        <v/>
      </c>
      <c r="F41" s="40" t="str">
        <f>IF(สรุปเวลาเรียน!M43="","",สรุปเวลาเรียน!M43)</f>
        <v/>
      </c>
      <c r="G41" s="40" t="str">
        <f>IF(สรุปเวลาเรียน!N43="","",สรุปเวลาเรียน!N43)</f>
        <v/>
      </c>
      <c r="H41" s="40" t="str">
        <f>IF(สรุปเวลาเรียน!O43="","",สรุปเวลาเรียน!O43)</f>
        <v/>
      </c>
      <c r="I41" s="40" t="str">
        <f>IF(สรุปเวลาเรียน!U43="","",สรุปเวลาเรียน!U43)</f>
        <v/>
      </c>
      <c r="J41" s="40" t="str">
        <f>IF(สรุปเวลาเรียน!V43="","",สรุปเวลาเรียน!V43)</f>
        <v/>
      </c>
      <c r="K41" s="40" t="str">
        <f>IF(สรุปเวลาเรียน!W43="","",สรุปเวลาเรียน!W43)</f>
        <v/>
      </c>
      <c r="L41" s="40" t="str">
        <f>IF(สรุปเวลาเรียน!X43="","",สรุปเวลาเรียน!X43)</f>
        <v/>
      </c>
      <c r="M41" s="41" t="str">
        <f>IF(สรุปเวลาเรียน!Y43="","",สรุปเวลาเรียน!Y43)</f>
        <v/>
      </c>
      <c r="N41" s="7"/>
      <c r="O41" s="7"/>
      <c r="P41" s="7"/>
    </row>
    <row r="42" spans="1:16" x14ac:dyDescent="0.4">
      <c r="A42" s="38">
        <v>39</v>
      </c>
      <c r="B42" s="39" t="str">
        <f>IF(สรุปเวลาเรียน!C44="","",สรุปเวลาเรียน!C44)</f>
        <v/>
      </c>
      <c r="C42" s="40" t="str">
        <f>IF(สรุปเวลาเรียน!J44="","",สรุปเวลาเรียน!J44)</f>
        <v/>
      </c>
      <c r="D42" s="40" t="str">
        <f>IF(สรุปเวลาเรียน!K44="","",สรุปเวลาเรียน!K44)</f>
        <v/>
      </c>
      <c r="E42" s="40" t="str">
        <f>IF(สรุปเวลาเรียน!L44="","",สรุปเวลาเรียน!L44)</f>
        <v/>
      </c>
      <c r="F42" s="40" t="str">
        <f>IF(สรุปเวลาเรียน!M44="","",สรุปเวลาเรียน!M44)</f>
        <v/>
      </c>
      <c r="G42" s="40" t="str">
        <f>IF(สรุปเวลาเรียน!N44="","",สรุปเวลาเรียน!N44)</f>
        <v/>
      </c>
      <c r="H42" s="40" t="str">
        <f>IF(สรุปเวลาเรียน!O44="","",สรุปเวลาเรียน!O44)</f>
        <v/>
      </c>
      <c r="I42" s="40" t="str">
        <f>IF(สรุปเวลาเรียน!U44="","",สรุปเวลาเรียน!U44)</f>
        <v/>
      </c>
      <c r="J42" s="40" t="str">
        <f>IF(สรุปเวลาเรียน!V44="","",สรุปเวลาเรียน!V44)</f>
        <v/>
      </c>
      <c r="K42" s="40" t="str">
        <f>IF(สรุปเวลาเรียน!W44="","",สรุปเวลาเรียน!W44)</f>
        <v/>
      </c>
      <c r="L42" s="40" t="str">
        <f>IF(สรุปเวลาเรียน!X44="","",สรุปเวลาเรียน!X44)</f>
        <v/>
      </c>
      <c r="M42" s="41" t="str">
        <f>IF(สรุปเวลาเรียน!Y44="","",สรุปเวลาเรียน!Y44)</f>
        <v/>
      </c>
      <c r="N42" s="7"/>
      <c r="O42" s="7"/>
      <c r="P42" s="7"/>
    </row>
    <row r="43" spans="1:16" x14ac:dyDescent="0.4">
      <c r="A43" s="38">
        <v>40</v>
      </c>
      <c r="B43" s="39" t="str">
        <f>IF(สรุปเวลาเรียน!C45="","",สรุปเวลาเรียน!C45)</f>
        <v/>
      </c>
      <c r="C43" s="40" t="str">
        <f>IF(สรุปเวลาเรียน!J45="","",สรุปเวลาเรียน!J45)</f>
        <v/>
      </c>
      <c r="D43" s="40" t="str">
        <f>IF(สรุปเวลาเรียน!K45="","",สรุปเวลาเรียน!K45)</f>
        <v/>
      </c>
      <c r="E43" s="40" t="str">
        <f>IF(สรุปเวลาเรียน!L45="","",สรุปเวลาเรียน!L45)</f>
        <v/>
      </c>
      <c r="F43" s="40" t="str">
        <f>IF(สรุปเวลาเรียน!M45="","",สรุปเวลาเรียน!M45)</f>
        <v/>
      </c>
      <c r="G43" s="40" t="str">
        <f>IF(สรุปเวลาเรียน!N45="","",สรุปเวลาเรียน!N45)</f>
        <v/>
      </c>
      <c r="H43" s="40" t="str">
        <f>IF(สรุปเวลาเรียน!O45="","",สรุปเวลาเรียน!O45)</f>
        <v/>
      </c>
      <c r="I43" s="40" t="str">
        <f>IF(สรุปเวลาเรียน!U45="","",สรุปเวลาเรียน!U45)</f>
        <v/>
      </c>
      <c r="J43" s="40" t="str">
        <f>IF(สรุปเวลาเรียน!V45="","",สรุปเวลาเรียน!V45)</f>
        <v/>
      </c>
      <c r="K43" s="40" t="str">
        <f>IF(สรุปเวลาเรียน!W45="","",สรุปเวลาเรียน!W45)</f>
        <v/>
      </c>
      <c r="L43" s="40" t="str">
        <f>IF(สรุปเวลาเรียน!X45="","",สรุปเวลาเรียน!X45)</f>
        <v/>
      </c>
      <c r="M43" s="41" t="str">
        <f>IF(สรุปเวลาเรียน!Y45="","",สรุปเวลาเรียน!Y45)</f>
        <v/>
      </c>
      <c r="N43" s="7"/>
      <c r="O43" s="7"/>
      <c r="P43" s="7"/>
    </row>
    <row r="44" spans="1:16" x14ac:dyDescent="0.4">
      <c r="A44" s="38">
        <v>41</v>
      </c>
      <c r="B44" s="39" t="str">
        <f>IF(สรุปเวลาเรียน!C46="","",สรุปเวลาเรียน!C46)</f>
        <v/>
      </c>
      <c r="C44" s="40" t="str">
        <f>IF(สรุปเวลาเรียน!J46="","",สรุปเวลาเรียน!J46)</f>
        <v/>
      </c>
      <c r="D44" s="40" t="str">
        <f>IF(สรุปเวลาเรียน!K46="","",สรุปเวลาเรียน!K46)</f>
        <v/>
      </c>
      <c r="E44" s="40" t="str">
        <f>IF(สรุปเวลาเรียน!L46="","",สรุปเวลาเรียน!L46)</f>
        <v/>
      </c>
      <c r="F44" s="40" t="str">
        <f>IF(สรุปเวลาเรียน!M46="","",สรุปเวลาเรียน!M46)</f>
        <v/>
      </c>
      <c r="G44" s="40" t="str">
        <f>IF(สรุปเวลาเรียน!N46="","",สรุปเวลาเรียน!N46)</f>
        <v/>
      </c>
      <c r="H44" s="40" t="str">
        <f>IF(สรุปเวลาเรียน!O46="","",สรุปเวลาเรียน!O46)</f>
        <v/>
      </c>
      <c r="I44" s="40" t="str">
        <f>IF(สรุปเวลาเรียน!U46="","",สรุปเวลาเรียน!U46)</f>
        <v/>
      </c>
      <c r="J44" s="40" t="str">
        <f>IF(สรุปเวลาเรียน!V46="","",สรุปเวลาเรียน!V46)</f>
        <v/>
      </c>
      <c r="K44" s="40" t="str">
        <f>IF(สรุปเวลาเรียน!W46="","",สรุปเวลาเรียน!W46)</f>
        <v/>
      </c>
      <c r="L44" s="40" t="str">
        <f>IF(สรุปเวลาเรียน!X46="","",สรุปเวลาเรียน!X46)</f>
        <v/>
      </c>
      <c r="M44" s="41" t="str">
        <f>IF(สรุปเวลาเรียน!Y46="","",สรุปเวลาเรียน!Y46)</f>
        <v/>
      </c>
      <c r="N44" s="7"/>
      <c r="O44" s="7"/>
      <c r="P44" s="7"/>
    </row>
    <row r="45" spans="1:16" x14ac:dyDescent="0.4">
      <c r="A45" s="38">
        <v>42</v>
      </c>
      <c r="B45" s="39" t="str">
        <f>IF(สรุปเวลาเรียน!C47="","",สรุปเวลาเรียน!C47)</f>
        <v/>
      </c>
      <c r="C45" s="40" t="str">
        <f>IF(สรุปเวลาเรียน!J47="","",สรุปเวลาเรียน!J47)</f>
        <v/>
      </c>
      <c r="D45" s="40" t="str">
        <f>IF(สรุปเวลาเรียน!K47="","",สรุปเวลาเรียน!K47)</f>
        <v/>
      </c>
      <c r="E45" s="40" t="str">
        <f>IF(สรุปเวลาเรียน!L47="","",สรุปเวลาเรียน!L47)</f>
        <v/>
      </c>
      <c r="F45" s="40" t="str">
        <f>IF(สรุปเวลาเรียน!M47="","",สรุปเวลาเรียน!M47)</f>
        <v/>
      </c>
      <c r="G45" s="40" t="str">
        <f>IF(สรุปเวลาเรียน!N47="","",สรุปเวลาเรียน!N47)</f>
        <v/>
      </c>
      <c r="H45" s="40" t="str">
        <f>IF(สรุปเวลาเรียน!O47="","",สรุปเวลาเรียน!O47)</f>
        <v/>
      </c>
      <c r="I45" s="40" t="str">
        <f>IF(สรุปเวลาเรียน!U47="","",สรุปเวลาเรียน!U47)</f>
        <v/>
      </c>
      <c r="J45" s="40" t="str">
        <f>IF(สรุปเวลาเรียน!V47="","",สรุปเวลาเรียน!V47)</f>
        <v/>
      </c>
      <c r="K45" s="40" t="str">
        <f>IF(สรุปเวลาเรียน!W47="","",สรุปเวลาเรียน!W47)</f>
        <v/>
      </c>
      <c r="L45" s="40" t="str">
        <f>IF(สรุปเวลาเรียน!X47="","",สรุปเวลาเรียน!X47)</f>
        <v/>
      </c>
      <c r="M45" s="41" t="str">
        <f>IF(สรุปเวลาเรียน!Y47="","",สรุปเวลาเรียน!Y47)</f>
        <v/>
      </c>
      <c r="N45" s="7"/>
      <c r="O45" s="7"/>
      <c r="P45" s="7"/>
    </row>
    <row r="46" spans="1:16" x14ac:dyDescent="0.4">
      <c r="A46" s="38">
        <v>43</v>
      </c>
      <c r="B46" s="39" t="str">
        <f>IF(สรุปเวลาเรียน!C48="","",สรุปเวลาเรียน!C48)</f>
        <v/>
      </c>
      <c r="C46" s="40" t="str">
        <f>IF(สรุปเวลาเรียน!J48="","",สรุปเวลาเรียน!J48)</f>
        <v/>
      </c>
      <c r="D46" s="40" t="str">
        <f>IF(สรุปเวลาเรียน!K48="","",สรุปเวลาเรียน!K48)</f>
        <v/>
      </c>
      <c r="E46" s="40" t="str">
        <f>IF(สรุปเวลาเรียน!L48="","",สรุปเวลาเรียน!L48)</f>
        <v/>
      </c>
      <c r="F46" s="40" t="str">
        <f>IF(สรุปเวลาเรียน!M48="","",สรุปเวลาเรียน!M48)</f>
        <v/>
      </c>
      <c r="G46" s="40" t="str">
        <f>IF(สรุปเวลาเรียน!N48="","",สรุปเวลาเรียน!N48)</f>
        <v/>
      </c>
      <c r="H46" s="40" t="str">
        <f>IF(สรุปเวลาเรียน!O48="","",สรุปเวลาเรียน!O48)</f>
        <v/>
      </c>
      <c r="I46" s="40" t="str">
        <f>IF(สรุปเวลาเรียน!U48="","",สรุปเวลาเรียน!U48)</f>
        <v/>
      </c>
      <c r="J46" s="40" t="str">
        <f>IF(สรุปเวลาเรียน!V48="","",สรุปเวลาเรียน!V48)</f>
        <v/>
      </c>
      <c r="K46" s="40" t="str">
        <f>IF(สรุปเวลาเรียน!W48="","",สรุปเวลาเรียน!W48)</f>
        <v/>
      </c>
      <c r="L46" s="40" t="str">
        <f>IF(สรุปเวลาเรียน!X48="","",สรุปเวลาเรียน!X48)</f>
        <v/>
      </c>
      <c r="M46" s="41" t="str">
        <f>IF(สรุปเวลาเรียน!Y48="","",สรุปเวลาเรียน!Y48)</f>
        <v/>
      </c>
      <c r="N46" s="7"/>
      <c r="O46" s="7"/>
      <c r="P46" s="7"/>
    </row>
    <row r="47" spans="1:16" x14ac:dyDescent="0.4">
      <c r="A47" s="38">
        <v>44</v>
      </c>
      <c r="B47" s="39" t="str">
        <f>IF(สรุปเวลาเรียน!C49="","",สรุปเวลาเรียน!C49)</f>
        <v/>
      </c>
      <c r="C47" s="40" t="str">
        <f>IF(สรุปเวลาเรียน!J49="","",สรุปเวลาเรียน!J49)</f>
        <v/>
      </c>
      <c r="D47" s="40" t="str">
        <f>IF(สรุปเวลาเรียน!K49="","",สรุปเวลาเรียน!K49)</f>
        <v/>
      </c>
      <c r="E47" s="40" t="str">
        <f>IF(สรุปเวลาเรียน!L49="","",สรุปเวลาเรียน!L49)</f>
        <v/>
      </c>
      <c r="F47" s="40" t="str">
        <f>IF(สรุปเวลาเรียน!M49="","",สรุปเวลาเรียน!M49)</f>
        <v/>
      </c>
      <c r="G47" s="40" t="str">
        <f>IF(สรุปเวลาเรียน!N49="","",สรุปเวลาเรียน!N49)</f>
        <v/>
      </c>
      <c r="H47" s="40" t="str">
        <f>IF(สรุปเวลาเรียน!O49="","",สรุปเวลาเรียน!O49)</f>
        <v/>
      </c>
      <c r="I47" s="40" t="str">
        <f>IF(สรุปเวลาเรียน!U49="","",สรุปเวลาเรียน!U49)</f>
        <v/>
      </c>
      <c r="J47" s="40" t="str">
        <f>IF(สรุปเวลาเรียน!V49="","",สรุปเวลาเรียน!V49)</f>
        <v/>
      </c>
      <c r="K47" s="40" t="str">
        <f>IF(สรุปเวลาเรียน!W49="","",สรุปเวลาเรียน!W49)</f>
        <v/>
      </c>
      <c r="L47" s="40" t="str">
        <f>IF(สรุปเวลาเรียน!X49="","",สรุปเวลาเรียน!X49)</f>
        <v/>
      </c>
      <c r="M47" s="41" t="str">
        <f>IF(สรุปเวลาเรียน!Y49="","",สรุปเวลาเรียน!Y49)</f>
        <v/>
      </c>
      <c r="N47" s="7"/>
      <c r="O47" s="7"/>
      <c r="P47" s="7"/>
    </row>
    <row r="48" spans="1:16" x14ac:dyDescent="0.4">
      <c r="A48" s="38">
        <v>45</v>
      </c>
      <c r="B48" s="39" t="str">
        <f>IF(สรุปเวลาเรียน!C50="","",สรุปเวลาเรียน!C50)</f>
        <v/>
      </c>
      <c r="C48" s="40" t="str">
        <f>IF(สรุปเวลาเรียน!J50="","",สรุปเวลาเรียน!J50)</f>
        <v/>
      </c>
      <c r="D48" s="40" t="str">
        <f>IF(สรุปเวลาเรียน!K50="","",สรุปเวลาเรียน!K50)</f>
        <v/>
      </c>
      <c r="E48" s="40" t="str">
        <f>IF(สรุปเวลาเรียน!L50="","",สรุปเวลาเรียน!L50)</f>
        <v/>
      </c>
      <c r="F48" s="40" t="str">
        <f>IF(สรุปเวลาเรียน!M50="","",สรุปเวลาเรียน!M50)</f>
        <v/>
      </c>
      <c r="G48" s="40" t="str">
        <f>IF(สรุปเวลาเรียน!N50="","",สรุปเวลาเรียน!N50)</f>
        <v/>
      </c>
      <c r="H48" s="40" t="str">
        <f>IF(สรุปเวลาเรียน!O50="","",สรุปเวลาเรียน!O50)</f>
        <v/>
      </c>
      <c r="I48" s="40" t="str">
        <f>IF(สรุปเวลาเรียน!U50="","",สรุปเวลาเรียน!U50)</f>
        <v/>
      </c>
      <c r="J48" s="40" t="str">
        <f>IF(สรุปเวลาเรียน!V50="","",สรุปเวลาเรียน!V50)</f>
        <v/>
      </c>
      <c r="K48" s="40" t="str">
        <f>IF(สรุปเวลาเรียน!W50="","",สรุปเวลาเรียน!W50)</f>
        <v/>
      </c>
      <c r="L48" s="40" t="str">
        <f>IF(สรุปเวลาเรียน!X50="","",สรุปเวลาเรียน!X50)</f>
        <v/>
      </c>
      <c r="M48" s="41" t="str">
        <f>IF(สรุปเวลาเรียน!Y50="","",สรุปเวลาเรียน!Y50)</f>
        <v/>
      </c>
      <c r="N48" s="7"/>
      <c r="O48" s="7"/>
      <c r="P48" s="7"/>
    </row>
  </sheetData>
  <sheetProtection algorithmName="SHA-512" hashValue="QGn4ywgbjYR/BHvaWUnjHYzEj6NXEhMLr0ei8g/yU7TmhbEMCqUGvQfgU1rHi2OFHp00If9PFervKNaw/MphOg==" saltValue="qxAN3d7jLEpJQ3MYMaDiwg==" spinCount="100000" sheet="1" objects="1" scenarios="1"/>
  <protectedRanges>
    <protectedRange sqref="O2:O3" name="ช่วง1"/>
    <protectedRange sqref="O1" name="ช่วง4_1"/>
  </protectedRanges>
  <mergeCells count="6">
    <mergeCell ref="A1:A3"/>
    <mergeCell ref="B1:B3"/>
    <mergeCell ref="I1:L1"/>
    <mergeCell ref="M1:M3"/>
    <mergeCell ref="I2:K2"/>
    <mergeCell ref="C1:H1"/>
  </mergeCells>
  <conditionalFormatting sqref="M4:M48">
    <cfRule type="cellIs" dxfId="0" priority="2" operator="equal">
      <formula>"ย้ายออก"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BA9F07-6BE6-4EA9-8ADE-B99216EEF039}">
          <x14:formula1>
            <xm:f>รายการ!$F$2:$F$22</xm:f>
          </x14:formula1>
          <xm:sqref>O1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9A94-C7FF-4AE3-933D-1AC2E422B990}">
  <dimension ref="A1:K48"/>
  <sheetViews>
    <sheetView tabSelected="1" view="pageLayout" zoomScale="70" zoomScaleNormal="100" zoomScalePageLayoutView="70" workbookViewId="0">
      <selection activeCell="G4" sqref="G4:G48"/>
    </sheetView>
  </sheetViews>
  <sheetFormatPr defaultColWidth="9" defaultRowHeight="21" x14ac:dyDescent="0.4"/>
  <cols>
    <col min="1" max="1" width="3.8984375" style="3" customWidth="1"/>
    <col min="2" max="2" width="25.8984375" style="3" customWidth="1"/>
    <col min="3" max="6" width="7.5" style="3" customWidth="1"/>
    <col min="7" max="8" width="10.59765625" style="3" customWidth="1"/>
    <col min="9" max="9" width="8.59765625" style="3" customWidth="1"/>
    <col min="10" max="10" width="23.69921875" style="3" customWidth="1"/>
    <col min="11" max="11" width="9.69921875" style="3" customWidth="1"/>
    <col min="12" max="16384" width="9" style="3"/>
  </cols>
  <sheetData>
    <row r="1" spans="1:11" ht="24" customHeight="1" x14ac:dyDescent="0.4">
      <c r="A1" s="242" t="s">
        <v>47</v>
      </c>
      <c r="B1" s="242" t="s">
        <v>49</v>
      </c>
      <c r="C1" s="242" t="s">
        <v>160</v>
      </c>
      <c r="D1" s="242"/>
      <c r="E1" s="242"/>
      <c r="F1" s="242"/>
      <c r="G1" s="240" t="s">
        <v>51</v>
      </c>
      <c r="H1" s="240" t="s">
        <v>52</v>
      </c>
      <c r="I1" s="89" t="s">
        <v>122</v>
      </c>
      <c r="J1" s="102" t="s">
        <v>123</v>
      </c>
      <c r="K1" s="91" t="str">
        <f>_xlfn.IFNA(IF(VLOOKUP(J1,รายการ!F2:G22,2,FALSE)="","",HYPERLINK("#" &amp; VLOOKUP(J1,รายการ!F2:G22,2,FALSE)  &amp; "","คลิก")),"")</f>
        <v>คลิก</v>
      </c>
    </row>
    <row r="2" spans="1:11" ht="28.5" customHeight="1" x14ac:dyDescent="0.4">
      <c r="A2" s="242"/>
      <c r="B2" s="242"/>
      <c r="C2" s="241">
        <f>สรุปเวลาเรียน!Z4</f>
        <v>206</v>
      </c>
      <c r="D2" s="241"/>
      <c r="E2" s="241"/>
      <c r="F2" s="36" t="s">
        <v>8</v>
      </c>
      <c r="G2" s="240"/>
      <c r="H2" s="240"/>
      <c r="I2" s="52"/>
      <c r="J2" s="53"/>
      <c r="K2" s="54"/>
    </row>
    <row r="3" spans="1:11" ht="23.4" x14ac:dyDescent="0.4">
      <c r="A3" s="242"/>
      <c r="B3" s="242"/>
      <c r="C3" s="36" t="s">
        <v>27</v>
      </c>
      <c r="D3" s="36" t="s">
        <v>28</v>
      </c>
      <c r="E3" s="36" t="s">
        <v>29</v>
      </c>
      <c r="F3" s="36" t="s">
        <v>30</v>
      </c>
      <c r="G3" s="240"/>
      <c r="H3" s="240"/>
      <c r="I3" s="52"/>
      <c r="J3" s="53"/>
      <c r="K3" s="54"/>
    </row>
    <row r="4" spans="1:11" ht="22.8" customHeight="1" x14ac:dyDescent="0.4">
      <c r="A4" s="38">
        <v>1</v>
      </c>
      <c r="B4" s="39" t="str">
        <f>IF(สรุปเวลาเรียน!C6="","",สรุปเวลาเรียน!C6)</f>
        <v>เด็กชายก้องภพ  ปรีชากูล</v>
      </c>
      <c r="C4" s="40">
        <f>IF(สรุปเวลาเรียน!Z6="","",สรุปเวลาเรียน!Z6)</f>
        <v>11</v>
      </c>
      <c r="D4" s="40">
        <f>IF(สรุปเวลาเรียน!AA6="","",สรุปเวลาเรียน!AA6)</f>
        <v>0</v>
      </c>
      <c r="E4" s="40">
        <f>IF(สรุปเวลาเรียน!AB6="","",สรุปเวลาเรียน!AB6)</f>
        <v>0</v>
      </c>
      <c r="F4" s="40">
        <f>IF(สรุปเวลาเรียน!AC6="","",สรุปเวลาเรียน!AC6)</f>
        <v>0</v>
      </c>
      <c r="G4" s="41">
        <f>IF(สรุปเวลาเรียน!AD6="","",สรุปเวลาเรียน!AD6)</f>
        <v>5.3398058252427179</v>
      </c>
      <c r="H4" s="40" t="str">
        <f>IF(สรุปเวลาเรียน!AE6="","",สรุปเวลาเรียน!AE6)</f>
        <v>ไม่ผ่าน</v>
      </c>
      <c r="I4" s="7"/>
      <c r="J4" s="7"/>
      <c r="K4" s="7"/>
    </row>
    <row r="5" spans="1:11" ht="22.8" customHeight="1" x14ac:dyDescent="0.4">
      <c r="A5" s="38">
        <v>2</v>
      </c>
      <c r="B5" s="39" t="str">
        <f>IF(สรุปเวลาเรียน!C7="","",สรุปเวลาเรียน!C7)</f>
        <v>เด็กชายนิติพัฒน์  กล้วยวิเชียร</v>
      </c>
      <c r="C5" s="40">
        <f>IF(สรุปเวลาเรียน!Z7="","",สรุปเวลาเรียน!Z7)</f>
        <v>11</v>
      </c>
      <c r="D5" s="40">
        <f>IF(สรุปเวลาเรียน!AA7="","",สรุปเวลาเรียน!AA7)</f>
        <v>0</v>
      </c>
      <c r="E5" s="40">
        <f>IF(สรุปเวลาเรียน!AB7="","",สรุปเวลาเรียน!AB7)</f>
        <v>0</v>
      </c>
      <c r="F5" s="40">
        <f>IF(สรุปเวลาเรียน!AC7="","",สรุปเวลาเรียน!AC7)</f>
        <v>0</v>
      </c>
      <c r="G5" s="41">
        <f>IF(สรุปเวลาเรียน!AD7="","",สรุปเวลาเรียน!AD7)</f>
        <v>5.3398058252427179</v>
      </c>
      <c r="H5" s="40" t="str">
        <f>IF(สรุปเวลาเรียน!AE7="","",สรุปเวลาเรียน!AE7)</f>
        <v>ไม่ผ่าน</v>
      </c>
      <c r="I5" s="7"/>
      <c r="J5" s="7"/>
      <c r="K5" s="7"/>
    </row>
    <row r="6" spans="1:11" ht="22.8" customHeight="1" x14ac:dyDescent="0.4">
      <c r="A6" s="38">
        <v>3</v>
      </c>
      <c r="B6" s="39" t="str">
        <f>IF(สรุปเวลาเรียน!C8="","",สรุปเวลาเรียน!C8)</f>
        <v>เด็กชายรัชตะนิรันดร์  พิลา</v>
      </c>
      <c r="C6" s="40">
        <f>IF(สรุปเวลาเรียน!Z8="","",สรุปเวลาเรียน!Z8)</f>
        <v>11</v>
      </c>
      <c r="D6" s="40">
        <f>IF(สรุปเวลาเรียน!AA8="","",สรุปเวลาเรียน!AA8)</f>
        <v>0</v>
      </c>
      <c r="E6" s="40">
        <f>IF(สรุปเวลาเรียน!AB8="","",สรุปเวลาเรียน!AB8)</f>
        <v>0</v>
      </c>
      <c r="F6" s="40">
        <f>IF(สรุปเวลาเรียน!AC8="","",สรุปเวลาเรียน!AC8)</f>
        <v>0</v>
      </c>
      <c r="G6" s="41">
        <f>IF(สรุปเวลาเรียน!AD8="","",สรุปเวลาเรียน!AD8)</f>
        <v>5.3398058252427179</v>
      </c>
      <c r="H6" s="40" t="str">
        <f>IF(สรุปเวลาเรียน!AE8="","",สรุปเวลาเรียน!AE8)</f>
        <v>ไม่ผ่าน</v>
      </c>
      <c r="I6" s="7"/>
      <c r="J6" s="7"/>
      <c r="K6" s="7"/>
    </row>
    <row r="7" spans="1:11" ht="22.8" customHeight="1" x14ac:dyDescent="0.4">
      <c r="A7" s="38">
        <v>4</v>
      </c>
      <c r="B7" s="39" t="str">
        <f>IF(สรุปเวลาเรียน!C9="","",สรุปเวลาเรียน!C9)</f>
        <v>เด็กชายปิติ  นาถาบำรุง</v>
      </c>
      <c r="C7" s="40">
        <f>IF(สรุปเวลาเรียน!Z9="","",สรุปเวลาเรียน!Z9)</f>
        <v>11</v>
      </c>
      <c r="D7" s="40">
        <f>IF(สรุปเวลาเรียน!AA9="","",สรุปเวลาเรียน!AA9)</f>
        <v>0</v>
      </c>
      <c r="E7" s="40">
        <f>IF(สรุปเวลาเรียน!AB9="","",สรุปเวลาเรียน!AB9)</f>
        <v>0</v>
      </c>
      <c r="F7" s="40">
        <f>IF(สรุปเวลาเรียน!AC9="","",สรุปเวลาเรียน!AC9)</f>
        <v>0</v>
      </c>
      <c r="G7" s="41">
        <f>IF(สรุปเวลาเรียน!AD9="","",สรุปเวลาเรียน!AD9)</f>
        <v>5.3398058252427179</v>
      </c>
      <c r="H7" s="40" t="str">
        <f>IF(สรุปเวลาเรียน!AE9="","",สรุปเวลาเรียน!AE9)</f>
        <v>ไม่ผ่าน</v>
      </c>
      <c r="I7" s="7"/>
      <c r="J7" s="7"/>
      <c r="K7" s="7"/>
    </row>
    <row r="8" spans="1:11" ht="22.8" customHeight="1" x14ac:dyDescent="0.4">
      <c r="A8" s="38">
        <v>5</v>
      </c>
      <c r="B8" s="39" t="str">
        <f>IF(สรุปเวลาเรียน!C10="","",สรุปเวลาเรียน!C10)</f>
        <v>เด็กชายภูมิพัฒน์  เชิญรัมย์</v>
      </c>
      <c r="C8" s="40">
        <f>IF(สรุปเวลาเรียน!Z10="","",สรุปเวลาเรียน!Z10)</f>
        <v>11</v>
      </c>
      <c r="D8" s="40">
        <f>IF(สรุปเวลาเรียน!AA10="","",สรุปเวลาเรียน!AA10)</f>
        <v>0</v>
      </c>
      <c r="E8" s="40">
        <f>IF(สรุปเวลาเรียน!AB10="","",สรุปเวลาเรียน!AB10)</f>
        <v>0</v>
      </c>
      <c r="F8" s="40">
        <f>IF(สรุปเวลาเรียน!AC10="","",สรุปเวลาเรียน!AC10)</f>
        <v>0</v>
      </c>
      <c r="G8" s="41">
        <f>IF(สรุปเวลาเรียน!AD10="","",สรุปเวลาเรียน!AD10)</f>
        <v>5.3398058252427179</v>
      </c>
      <c r="H8" s="40" t="str">
        <f>IF(สรุปเวลาเรียน!AE10="","",สรุปเวลาเรียน!AE10)</f>
        <v>ไม่ผ่าน</v>
      </c>
      <c r="I8" s="7"/>
      <c r="J8" s="7"/>
      <c r="K8" s="7"/>
    </row>
    <row r="9" spans="1:11" ht="22.8" customHeight="1" x14ac:dyDescent="0.4">
      <c r="A9" s="38">
        <v>6</v>
      </c>
      <c r="B9" s="39" t="str">
        <f>IF(สรุปเวลาเรียน!C11="","",สรุปเวลาเรียน!C11)</f>
        <v>เด็กชายณิภัทร  ดีสวาสดิ์</v>
      </c>
      <c r="C9" s="40">
        <f>IF(สรุปเวลาเรียน!Z11="","",สรุปเวลาเรียน!Z11)</f>
        <v>11</v>
      </c>
      <c r="D9" s="40">
        <f>IF(สรุปเวลาเรียน!AA11="","",สรุปเวลาเรียน!AA11)</f>
        <v>0</v>
      </c>
      <c r="E9" s="40">
        <f>IF(สรุปเวลาเรียน!AB11="","",สรุปเวลาเรียน!AB11)</f>
        <v>0</v>
      </c>
      <c r="F9" s="40">
        <f>IF(สรุปเวลาเรียน!AC11="","",สรุปเวลาเรียน!AC11)</f>
        <v>0</v>
      </c>
      <c r="G9" s="41">
        <f>IF(สรุปเวลาเรียน!AD11="","",สรุปเวลาเรียน!AD11)</f>
        <v>5.3398058252427179</v>
      </c>
      <c r="H9" s="40" t="str">
        <f>IF(สรุปเวลาเรียน!AE11="","",สรุปเวลาเรียน!AE11)</f>
        <v>ไม่ผ่าน</v>
      </c>
      <c r="I9" s="7"/>
      <c r="J9" s="7"/>
      <c r="K9" s="7"/>
    </row>
    <row r="10" spans="1:11" ht="22.8" customHeight="1" x14ac:dyDescent="0.4">
      <c r="A10" s="38">
        <v>7</v>
      </c>
      <c r="B10" s="39" t="str">
        <f>IF(สรุปเวลาเรียน!C12="","",สรุปเวลาเรียน!C12)</f>
        <v>เด็กชายณัฐนนท์  กลมเกลียว</v>
      </c>
      <c r="C10" s="40">
        <f>IF(สรุปเวลาเรียน!Z12="","",สรุปเวลาเรียน!Z12)</f>
        <v>11</v>
      </c>
      <c r="D10" s="40">
        <f>IF(สรุปเวลาเรียน!AA12="","",สรุปเวลาเรียน!AA12)</f>
        <v>0</v>
      </c>
      <c r="E10" s="40">
        <f>IF(สรุปเวลาเรียน!AB12="","",สรุปเวลาเรียน!AB12)</f>
        <v>0</v>
      </c>
      <c r="F10" s="40">
        <f>IF(สรุปเวลาเรียน!AC12="","",สรุปเวลาเรียน!AC12)</f>
        <v>0</v>
      </c>
      <c r="G10" s="41">
        <f>IF(สรุปเวลาเรียน!AD12="","",สรุปเวลาเรียน!AD12)</f>
        <v>5.3398058252427179</v>
      </c>
      <c r="H10" s="40" t="str">
        <f>IF(สรุปเวลาเรียน!AE12="","",สรุปเวลาเรียน!AE12)</f>
        <v>ไม่ผ่าน</v>
      </c>
      <c r="I10" s="7"/>
      <c r="J10" s="7"/>
      <c r="K10" s="7"/>
    </row>
    <row r="11" spans="1:11" ht="22.8" customHeight="1" x14ac:dyDescent="0.4">
      <c r="A11" s="38">
        <v>8</v>
      </c>
      <c r="B11" s="39" t="str">
        <f>IF(สรุปเวลาเรียน!C13="","",สรุปเวลาเรียน!C13)</f>
        <v>เด็กชายศิปปะกร  จูกูล</v>
      </c>
      <c r="C11" s="40">
        <f>IF(สรุปเวลาเรียน!Z13="","",สรุปเวลาเรียน!Z13)</f>
        <v>11</v>
      </c>
      <c r="D11" s="40">
        <f>IF(สรุปเวลาเรียน!AA13="","",สรุปเวลาเรียน!AA13)</f>
        <v>0</v>
      </c>
      <c r="E11" s="40">
        <f>IF(สรุปเวลาเรียน!AB13="","",สรุปเวลาเรียน!AB13)</f>
        <v>0</v>
      </c>
      <c r="F11" s="40">
        <f>IF(สรุปเวลาเรียน!AC13="","",สรุปเวลาเรียน!AC13)</f>
        <v>0</v>
      </c>
      <c r="G11" s="41">
        <f>IF(สรุปเวลาเรียน!AD13="","",สรุปเวลาเรียน!AD13)</f>
        <v>5.3398058252427179</v>
      </c>
      <c r="H11" s="40" t="str">
        <f>IF(สรุปเวลาเรียน!AE13="","",สรุปเวลาเรียน!AE13)</f>
        <v>ไม่ผ่าน</v>
      </c>
      <c r="I11" s="7"/>
      <c r="J11" s="7"/>
      <c r="K11" s="7"/>
    </row>
    <row r="12" spans="1:11" ht="22.8" customHeight="1" x14ac:dyDescent="0.4">
      <c r="A12" s="38">
        <v>9</v>
      </c>
      <c r="B12" s="39" t="str">
        <f>IF(สรุปเวลาเรียน!C14="","",สรุปเวลาเรียน!C14)</f>
        <v>เด็กชายภัทรพล  ชาญเขตรธรรม</v>
      </c>
      <c r="C12" s="40">
        <f>IF(สรุปเวลาเรียน!Z14="","",สรุปเวลาเรียน!Z14)</f>
        <v>11</v>
      </c>
      <c r="D12" s="40">
        <f>IF(สรุปเวลาเรียน!AA14="","",สรุปเวลาเรียน!AA14)</f>
        <v>0</v>
      </c>
      <c r="E12" s="40">
        <f>IF(สรุปเวลาเรียน!AB14="","",สรุปเวลาเรียน!AB14)</f>
        <v>0</v>
      </c>
      <c r="F12" s="40">
        <f>IF(สรุปเวลาเรียน!AC14="","",สรุปเวลาเรียน!AC14)</f>
        <v>0</v>
      </c>
      <c r="G12" s="41">
        <f>IF(สรุปเวลาเรียน!AD14="","",สรุปเวลาเรียน!AD14)</f>
        <v>5.3398058252427179</v>
      </c>
      <c r="H12" s="40" t="str">
        <f>IF(สรุปเวลาเรียน!AE14="","",สรุปเวลาเรียน!AE14)</f>
        <v>ไม่ผ่าน</v>
      </c>
      <c r="I12" s="7"/>
      <c r="J12" s="7"/>
      <c r="K12" s="7"/>
    </row>
    <row r="13" spans="1:11" ht="22.8" customHeight="1" x14ac:dyDescent="0.4">
      <c r="A13" s="38">
        <v>10</v>
      </c>
      <c r="B13" s="39" t="str">
        <f>IF(สรุปเวลาเรียน!C15="","",สรุปเวลาเรียน!C15)</f>
        <v>เด็กชายนราวิชญ์  อันทามา</v>
      </c>
      <c r="C13" s="40">
        <f>IF(สรุปเวลาเรียน!Z15="","",สรุปเวลาเรียน!Z15)</f>
        <v>11</v>
      </c>
      <c r="D13" s="40">
        <f>IF(สรุปเวลาเรียน!AA15="","",สรุปเวลาเรียน!AA15)</f>
        <v>0</v>
      </c>
      <c r="E13" s="40">
        <f>IF(สรุปเวลาเรียน!AB15="","",สรุปเวลาเรียน!AB15)</f>
        <v>0</v>
      </c>
      <c r="F13" s="40">
        <f>IF(สรุปเวลาเรียน!AC15="","",สรุปเวลาเรียน!AC15)</f>
        <v>0</v>
      </c>
      <c r="G13" s="41">
        <f>IF(สรุปเวลาเรียน!AD15="","",สรุปเวลาเรียน!AD15)</f>
        <v>5.3398058252427179</v>
      </c>
      <c r="H13" s="40" t="str">
        <f>IF(สรุปเวลาเรียน!AE15="","",สรุปเวลาเรียน!AE15)</f>
        <v>ไม่ผ่าน</v>
      </c>
      <c r="I13" s="7"/>
      <c r="J13" s="7"/>
      <c r="K13" s="7"/>
    </row>
    <row r="14" spans="1:11" ht="22.8" customHeight="1" x14ac:dyDescent="0.4">
      <c r="A14" s="38">
        <v>11</v>
      </c>
      <c r="B14" s="39" t="str">
        <f>IF(สรุปเวลาเรียน!C16="","",สรุปเวลาเรียน!C16)</f>
        <v>เด็กชายภากร  จุลมาศ</v>
      </c>
      <c r="C14" s="40">
        <f>IF(สรุปเวลาเรียน!Z16="","",สรุปเวลาเรียน!Z16)</f>
        <v>11</v>
      </c>
      <c r="D14" s="40">
        <f>IF(สรุปเวลาเรียน!AA16="","",สรุปเวลาเรียน!AA16)</f>
        <v>0</v>
      </c>
      <c r="E14" s="40">
        <f>IF(สรุปเวลาเรียน!AB16="","",สรุปเวลาเรียน!AB16)</f>
        <v>0</v>
      </c>
      <c r="F14" s="40">
        <f>IF(สรุปเวลาเรียน!AC16="","",สรุปเวลาเรียน!AC16)</f>
        <v>0</v>
      </c>
      <c r="G14" s="41">
        <f>IF(สรุปเวลาเรียน!AD16="","",สรุปเวลาเรียน!AD16)</f>
        <v>5.3398058252427179</v>
      </c>
      <c r="H14" s="40" t="str">
        <f>IF(สรุปเวลาเรียน!AE16="","",สรุปเวลาเรียน!AE16)</f>
        <v>ไม่ผ่าน</v>
      </c>
      <c r="I14" s="7"/>
      <c r="J14" s="7"/>
      <c r="K14" s="7"/>
    </row>
    <row r="15" spans="1:11" ht="22.8" customHeight="1" x14ac:dyDescent="0.4">
      <c r="A15" s="38">
        <v>12</v>
      </c>
      <c r="B15" s="39" t="str">
        <f>IF(สรุปเวลาเรียน!C17="","",สรุปเวลาเรียน!C17)</f>
        <v>เด็กชายวรภัทร  สวัสดี</v>
      </c>
      <c r="C15" s="40">
        <f>IF(สรุปเวลาเรียน!Z17="","",สรุปเวลาเรียน!Z17)</f>
        <v>11</v>
      </c>
      <c r="D15" s="40">
        <f>IF(สรุปเวลาเรียน!AA17="","",สรุปเวลาเรียน!AA17)</f>
        <v>0</v>
      </c>
      <c r="E15" s="40">
        <f>IF(สรุปเวลาเรียน!AB17="","",สรุปเวลาเรียน!AB17)</f>
        <v>0</v>
      </c>
      <c r="F15" s="40">
        <f>IF(สรุปเวลาเรียน!AC17="","",สรุปเวลาเรียน!AC17)</f>
        <v>0</v>
      </c>
      <c r="G15" s="41">
        <f>IF(สรุปเวลาเรียน!AD17="","",สรุปเวลาเรียน!AD17)</f>
        <v>5.3398058252427179</v>
      </c>
      <c r="H15" s="40" t="str">
        <f>IF(สรุปเวลาเรียน!AE17="","",สรุปเวลาเรียน!AE17)</f>
        <v>ไม่ผ่าน</v>
      </c>
      <c r="I15" s="7"/>
      <c r="J15" s="7"/>
      <c r="K15" s="7"/>
    </row>
    <row r="16" spans="1:11" ht="22.8" customHeight="1" x14ac:dyDescent="0.4">
      <c r="A16" s="38">
        <v>13</v>
      </c>
      <c r="B16" s="39" t="str">
        <f>IF(สรุปเวลาเรียน!C18="","",สรุปเวลาเรียน!C18)</f>
        <v>เด็กชายพุฒิภัทร  แสงอรุณ</v>
      </c>
      <c r="C16" s="40">
        <f>IF(สรุปเวลาเรียน!Z18="","",สรุปเวลาเรียน!Z18)</f>
        <v>11</v>
      </c>
      <c r="D16" s="40">
        <f>IF(สรุปเวลาเรียน!AA18="","",สรุปเวลาเรียน!AA18)</f>
        <v>0</v>
      </c>
      <c r="E16" s="40">
        <f>IF(สรุปเวลาเรียน!AB18="","",สรุปเวลาเรียน!AB18)</f>
        <v>0</v>
      </c>
      <c r="F16" s="40">
        <f>IF(สรุปเวลาเรียน!AC18="","",สรุปเวลาเรียน!AC18)</f>
        <v>0</v>
      </c>
      <c r="G16" s="41">
        <f>IF(สรุปเวลาเรียน!AD18="","",สรุปเวลาเรียน!AD18)</f>
        <v>5.3398058252427179</v>
      </c>
      <c r="H16" s="40" t="str">
        <f>IF(สรุปเวลาเรียน!AE18="","",สรุปเวลาเรียน!AE18)</f>
        <v>ไม่ผ่าน</v>
      </c>
      <c r="I16" s="7"/>
      <c r="J16" s="7"/>
      <c r="K16" s="7"/>
    </row>
    <row r="17" spans="1:11" ht="22.8" customHeight="1" x14ac:dyDescent="0.4">
      <c r="A17" s="38">
        <v>14</v>
      </c>
      <c r="B17" s="39" t="str">
        <f>IF(สรุปเวลาเรียน!C19="","",สรุปเวลาเรียน!C19)</f>
        <v>เด็กชายมนัสนันท์  แสงอรุณ</v>
      </c>
      <c r="C17" s="40">
        <f>IF(สรุปเวลาเรียน!Z19="","",สรุปเวลาเรียน!Z19)</f>
        <v>11</v>
      </c>
      <c r="D17" s="40">
        <f>IF(สรุปเวลาเรียน!AA19="","",สรุปเวลาเรียน!AA19)</f>
        <v>0</v>
      </c>
      <c r="E17" s="40">
        <f>IF(สรุปเวลาเรียน!AB19="","",สรุปเวลาเรียน!AB19)</f>
        <v>0</v>
      </c>
      <c r="F17" s="40">
        <f>IF(สรุปเวลาเรียน!AC19="","",สรุปเวลาเรียน!AC19)</f>
        <v>0</v>
      </c>
      <c r="G17" s="41">
        <f>IF(สรุปเวลาเรียน!AD19="","",สรุปเวลาเรียน!AD19)</f>
        <v>5.3398058252427179</v>
      </c>
      <c r="H17" s="40" t="str">
        <f>IF(สรุปเวลาเรียน!AE19="","",สรุปเวลาเรียน!AE19)</f>
        <v>ไม่ผ่าน</v>
      </c>
      <c r="I17" s="7"/>
      <c r="J17" s="7"/>
      <c r="K17" s="7"/>
    </row>
    <row r="18" spans="1:11" ht="22.8" customHeight="1" x14ac:dyDescent="0.4">
      <c r="A18" s="38">
        <v>15</v>
      </c>
      <c r="B18" s="39" t="str">
        <f>IF(สรุปเวลาเรียน!C20="","",สรุปเวลาเรียน!C20)</f>
        <v>เด็กหญิงพิชญากร  พิพัฒน์วีระกุล</v>
      </c>
      <c r="C18" s="40">
        <f>IF(สรุปเวลาเรียน!Z20="","",สรุปเวลาเรียน!Z20)</f>
        <v>11</v>
      </c>
      <c r="D18" s="40">
        <f>IF(สรุปเวลาเรียน!AA20="","",สรุปเวลาเรียน!AA20)</f>
        <v>0</v>
      </c>
      <c r="E18" s="40">
        <f>IF(สรุปเวลาเรียน!AB20="","",สรุปเวลาเรียน!AB20)</f>
        <v>0</v>
      </c>
      <c r="F18" s="40">
        <f>IF(สรุปเวลาเรียน!AC20="","",สรุปเวลาเรียน!AC20)</f>
        <v>0</v>
      </c>
      <c r="G18" s="41">
        <f>IF(สรุปเวลาเรียน!AD20="","",สรุปเวลาเรียน!AD20)</f>
        <v>5.3398058252427179</v>
      </c>
      <c r="H18" s="40" t="str">
        <f>IF(สรุปเวลาเรียน!AE20="","",สรุปเวลาเรียน!AE20)</f>
        <v>ไม่ผ่าน</v>
      </c>
      <c r="I18" s="7"/>
      <c r="J18" s="7"/>
      <c r="K18" s="7"/>
    </row>
    <row r="19" spans="1:11" ht="22.8" customHeight="1" x14ac:dyDescent="0.4">
      <c r="A19" s="38">
        <v>16</v>
      </c>
      <c r="B19" s="39" t="str">
        <f>IF(สรุปเวลาเรียน!C21="","",สรุปเวลาเรียน!C21)</f>
        <v>เด็กหญิงพิชามญช์  พวงจำปา</v>
      </c>
      <c r="C19" s="40">
        <f>IF(สรุปเวลาเรียน!Z21="","",สรุปเวลาเรียน!Z21)</f>
        <v>11</v>
      </c>
      <c r="D19" s="40">
        <f>IF(สรุปเวลาเรียน!AA21="","",สรุปเวลาเรียน!AA21)</f>
        <v>0</v>
      </c>
      <c r="E19" s="40">
        <f>IF(สรุปเวลาเรียน!AB21="","",สรุปเวลาเรียน!AB21)</f>
        <v>0</v>
      </c>
      <c r="F19" s="40">
        <f>IF(สรุปเวลาเรียน!AC21="","",สรุปเวลาเรียน!AC21)</f>
        <v>0</v>
      </c>
      <c r="G19" s="41">
        <f>IF(สรุปเวลาเรียน!AD21="","",สรุปเวลาเรียน!AD21)</f>
        <v>5.3398058252427179</v>
      </c>
      <c r="H19" s="40" t="str">
        <f>IF(สรุปเวลาเรียน!AE21="","",สรุปเวลาเรียน!AE21)</f>
        <v>ไม่ผ่าน</v>
      </c>
      <c r="I19" s="7"/>
      <c r="J19" s="7"/>
      <c r="K19" s="7"/>
    </row>
    <row r="20" spans="1:11" ht="22.8" customHeight="1" x14ac:dyDescent="0.4">
      <c r="A20" s="38">
        <v>17</v>
      </c>
      <c r="B20" s="39" t="str">
        <f>IF(สรุปเวลาเรียน!C22="","",สรุปเวลาเรียน!C22)</f>
        <v>เด็กหญิงกันณ์ธิดา  ผดุงภักดิ์</v>
      </c>
      <c r="C20" s="40">
        <f>IF(สรุปเวลาเรียน!Z22="","",สรุปเวลาเรียน!Z22)</f>
        <v>11</v>
      </c>
      <c r="D20" s="40">
        <f>IF(สรุปเวลาเรียน!AA22="","",สรุปเวลาเรียน!AA22)</f>
        <v>0</v>
      </c>
      <c r="E20" s="40">
        <f>IF(สรุปเวลาเรียน!AB22="","",สรุปเวลาเรียน!AB22)</f>
        <v>0</v>
      </c>
      <c r="F20" s="40">
        <f>IF(สรุปเวลาเรียน!AC22="","",สรุปเวลาเรียน!AC22)</f>
        <v>0</v>
      </c>
      <c r="G20" s="41">
        <f>IF(สรุปเวลาเรียน!AD22="","",สรุปเวลาเรียน!AD22)</f>
        <v>5.3398058252427179</v>
      </c>
      <c r="H20" s="40" t="str">
        <f>IF(สรุปเวลาเรียน!AE22="","",สรุปเวลาเรียน!AE22)</f>
        <v>ไม่ผ่าน</v>
      </c>
      <c r="I20" s="7"/>
      <c r="J20" s="7"/>
      <c r="K20" s="7"/>
    </row>
    <row r="21" spans="1:11" ht="22.8" customHeight="1" x14ac:dyDescent="0.4">
      <c r="A21" s="38">
        <v>18</v>
      </c>
      <c r="B21" s="39" t="str">
        <f>IF(สรุปเวลาเรียน!C23="","",สรุปเวลาเรียน!C23)</f>
        <v>เด็กหญิงเกตุมณีกาญจน์  พยัคฆ์กูล</v>
      </c>
      <c r="C21" s="40">
        <f>IF(สรุปเวลาเรียน!Z23="","",สรุปเวลาเรียน!Z23)</f>
        <v>11</v>
      </c>
      <c r="D21" s="40">
        <f>IF(สรุปเวลาเรียน!AA23="","",สรุปเวลาเรียน!AA23)</f>
        <v>0</v>
      </c>
      <c r="E21" s="40">
        <f>IF(สรุปเวลาเรียน!AB23="","",สรุปเวลาเรียน!AB23)</f>
        <v>0</v>
      </c>
      <c r="F21" s="40">
        <f>IF(สรุปเวลาเรียน!AC23="","",สรุปเวลาเรียน!AC23)</f>
        <v>0</v>
      </c>
      <c r="G21" s="41">
        <f>IF(สรุปเวลาเรียน!AD23="","",สรุปเวลาเรียน!AD23)</f>
        <v>5.3398058252427179</v>
      </c>
      <c r="H21" s="40" t="str">
        <f>IF(สรุปเวลาเรียน!AE23="","",สรุปเวลาเรียน!AE23)</f>
        <v>ไม่ผ่าน</v>
      </c>
      <c r="I21" s="7"/>
      <c r="J21" s="7"/>
      <c r="K21" s="7"/>
    </row>
    <row r="22" spans="1:11" ht="22.8" customHeight="1" x14ac:dyDescent="0.4">
      <c r="A22" s="38">
        <v>19</v>
      </c>
      <c r="B22" s="39" t="str">
        <f>IF(สรุปเวลาเรียน!C24="","",สรุปเวลาเรียน!C24)</f>
        <v>เด็กหญิงชฎารัตน์  กองศักดิ์</v>
      </c>
      <c r="C22" s="40">
        <f>IF(สรุปเวลาเรียน!Z24="","",สรุปเวลาเรียน!Z24)</f>
        <v>11</v>
      </c>
      <c r="D22" s="40">
        <f>IF(สรุปเวลาเรียน!AA24="","",สรุปเวลาเรียน!AA24)</f>
        <v>0</v>
      </c>
      <c r="E22" s="40">
        <f>IF(สรุปเวลาเรียน!AB24="","",สรุปเวลาเรียน!AB24)</f>
        <v>0</v>
      </c>
      <c r="F22" s="40">
        <f>IF(สรุปเวลาเรียน!AC24="","",สรุปเวลาเรียน!AC24)</f>
        <v>0</v>
      </c>
      <c r="G22" s="41">
        <f>IF(สรุปเวลาเรียน!AD24="","",สรุปเวลาเรียน!AD24)</f>
        <v>5.3398058252427179</v>
      </c>
      <c r="H22" s="40" t="str">
        <f>IF(สรุปเวลาเรียน!AE24="","",สรุปเวลาเรียน!AE24)</f>
        <v>ไม่ผ่าน</v>
      </c>
      <c r="I22" s="7"/>
      <c r="J22" s="7"/>
      <c r="K22" s="7"/>
    </row>
    <row r="23" spans="1:11" ht="22.8" customHeight="1" x14ac:dyDescent="0.4">
      <c r="A23" s="38">
        <v>20</v>
      </c>
      <c r="B23" s="39" t="str">
        <f>IF(สรุปเวลาเรียน!C25="","",สรุปเวลาเรียน!C25)</f>
        <v>เด็กหญิงปวริศา  สนวนรัมย์</v>
      </c>
      <c r="C23" s="40">
        <f>IF(สรุปเวลาเรียน!Z25="","",สรุปเวลาเรียน!Z25)</f>
        <v>11</v>
      </c>
      <c r="D23" s="40">
        <f>IF(สรุปเวลาเรียน!AA25="","",สรุปเวลาเรียน!AA25)</f>
        <v>0</v>
      </c>
      <c r="E23" s="40">
        <f>IF(สรุปเวลาเรียน!AB25="","",สรุปเวลาเรียน!AB25)</f>
        <v>0</v>
      </c>
      <c r="F23" s="40">
        <f>IF(สรุปเวลาเรียน!AC25="","",สรุปเวลาเรียน!AC25)</f>
        <v>0</v>
      </c>
      <c r="G23" s="41">
        <f>IF(สรุปเวลาเรียน!AD25="","",สรุปเวลาเรียน!AD25)</f>
        <v>5.3398058252427179</v>
      </c>
      <c r="H23" s="40" t="str">
        <f>IF(สรุปเวลาเรียน!AE25="","",สรุปเวลาเรียน!AE25)</f>
        <v>ไม่ผ่าน</v>
      </c>
      <c r="I23" s="7"/>
      <c r="J23" s="7"/>
      <c r="K23" s="7"/>
    </row>
    <row r="24" spans="1:11" ht="22.8" customHeight="1" x14ac:dyDescent="0.4">
      <c r="A24" s="38">
        <v>21</v>
      </c>
      <c r="B24" s="39" t="str">
        <f>IF(สรุปเวลาเรียน!C26="","",สรุปเวลาเรียน!C26)</f>
        <v>เด็กหญิงสุพัตรา  สุวรรณหงษ์</v>
      </c>
      <c r="C24" s="40">
        <f>IF(สรุปเวลาเรียน!Z26="","",สรุปเวลาเรียน!Z26)</f>
        <v>11</v>
      </c>
      <c r="D24" s="40">
        <f>IF(สรุปเวลาเรียน!AA26="","",สรุปเวลาเรียน!AA26)</f>
        <v>0</v>
      </c>
      <c r="E24" s="40">
        <f>IF(สรุปเวลาเรียน!AB26="","",สรุปเวลาเรียน!AB26)</f>
        <v>0</v>
      </c>
      <c r="F24" s="40">
        <f>IF(สรุปเวลาเรียน!AC26="","",สรุปเวลาเรียน!AC26)</f>
        <v>0</v>
      </c>
      <c r="G24" s="41">
        <f>IF(สรุปเวลาเรียน!AD26="","",สรุปเวลาเรียน!AD26)</f>
        <v>5.3398058252427179</v>
      </c>
      <c r="H24" s="40" t="str">
        <f>IF(สรุปเวลาเรียน!AE26="","",สรุปเวลาเรียน!AE26)</f>
        <v>ไม่ผ่าน</v>
      </c>
      <c r="I24" s="7"/>
      <c r="J24" s="7"/>
      <c r="K24" s="7"/>
    </row>
    <row r="25" spans="1:11" ht="22.8" customHeight="1" x14ac:dyDescent="0.4">
      <c r="A25" s="38">
        <v>22</v>
      </c>
      <c r="B25" s="39" t="str">
        <f>IF(สรุปเวลาเรียน!C27="","",สรุปเวลาเรียน!C27)</f>
        <v>เด็กหญิงภูริชญา  สิงห์ทอง</v>
      </c>
      <c r="C25" s="40">
        <f>IF(สรุปเวลาเรียน!Z27="","",สรุปเวลาเรียน!Z27)</f>
        <v>11</v>
      </c>
      <c r="D25" s="40">
        <f>IF(สรุปเวลาเรียน!AA27="","",สรุปเวลาเรียน!AA27)</f>
        <v>0</v>
      </c>
      <c r="E25" s="40">
        <f>IF(สรุปเวลาเรียน!AB27="","",สรุปเวลาเรียน!AB27)</f>
        <v>0</v>
      </c>
      <c r="F25" s="40">
        <f>IF(สรุปเวลาเรียน!AC27="","",สรุปเวลาเรียน!AC27)</f>
        <v>0</v>
      </c>
      <c r="G25" s="41">
        <f>IF(สรุปเวลาเรียน!AD27="","",สรุปเวลาเรียน!AD27)</f>
        <v>5.3398058252427179</v>
      </c>
      <c r="H25" s="40" t="str">
        <f>IF(สรุปเวลาเรียน!AE27="","",สรุปเวลาเรียน!AE27)</f>
        <v>ไม่ผ่าน</v>
      </c>
      <c r="I25" s="7"/>
      <c r="J25" s="7"/>
      <c r="K25" s="7"/>
    </row>
    <row r="26" spans="1:11" ht="22.8" customHeight="1" x14ac:dyDescent="0.4">
      <c r="A26" s="38">
        <v>23</v>
      </c>
      <c r="B26" s="39" t="str">
        <f>IF(สรุปเวลาเรียน!C28="","",สรุปเวลาเรียน!C28)</f>
        <v>เด็กหญิงนัฐฏ์รินทร์  กตบุญวงศ์</v>
      </c>
      <c r="C26" s="40">
        <f>IF(สรุปเวลาเรียน!Z28="","",สรุปเวลาเรียน!Z28)</f>
        <v>11</v>
      </c>
      <c r="D26" s="40">
        <f>IF(สรุปเวลาเรียน!AA28="","",สรุปเวลาเรียน!AA28)</f>
        <v>0</v>
      </c>
      <c r="E26" s="40">
        <f>IF(สรุปเวลาเรียน!AB28="","",สรุปเวลาเรียน!AB28)</f>
        <v>0</v>
      </c>
      <c r="F26" s="40">
        <f>IF(สรุปเวลาเรียน!AC28="","",สรุปเวลาเรียน!AC28)</f>
        <v>0</v>
      </c>
      <c r="G26" s="41">
        <f>IF(สรุปเวลาเรียน!AD28="","",สรุปเวลาเรียน!AD28)</f>
        <v>5.3398058252427179</v>
      </c>
      <c r="H26" s="40" t="str">
        <f>IF(สรุปเวลาเรียน!AE28="","",สรุปเวลาเรียน!AE28)</f>
        <v>ไม่ผ่าน</v>
      </c>
      <c r="I26" s="7"/>
      <c r="J26" s="7"/>
      <c r="K26" s="7"/>
    </row>
    <row r="27" spans="1:11" ht="22.8" customHeight="1" x14ac:dyDescent="0.4">
      <c r="A27" s="38">
        <v>24</v>
      </c>
      <c r="B27" s="39" t="str">
        <f>IF(สรุปเวลาเรียน!C29="","",สรุปเวลาเรียน!C29)</f>
        <v>เด็กหญิงจิตรลดา  อรุณศรี</v>
      </c>
      <c r="C27" s="40">
        <f>IF(สรุปเวลาเรียน!Z29="","",สรุปเวลาเรียน!Z29)</f>
        <v>11</v>
      </c>
      <c r="D27" s="40">
        <f>IF(สรุปเวลาเรียน!AA29="","",สรุปเวลาเรียน!AA29)</f>
        <v>0</v>
      </c>
      <c r="E27" s="40">
        <f>IF(สรุปเวลาเรียน!AB29="","",สรุปเวลาเรียน!AB29)</f>
        <v>0</v>
      </c>
      <c r="F27" s="40">
        <f>IF(สรุปเวลาเรียน!AC29="","",สรุปเวลาเรียน!AC29)</f>
        <v>0</v>
      </c>
      <c r="G27" s="41">
        <f>IF(สรุปเวลาเรียน!AD29="","",สรุปเวลาเรียน!AD29)</f>
        <v>5.3398058252427179</v>
      </c>
      <c r="H27" s="40" t="str">
        <f>IF(สรุปเวลาเรียน!AE29="","",สรุปเวลาเรียน!AE29)</f>
        <v>ไม่ผ่าน</v>
      </c>
      <c r="I27" s="7"/>
      <c r="J27" s="7"/>
      <c r="K27" s="7"/>
    </row>
    <row r="28" spans="1:11" ht="22.8" customHeight="1" x14ac:dyDescent="0.4">
      <c r="A28" s="38">
        <v>25</v>
      </c>
      <c r="B28" s="39" t="str">
        <f>IF(สรุปเวลาเรียน!C30="","",สรุปเวลาเรียน!C30)</f>
        <v>เด็กหญิงพัชรพร  นิลนัน</v>
      </c>
      <c r="C28" s="40">
        <f>IF(สรุปเวลาเรียน!Z30="","",สรุปเวลาเรียน!Z30)</f>
        <v>11</v>
      </c>
      <c r="D28" s="40">
        <f>IF(สรุปเวลาเรียน!AA30="","",สรุปเวลาเรียน!AA30)</f>
        <v>0</v>
      </c>
      <c r="E28" s="40">
        <f>IF(สรุปเวลาเรียน!AB30="","",สรุปเวลาเรียน!AB30)</f>
        <v>0</v>
      </c>
      <c r="F28" s="40">
        <f>IF(สรุปเวลาเรียน!AC30="","",สรุปเวลาเรียน!AC30)</f>
        <v>0</v>
      </c>
      <c r="G28" s="41">
        <f>IF(สรุปเวลาเรียน!AD30="","",สรุปเวลาเรียน!AD30)</f>
        <v>5.3398058252427179</v>
      </c>
      <c r="H28" s="40" t="str">
        <f>IF(สรุปเวลาเรียน!AE30="","",สรุปเวลาเรียน!AE30)</f>
        <v>ไม่ผ่าน</v>
      </c>
      <c r="I28" s="7"/>
      <c r="J28" s="7"/>
      <c r="K28" s="7"/>
    </row>
    <row r="29" spans="1:11" ht="22.8" customHeight="1" x14ac:dyDescent="0.4">
      <c r="A29" s="38">
        <v>26</v>
      </c>
      <c r="B29" s="39" t="str">
        <f>IF(สรุปเวลาเรียน!C31="","",สรุปเวลาเรียน!C31)</f>
        <v>เด็กหญิงเอวาลิน  เสาวพันธ์</v>
      </c>
      <c r="C29" s="40">
        <f>IF(สรุปเวลาเรียน!Z31="","",สรุปเวลาเรียน!Z31)</f>
        <v>11</v>
      </c>
      <c r="D29" s="40">
        <f>IF(สรุปเวลาเรียน!AA31="","",สรุปเวลาเรียน!AA31)</f>
        <v>0</v>
      </c>
      <c r="E29" s="40">
        <f>IF(สรุปเวลาเรียน!AB31="","",สรุปเวลาเรียน!AB31)</f>
        <v>0</v>
      </c>
      <c r="F29" s="40">
        <f>IF(สรุปเวลาเรียน!AC31="","",สรุปเวลาเรียน!AC31)</f>
        <v>0</v>
      </c>
      <c r="G29" s="41">
        <f>IF(สรุปเวลาเรียน!AD31="","",สรุปเวลาเรียน!AD31)</f>
        <v>5.3398058252427179</v>
      </c>
      <c r="H29" s="40" t="str">
        <f>IF(สรุปเวลาเรียน!AE31="","",สรุปเวลาเรียน!AE31)</f>
        <v>ไม่ผ่าน</v>
      </c>
      <c r="I29" s="7"/>
      <c r="J29" s="7"/>
      <c r="K29" s="7"/>
    </row>
    <row r="30" spans="1:11" ht="22.8" customHeight="1" x14ac:dyDescent="0.4">
      <c r="A30" s="38">
        <v>27</v>
      </c>
      <c r="B30" s="39" t="str">
        <f>IF(สรุปเวลาเรียน!C32="","",สรุปเวลาเรียน!C32)</f>
        <v>เด็กหญิงบารมิตา  สนทนา</v>
      </c>
      <c r="C30" s="40">
        <f>IF(สรุปเวลาเรียน!Z32="","",สรุปเวลาเรียน!Z32)</f>
        <v>11</v>
      </c>
      <c r="D30" s="40">
        <f>IF(สรุปเวลาเรียน!AA32="","",สรุปเวลาเรียน!AA32)</f>
        <v>0</v>
      </c>
      <c r="E30" s="40">
        <f>IF(สรุปเวลาเรียน!AB32="","",สรุปเวลาเรียน!AB32)</f>
        <v>0</v>
      </c>
      <c r="F30" s="40">
        <f>IF(สรุปเวลาเรียน!AC32="","",สรุปเวลาเรียน!AC32)</f>
        <v>0</v>
      </c>
      <c r="G30" s="41">
        <f>IF(สรุปเวลาเรียน!AD32="","",สรุปเวลาเรียน!AD32)</f>
        <v>5.3398058252427179</v>
      </c>
      <c r="H30" s="40" t="str">
        <f>IF(สรุปเวลาเรียน!AE32="","",สรุปเวลาเรียน!AE32)</f>
        <v>ไม่ผ่าน</v>
      </c>
      <c r="I30" s="7"/>
      <c r="J30" s="7"/>
      <c r="K30" s="7"/>
    </row>
    <row r="31" spans="1:11" ht="22.8" customHeight="1" x14ac:dyDescent="0.4">
      <c r="A31" s="38">
        <v>28</v>
      </c>
      <c r="B31" s="39" t="str">
        <f>IF(สรุปเวลาเรียน!C33="","",สรุปเวลาเรียน!C33)</f>
        <v>เด็กหญิงณัฐสินี  ไชยนพวัฒน์</v>
      </c>
      <c r="C31" s="40">
        <f>IF(สรุปเวลาเรียน!Z33="","",สรุปเวลาเรียน!Z33)</f>
        <v>11</v>
      </c>
      <c r="D31" s="40">
        <f>IF(สรุปเวลาเรียน!AA33="","",สรุปเวลาเรียน!AA33)</f>
        <v>0</v>
      </c>
      <c r="E31" s="40">
        <f>IF(สรุปเวลาเรียน!AB33="","",สรุปเวลาเรียน!AB33)</f>
        <v>0</v>
      </c>
      <c r="F31" s="40">
        <f>IF(สรุปเวลาเรียน!AC33="","",สรุปเวลาเรียน!AC33)</f>
        <v>0</v>
      </c>
      <c r="G31" s="41">
        <f>IF(สรุปเวลาเรียน!AD33="","",สรุปเวลาเรียน!AD33)</f>
        <v>5.3398058252427179</v>
      </c>
      <c r="H31" s="40" t="str">
        <f>IF(สรุปเวลาเรียน!AE33="","",สรุปเวลาเรียน!AE33)</f>
        <v>ไม่ผ่าน</v>
      </c>
      <c r="I31" s="7"/>
      <c r="J31" s="7"/>
      <c r="K31" s="7"/>
    </row>
    <row r="32" spans="1:11" ht="22.8" customHeight="1" x14ac:dyDescent="0.4">
      <c r="A32" s="38">
        <v>29</v>
      </c>
      <c r="B32" s="39" t="str">
        <f>IF(สรุปเวลาเรียน!C34="","",สรุปเวลาเรียน!C34)</f>
        <v>เด็กหญิงปัณฑารีย์  อินต๊ะน้อย</v>
      </c>
      <c r="C32" s="40">
        <f>IF(สรุปเวลาเรียน!Z34="","",สรุปเวลาเรียน!Z34)</f>
        <v>11</v>
      </c>
      <c r="D32" s="40">
        <f>IF(สรุปเวลาเรียน!AA34="","",สรุปเวลาเรียน!AA34)</f>
        <v>0</v>
      </c>
      <c r="E32" s="40">
        <f>IF(สรุปเวลาเรียน!AB34="","",สรุปเวลาเรียน!AB34)</f>
        <v>0</v>
      </c>
      <c r="F32" s="40">
        <f>IF(สรุปเวลาเรียน!AC34="","",สรุปเวลาเรียน!AC34)</f>
        <v>0</v>
      </c>
      <c r="G32" s="41">
        <f>IF(สรุปเวลาเรียน!AD34="","",สรุปเวลาเรียน!AD34)</f>
        <v>5.3398058252427179</v>
      </c>
      <c r="H32" s="40" t="str">
        <f>IF(สรุปเวลาเรียน!AE34="","",สรุปเวลาเรียน!AE34)</f>
        <v>ไม่ผ่าน</v>
      </c>
      <c r="I32" s="7"/>
      <c r="J32" s="7"/>
      <c r="K32" s="7"/>
    </row>
    <row r="33" spans="1:11" ht="22.8" customHeight="1" x14ac:dyDescent="0.4">
      <c r="A33" s="38">
        <v>30</v>
      </c>
      <c r="B33" s="39" t="str">
        <f>IF(สรุปเวลาเรียน!C35="","",สรุปเวลาเรียน!C35)</f>
        <v>เด็กหญิงณัฐณิชา  สุขรินทร์</v>
      </c>
      <c r="C33" s="40">
        <f>IF(สรุปเวลาเรียน!Z35="","",สรุปเวลาเรียน!Z35)</f>
        <v>11</v>
      </c>
      <c r="D33" s="40">
        <f>IF(สรุปเวลาเรียน!AA35="","",สรุปเวลาเรียน!AA35)</f>
        <v>0</v>
      </c>
      <c r="E33" s="40">
        <f>IF(สรุปเวลาเรียน!AB35="","",สรุปเวลาเรียน!AB35)</f>
        <v>0</v>
      </c>
      <c r="F33" s="40">
        <f>IF(สรุปเวลาเรียน!AC35="","",สรุปเวลาเรียน!AC35)</f>
        <v>0</v>
      </c>
      <c r="G33" s="41">
        <f>IF(สรุปเวลาเรียน!AD35="","",สรุปเวลาเรียน!AD35)</f>
        <v>5.3398058252427179</v>
      </c>
      <c r="H33" s="40" t="str">
        <f>IF(สรุปเวลาเรียน!AE35="","",สรุปเวลาเรียน!AE35)</f>
        <v>ไม่ผ่าน</v>
      </c>
      <c r="I33" s="7"/>
      <c r="J33" s="7"/>
      <c r="K33" s="7"/>
    </row>
    <row r="34" spans="1:11" x14ac:dyDescent="0.4">
      <c r="A34" s="38">
        <v>31</v>
      </c>
      <c r="B34" s="39" t="str">
        <f>IF(สรุปเวลาเรียน!C36="","",สรุปเวลาเรียน!C36)</f>
        <v/>
      </c>
      <c r="C34" s="40" t="str">
        <f>IF(สรุปเวลาเรียน!Z36="","",สรุปเวลาเรียน!Z36)</f>
        <v/>
      </c>
      <c r="D34" s="40" t="str">
        <f>IF(สรุปเวลาเรียน!AA36="","",สรุปเวลาเรียน!AA36)</f>
        <v/>
      </c>
      <c r="E34" s="40" t="str">
        <f>IF(สรุปเวลาเรียน!AB36="","",สรุปเวลาเรียน!AB36)</f>
        <v/>
      </c>
      <c r="F34" s="40" t="str">
        <f>IF(สรุปเวลาเรียน!AC36="","",สรุปเวลาเรียน!AC36)</f>
        <v/>
      </c>
      <c r="G34" s="41" t="str">
        <f>IF(สรุปเวลาเรียน!AD36="","",สรุปเวลาเรียน!AD36)</f>
        <v/>
      </c>
      <c r="H34" s="40" t="str">
        <f>IF(สรุปเวลาเรียน!AE36="","",สรุปเวลาเรียน!AE36)</f>
        <v/>
      </c>
      <c r="I34" s="7"/>
      <c r="J34" s="7"/>
      <c r="K34" s="7"/>
    </row>
    <row r="35" spans="1:11" x14ac:dyDescent="0.4">
      <c r="A35" s="38">
        <v>32</v>
      </c>
      <c r="B35" s="39" t="str">
        <f>IF(สรุปเวลาเรียน!C37="","",สรุปเวลาเรียน!C37)</f>
        <v/>
      </c>
      <c r="C35" s="40" t="str">
        <f>IF(สรุปเวลาเรียน!Z37="","",สรุปเวลาเรียน!Z37)</f>
        <v/>
      </c>
      <c r="D35" s="40" t="str">
        <f>IF(สรุปเวลาเรียน!AA37="","",สรุปเวลาเรียน!AA37)</f>
        <v/>
      </c>
      <c r="E35" s="40" t="str">
        <f>IF(สรุปเวลาเรียน!AB37="","",สรุปเวลาเรียน!AB37)</f>
        <v/>
      </c>
      <c r="F35" s="40" t="str">
        <f>IF(สรุปเวลาเรียน!AC37="","",สรุปเวลาเรียน!AC37)</f>
        <v/>
      </c>
      <c r="G35" s="41" t="str">
        <f>IF(สรุปเวลาเรียน!AD37="","",สรุปเวลาเรียน!AD37)</f>
        <v/>
      </c>
      <c r="H35" s="40" t="str">
        <f>IF(สรุปเวลาเรียน!AE37="","",สรุปเวลาเรียน!AE37)</f>
        <v/>
      </c>
      <c r="I35" s="7"/>
      <c r="J35" s="7"/>
      <c r="K35" s="7"/>
    </row>
    <row r="36" spans="1:11" x14ac:dyDescent="0.4">
      <c r="A36" s="38">
        <v>33</v>
      </c>
      <c r="B36" s="39" t="str">
        <f>IF(สรุปเวลาเรียน!C38="","",สรุปเวลาเรียน!C38)</f>
        <v/>
      </c>
      <c r="C36" s="40" t="str">
        <f>IF(สรุปเวลาเรียน!Z38="","",สรุปเวลาเรียน!Z38)</f>
        <v/>
      </c>
      <c r="D36" s="40" t="str">
        <f>IF(สรุปเวลาเรียน!AA38="","",สรุปเวลาเรียน!AA38)</f>
        <v/>
      </c>
      <c r="E36" s="40" t="str">
        <f>IF(สรุปเวลาเรียน!AB38="","",สรุปเวลาเรียน!AB38)</f>
        <v/>
      </c>
      <c r="F36" s="40" t="str">
        <f>IF(สรุปเวลาเรียน!AC38="","",สรุปเวลาเรียน!AC38)</f>
        <v/>
      </c>
      <c r="G36" s="41" t="str">
        <f>IF(สรุปเวลาเรียน!AD38="","",สรุปเวลาเรียน!AD38)</f>
        <v/>
      </c>
      <c r="H36" s="40" t="str">
        <f>IF(สรุปเวลาเรียน!AE38="","",สรุปเวลาเรียน!AE38)</f>
        <v/>
      </c>
      <c r="I36" s="7"/>
      <c r="J36" s="7"/>
      <c r="K36" s="7"/>
    </row>
    <row r="37" spans="1:11" x14ac:dyDescent="0.4">
      <c r="A37" s="38">
        <v>34</v>
      </c>
      <c r="B37" s="39" t="str">
        <f>IF(สรุปเวลาเรียน!C39="","",สรุปเวลาเรียน!C39)</f>
        <v/>
      </c>
      <c r="C37" s="40" t="str">
        <f>IF(สรุปเวลาเรียน!Z39="","",สรุปเวลาเรียน!Z39)</f>
        <v/>
      </c>
      <c r="D37" s="40" t="str">
        <f>IF(สรุปเวลาเรียน!AA39="","",สรุปเวลาเรียน!AA39)</f>
        <v/>
      </c>
      <c r="E37" s="40" t="str">
        <f>IF(สรุปเวลาเรียน!AB39="","",สรุปเวลาเรียน!AB39)</f>
        <v/>
      </c>
      <c r="F37" s="40" t="str">
        <f>IF(สรุปเวลาเรียน!AC39="","",สรุปเวลาเรียน!AC39)</f>
        <v/>
      </c>
      <c r="G37" s="41" t="str">
        <f>IF(สรุปเวลาเรียน!AD39="","",สรุปเวลาเรียน!AD39)</f>
        <v/>
      </c>
      <c r="H37" s="40" t="str">
        <f>IF(สรุปเวลาเรียน!AE39="","",สรุปเวลาเรียน!AE39)</f>
        <v/>
      </c>
      <c r="I37" s="7"/>
      <c r="J37" s="7"/>
      <c r="K37" s="7"/>
    </row>
    <row r="38" spans="1:11" x14ac:dyDescent="0.4">
      <c r="A38" s="38">
        <v>35</v>
      </c>
      <c r="B38" s="39" t="str">
        <f>IF(สรุปเวลาเรียน!C40="","",สรุปเวลาเรียน!C40)</f>
        <v/>
      </c>
      <c r="C38" s="40" t="str">
        <f>IF(สรุปเวลาเรียน!Z40="","",สรุปเวลาเรียน!Z40)</f>
        <v/>
      </c>
      <c r="D38" s="40" t="str">
        <f>IF(สรุปเวลาเรียน!AA40="","",สรุปเวลาเรียน!AA40)</f>
        <v/>
      </c>
      <c r="E38" s="40" t="str">
        <f>IF(สรุปเวลาเรียน!AB40="","",สรุปเวลาเรียน!AB40)</f>
        <v/>
      </c>
      <c r="F38" s="40" t="str">
        <f>IF(สรุปเวลาเรียน!AC40="","",สรุปเวลาเรียน!AC40)</f>
        <v/>
      </c>
      <c r="G38" s="41" t="str">
        <f>IF(สรุปเวลาเรียน!AD40="","",สรุปเวลาเรียน!AD40)</f>
        <v/>
      </c>
      <c r="H38" s="40" t="str">
        <f>IF(สรุปเวลาเรียน!AE40="","",สรุปเวลาเรียน!AE40)</f>
        <v/>
      </c>
      <c r="I38" s="7"/>
      <c r="J38" s="7"/>
      <c r="K38" s="7"/>
    </row>
    <row r="39" spans="1:11" x14ac:dyDescent="0.4">
      <c r="A39" s="38">
        <v>36</v>
      </c>
      <c r="B39" s="39" t="str">
        <f>IF(สรุปเวลาเรียน!C41="","",สรุปเวลาเรียน!C41)</f>
        <v/>
      </c>
      <c r="C39" s="40" t="str">
        <f>IF(สรุปเวลาเรียน!Z41="","",สรุปเวลาเรียน!Z41)</f>
        <v/>
      </c>
      <c r="D39" s="40" t="str">
        <f>IF(สรุปเวลาเรียน!AA41="","",สรุปเวลาเรียน!AA41)</f>
        <v/>
      </c>
      <c r="E39" s="40" t="str">
        <f>IF(สรุปเวลาเรียน!AB41="","",สรุปเวลาเรียน!AB41)</f>
        <v/>
      </c>
      <c r="F39" s="40" t="str">
        <f>IF(สรุปเวลาเรียน!AC41="","",สรุปเวลาเรียน!AC41)</f>
        <v/>
      </c>
      <c r="G39" s="41" t="str">
        <f>IF(สรุปเวลาเรียน!AD41="","",สรุปเวลาเรียน!AD41)</f>
        <v/>
      </c>
      <c r="H39" s="40" t="str">
        <f>IF(สรุปเวลาเรียน!AE41="","",สรุปเวลาเรียน!AE41)</f>
        <v/>
      </c>
      <c r="I39" s="7"/>
      <c r="J39" s="7"/>
      <c r="K39" s="7"/>
    </row>
    <row r="40" spans="1:11" x14ac:dyDescent="0.4">
      <c r="A40" s="38">
        <v>37</v>
      </c>
      <c r="B40" s="39" t="str">
        <f>IF(สรุปเวลาเรียน!C42="","",สรุปเวลาเรียน!C42)</f>
        <v/>
      </c>
      <c r="C40" s="40" t="str">
        <f>IF(สรุปเวลาเรียน!Z42="","",สรุปเวลาเรียน!Z42)</f>
        <v/>
      </c>
      <c r="D40" s="40" t="str">
        <f>IF(สรุปเวลาเรียน!AA42="","",สรุปเวลาเรียน!AA42)</f>
        <v/>
      </c>
      <c r="E40" s="40" t="str">
        <f>IF(สรุปเวลาเรียน!AB42="","",สรุปเวลาเรียน!AB42)</f>
        <v/>
      </c>
      <c r="F40" s="40" t="str">
        <f>IF(สรุปเวลาเรียน!AC42="","",สรุปเวลาเรียน!AC42)</f>
        <v/>
      </c>
      <c r="G40" s="41" t="str">
        <f>IF(สรุปเวลาเรียน!AD42="","",สรุปเวลาเรียน!AD42)</f>
        <v/>
      </c>
      <c r="H40" s="40" t="str">
        <f>IF(สรุปเวลาเรียน!AE42="","",สรุปเวลาเรียน!AE42)</f>
        <v/>
      </c>
      <c r="I40" s="7"/>
      <c r="J40" s="7"/>
      <c r="K40" s="7"/>
    </row>
    <row r="41" spans="1:11" x14ac:dyDescent="0.4">
      <c r="A41" s="38">
        <v>38</v>
      </c>
      <c r="B41" s="39" t="str">
        <f>IF(สรุปเวลาเรียน!C43="","",สรุปเวลาเรียน!C43)</f>
        <v/>
      </c>
      <c r="C41" s="40" t="str">
        <f>IF(สรุปเวลาเรียน!Z43="","",สรุปเวลาเรียน!Z43)</f>
        <v/>
      </c>
      <c r="D41" s="40" t="str">
        <f>IF(สรุปเวลาเรียน!AA43="","",สรุปเวลาเรียน!AA43)</f>
        <v/>
      </c>
      <c r="E41" s="40" t="str">
        <f>IF(สรุปเวลาเรียน!AB43="","",สรุปเวลาเรียน!AB43)</f>
        <v/>
      </c>
      <c r="F41" s="40" t="str">
        <f>IF(สรุปเวลาเรียน!AC43="","",สรุปเวลาเรียน!AC43)</f>
        <v/>
      </c>
      <c r="G41" s="41" t="str">
        <f>IF(สรุปเวลาเรียน!AD43="","",สรุปเวลาเรียน!AD43)</f>
        <v/>
      </c>
      <c r="H41" s="40" t="str">
        <f>IF(สรุปเวลาเรียน!AE43="","",สรุปเวลาเรียน!AE43)</f>
        <v/>
      </c>
      <c r="I41" s="7"/>
      <c r="J41" s="7"/>
      <c r="K41" s="7"/>
    </row>
    <row r="42" spans="1:11" x14ac:dyDescent="0.4">
      <c r="A42" s="38">
        <v>39</v>
      </c>
      <c r="B42" s="39" t="str">
        <f>IF(สรุปเวลาเรียน!C44="","",สรุปเวลาเรียน!C44)</f>
        <v/>
      </c>
      <c r="C42" s="40" t="str">
        <f>IF(สรุปเวลาเรียน!Z44="","",สรุปเวลาเรียน!Z44)</f>
        <v/>
      </c>
      <c r="D42" s="40" t="str">
        <f>IF(สรุปเวลาเรียน!AA44="","",สรุปเวลาเรียน!AA44)</f>
        <v/>
      </c>
      <c r="E42" s="40" t="str">
        <f>IF(สรุปเวลาเรียน!AB44="","",สรุปเวลาเรียน!AB44)</f>
        <v/>
      </c>
      <c r="F42" s="40" t="str">
        <f>IF(สรุปเวลาเรียน!AC44="","",สรุปเวลาเรียน!AC44)</f>
        <v/>
      </c>
      <c r="G42" s="41" t="str">
        <f>IF(สรุปเวลาเรียน!AD44="","",สรุปเวลาเรียน!AD44)</f>
        <v/>
      </c>
      <c r="H42" s="40" t="str">
        <f>IF(สรุปเวลาเรียน!AE44="","",สรุปเวลาเรียน!AE44)</f>
        <v/>
      </c>
      <c r="I42" s="7"/>
      <c r="J42" s="7"/>
      <c r="K42" s="7"/>
    </row>
    <row r="43" spans="1:11" x14ac:dyDescent="0.4">
      <c r="A43" s="38">
        <v>40</v>
      </c>
      <c r="B43" s="39" t="str">
        <f>IF(สรุปเวลาเรียน!C45="","",สรุปเวลาเรียน!C45)</f>
        <v/>
      </c>
      <c r="C43" s="40" t="str">
        <f>IF(สรุปเวลาเรียน!Z45="","",สรุปเวลาเรียน!Z45)</f>
        <v/>
      </c>
      <c r="D43" s="40" t="str">
        <f>IF(สรุปเวลาเรียน!AA45="","",สรุปเวลาเรียน!AA45)</f>
        <v/>
      </c>
      <c r="E43" s="40" t="str">
        <f>IF(สรุปเวลาเรียน!AB45="","",สรุปเวลาเรียน!AB45)</f>
        <v/>
      </c>
      <c r="F43" s="40" t="str">
        <f>IF(สรุปเวลาเรียน!AC45="","",สรุปเวลาเรียน!AC45)</f>
        <v/>
      </c>
      <c r="G43" s="41" t="str">
        <f>IF(สรุปเวลาเรียน!AD45="","",สรุปเวลาเรียน!AD45)</f>
        <v/>
      </c>
      <c r="H43" s="40" t="str">
        <f>IF(สรุปเวลาเรียน!AE45="","",สรุปเวลาเรียน!AE45)</f>
        <v/>
      </c>
      <c r="I43" s="7"/>
      <c r="J43" s="7"/>
      <c r="K43" s="7"/>
    </row>
    <row r="44" spans="1:11" x14ac:dyDescent="0.4">
      <c r="A44" s="38">
        <v>41</v>
      </c>
      <c r="B44" s="39" t="str">
        <f>IF(สรุปเวลาเรียน!C46="","",สรุปเวลาเรียน!C46)</f>
        <v/>
      </c>
      <c r="C44" s="40" t="str">
        <f>IF(สรุปเวลาเรียน!Z46="","",สรุปเวลาเรียน!Z46)</f>
        <v/>
      </c>
      <c r="D44" s="40" t="str">
        <f>IF(สรุปเวลาเรียน!AA46="","",สรุปเวลาเรียน!AA46)</f>
        <v/>
      </c>
      <c r="E44" s="40" t="str">
        <f>IF(สรุปเวลาเรียน!AB46="","",สรุปเวลาเรียน!AB46)</f>
        <v/>
      </c>
      <c r="F44" s="40" t="str">
        <f>IF(สรุปเวลาเรียน!AC46="","",สรุปเวลาเรียน!AC46)</f>
        <v/>
      </c>
      <c r="G44" s="41" t="str">
        <f>IF(สรุปเวลาเรียน!AD46="","",สรุปเวลาเรียน!AD46)</f>
        <v/>
      </c>
      <c r="H44" s="40" t="str">
        <f>IF(สรุปเวลาเรียน!AE46="","",สรุปเวลาเรียน!AE46)</f>
        <v/>
      </c>
      <c r="I44" s="7"/>
      <c r="J44" s="7"/>
      <c r="K44" s="7"/>
    </row>
    <row r="45" spans="1:11" x14ac:dyDescent="0.4">
      <c r="A45" s="38">
        <v>42</v>
      </c>
      <c r="B45" s="39" t="str">
        <f>IF(สรุปเวลาเรียน!C47="","",สรุปเวลาเรียน!C47)</f>
        <v/>
      </c>
      <c r="C45" s="40" t="str">
        <f>IF(สรุปเวลาเรียน!Z47="","",สรุปเวลาเรียน!Z47)</f>
        <v/>
      </c>
      <c r="D45" s="40" t="str">
        <f>IF(สรุปเวลาเรียน!AA47="","",สรุปเวลาเรียน!AA47)</f>
        <v/>
      </c>
      <c r="E45" s="40" t="str">
        <f>IF(สรุปเวลาเรียน!AB47="","",สรุปเวลาเรียน!AB47)</f>
        <v/>
      </c>
      <c r="F45" s="40" t="str">
        <f>IF(สรุปเวลาเรียน!AC47="","",สรุปเวลาเรียน!AC47)</f>
        <v/>
      </c>
      <c r="G45" s="41" t="str">
        <f>IF(สรุปเวลาเรียน!AD47="","",สรุปเวลาเรียน!AD47)</f>
        <v/>
      </c>
      <c r="H45" s="40" t="str">
        <f>IF(สรุปเวลาเรียน!AE47="","",สรุปเวลาเรียน!AE47)</f>
        <v/>
      </c>
      <c r="I45" s="7"/>
      <c r="J45" s="7"/>
      <c r="K45" s="7"/>
    </row>
    <row r="46" spans="1:11" x14ac:dyDescent="0.4">
      <c r="A46" s="38">
        <v>43</v>
      </c>
      <c r="B46" s="39" t="str">
        <f>IF(สรุปเวลาเรียน!C48="","",สรุปเวลาเรียน!C48)</f>
        <v/>
      </c>
      <c r="C46" s="40" t="str">
        <f>IF(สรุปเวลาเรียน!Z48="","",สรุปเวลาเรียน!Z48)</f>
        <v/>
      </c>
      <c r="D46" s="40" t="str">
        <f>IF(สรุปเวลาเรียน!AA48="","",สรุปเวลาเรียน!AA48)</f>
        <v/>
      </c>
      <c r="E46" s="40" t="str">
        <f>IF(สรุปเวลาเรียน!AB48="","",สรุปเวลาเรียน!AB48)</f>
        <v/>
      </c>
      <c r="F46" s="40" t="str">
        <f>IF(สรุปเวลาเรียน!AC48="","",สรุปเวลาเรียน!AC48)</f>
        <v/>
      </c>
      <c r="G46" s="41" t="str">
        <f>IF(สรุปเวลาเรียน!AD48="","",สรุปเวลาเรียน!AD48)</f>
        <v/>
      </c>
      <c r="H46" s="40" t="str">
        <f>IF(สรุปเวลาเรียน!AE48="","",สรุปเวลาเรียน!AE48)</f>
        <v/>
      </c>
      <c r="I46" s="7"/>
      <c r="J46" s="7"/>
      <c r="K46" s="7"/>
    </row>
    <row r="47" spans="1:11" x14ac:dyDescent="0.4">
      <c r="A47" s="38">
        <v>44</v>
      </c>
      <c r="B47" s="39" t="str">
        <f>IF(สรุปเวลาเรียน!C49="","",สรุปเวลาเรียน!C49)</f>
        <v/>
      </c>
      <c r="C47" s="40" t="str">
        <f>IF(สรุปเวลาเรียน!Z49="","",สรุปเวลาเรียน!Z49)</f>
        <v/>
      </c>
      <c r="D47" s="40" t="str">
        <f>IF(สรุปเวลาเรียน!AA49="","",สรุปเวลาเรียน!AA49)</f>
        <v/>
      </c>
      <c r="E47" s="40" t="str">
        <f>IF(สรุปเวลาเรียน!AB49="","",สรุปเวลาเรียน!AB49)</f>
        <v/>
      </c>
      <c r="F47" s="40" t="str">
        <f>IF(สรุปเวลาเรียน!AC49="","",สรุปเวลาเรียน!AC49)</f>
        <v/>
      </c>
      <c r="G47" s="41" t="str">
        <f>IF(สรุปเวลาเรียน!AD49="","",สรุปเวลาเรียน!AD49)</f>
        <v/>
      </c>
      <c r="H47" s="40" t="str">
        <f>IF(สรุปเวลาเรียน!AE49="","",สรุปเวลาเรียน!AE49)</f>
        <v/>
      </c>
      <c r="I47" s="7"/>
      <c r="J47" s="7"/>
      <c r="K47" s="7"/>
    </row>
    <row r="48" spans="1:11" x14ac:dyDescent="0.4">
      <c r="A48" s="38">
        <v>45</v>
      </c>
      <c r="B48" s="39" t="str">
        <f>IF(สรุปเวลาเรียน!C50="","",สรุปเวลาเรียน!C50)</f>
        <v/>
      </c>
      <c r="C48" s="40" t="str">
        <f>IF(สรุปเวลาเรียน!Z50="","",สรุปเวลาเรียน!Z50)</f>
        <v/>
      </c>
      <c r="D48" s="40" t="str">
        <f>IF(สรุปเวลาเรียน!AA50="","",สรุปเวลาเรียน!AA50)</f>
        <v/>
      </c>
      <c r="E48" s="40" t="str">
        <f>IF(สรุปเวลาเรียน!AB50="","",สรุปเวลาเรียน!AB50)</f>
        <v/>
      </c>
      <c r="F48" s="40" t="str">
        <f>IF(สรุปเวลาเรียน!AC50="","",สรุปเวลาเรียน!AC50)</f>
        <v/>
      </c>
      <c r="G48" s="41" t="str">
        <f>IF(สรุปเวลาเรียน!AD50="","",สรุปเวลาเรียน!AD50)</f>
        <v/>
      </c>
      <c r="H48" s="40" t="str">
        <f>IF(สรุปเวลาเรียน!AE50="","",สรุปเวลาเรียน!AE50)</f>
        <v/>
      </c>
      <c r="I48" s="7"/>
      <c r="J48" s="7"/>
      <c r="K48" s="7"/>
    </row>
  </sheetData>
  <sheetProtection algorithmName="SHA-512" hashValue="FGtnEwd32bIxQ0gkdnRichLUjFQHQpYAoLWVu3mtlW0hWufUZ6P4oGjQr8Y7kdy/2xgtlCJ3pSVsZIW4VmcuWA==" saltValue="x+Ngc+YUsodW7v6J1LhB4w==" spinCount="100000" sheet="1" objects="1" scenarios="1"/>
  <protectedRanges>
    <protectedRange sqref="J2:J3" name="ช่วง1"/>
    <protectedRange sqref="J1" name="ช่วง4_1"/>
  </protectedRanges>
  <mergeCells count="6">
    <mergeCell ref="A1:A3"/>
    <mergeCell ref="B1:B3"/>
    <mergeCell ref="C1:F1"/>
    <mergeCell ref="H1:H3"/>
    <mergeCell ref="C2:E2"/>
    <mergeCell ref="G1:G3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3DFD9D-E47D-4C61-BC0C-3E542A5CE92B}">
          <x14:formula1>
            <xm:f>รายการ!$F$2:$F$22</xm:f>
          </x14:formula1>
          <xm:sqref>J1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25D4-2EA2-45C2-BA80-1E90D85516C0}">
  <sheetPr codeName="Sheet3">
    <tabColor rgb="FF92D050"/>
  </sheetPr>
  <dimension ref="A1:M46"/>
  <sheetViews>
    <sheetView workbookViewId="0">
      <pane xSplit="1" ySplit="1" topLeftCell="B2" activePane="bottomRight" state="frozen"/>
      <selection pane="topRight" activeCell="E1" sqref="E1"/>
      <selection pane="bottomLeft" activeCell="A3" sqref="A3"/>
      <selection pane="bottomRight" activeCell="F7" sqref="F7"/>
    </sheetView>
  </sheetViews>
  <sheetFormatPr defaultColWidth="5.59765625" defaultRowHeight="18" x14ac:dyDescent="0.35"/>
  <cols>
    <col min="1" max="1" width="6.69921875" style="2" customWidth="1"/>
    <col min="2" max="2" width="17.296875" style="2" customWidth="1"/>
    <col min="3" max="3" width="20.296875" style="2" customWidth="1"/>
    <col min="4" max="4" width="7" style="2" customWidth="1"/>
    <col min="5" max="5" width="20.59765625" style="2" customWidth="1"/>
    <col min="6" max="6" width="24.59765625" style="2" customWidth="1"/>
    <col min="7" max="7" width="6.59765625" style="2" customWidth="1"/>
    <col min="8" max="8" width="12.3984375" style="2" customWidth="1"/>
    <col min="9" max="9" width="22.19921875" style="2" customWidth="1"/>
    <col min="10" max="10" width="9.8984375" style="2" customWidth="1"/>
    <col min="11" max="11" width="5.59765625" style="2"/>
    <col min="12" max="12" width="15.296875" style="2" customWidth="1"/>
    <col min="13" max="13" width="8.8984375" style="2" customWidth="1"/>
    <col min="14" max="16384" width="5.59765625" style="2"/>
  </cols>
  <sheetData>
    <row r="1" spans="1:13" s="4" customFormat="1" ht="23.4" x14ac:dyDescent="0.25">
      <c r="A1" s="55" t="s">
        <v>47</v>
      </c>
      <c r="B1" s="69" t="s">
        <v>118</v>
      </c>
      <c r="C1" s="69" t="s">
        <v>121</v>
      </c>
      <c r="D1" s="14" t="s">
        <v>78</v>
      </c>
      <c r="E1" s="14" t="s">
        <v>79</v>
      </c>
      <c r="F1" s="14" t="s">
        <v>80</v>
      </c>
      <c r="G1" s="14" t="s">
        <v>81</v>
      </c>
      <c r="H1" s="14" t="s">
        <v>82</v>
      </c>
      <c r="I1" s="14" t="s">
        <v>83</v>
      </c>
      <c r="J1" s="83" t="s">
        <v>122</v>
      </c>
      <c r="K1" s="127" t="s">
        <v>55</v>
      </c>
      <c r="L1" s="127"/>
      <c r="M1" s="91" t="str">
        <f>_xlfn.IFNA(IF(VLOOKUP(K1,รายการ!F2:G23,2,FALSE)="","",HYPERLINK("#" &amp; VLOOKUP(K1,รายการ!F2:G23,2,FALSE)  &amp; "","คลิก")),"")</f>
        <v>คลิก</v>
      </c>
    </row>
    <row r="2" spans="1:13" x14ac:dyDescent="0.35">
      <c r="A2" s="46">
        <v>1</v>
      </c>
      <c r="B2" s="77">
        <v>17174</v>
      </c>
      <c r="C2" s="78" t="s">
        <v>232</v>
      </c>
      <c r="D2" s="77" t="s">
        <v>94</v>
      </c>
      <c r="E2" s="79" t="s">
        <v>173</v>
      </c>
      <c r="F2" s="79" t="s">
        <v>174</v>
      </c>
      <c r="G2" s="88" t="str">
        <f>_xlfn.IFNA(VLOOKUP(D2,รายการ!$H$2:$I$7,2,FALSE),"")</f>
        <v>ชาย</v>
      </c>
      <c r="H2" s="80" t="s">
        <v>99</v>
      </c>
      <c r="I2" s="81"/>
    </row>
    <row r="3" spans="1:13" x14ac:dyDescent="0.35">
      <c r="A3" s="46">
        <f>A2+1</f>
        <v>2</v>
      </c>
      <c r="B3" s="77">
        <v>17179</v>
      </c>
      <c r="C3" s="78" t="s">
        <v>233</v>
      </c>
      <c r="D3" s="77" t="s">
        <v>94</v>
      </c>
      <c r="E3" s="79" t="s">
        <v>175</v>
      </c>
      <c r="F3" s="79" t="s">
        <v>176</v>
      </c>
      <c r="G3" s="88" t="str">
        <f>_xlfn.IFNA(VLOOKUP(D3,รายการ!$H$2:$I$7,2,FALSE),"")</f>
        <v>ชาย</v>
      </c>
      <c r="H3" s="80" t="s">
        <v>99</v>
      </c>
      <c r="I3" s="81"/>
    </row>
    <row r="4" spans="1:13" x14ac:dyDescent="0.35">
      <c r="A4" s="46">
        <f t="shared" ref="A4:A46" si="0">A3+1</f>
        <v>3</v>
      </c>
      <c r="B4" s="77">
        <v>17211</v>
      </c>
      <c r="C4" s="78" t="s">
        <v>234</v>
      </c>
      <c r="D4" s="77" t="s">
        <v>94</v>
      </c>
      <c r="E4" s="79" t="s">
        <v>177</v>
      </c>
      <c r="F4" s="79" t="s">
        <v>178</v>
      </c>
      <c r="G4" s="88" t="str">
        <f>_xlfn.IFNA(VLOOKUP(D4,รายการ!$H$2:$I$7,2,FALSE),"")</f>
        <v>ชาย</v>
      </c>
      <c r="H4" s="80" t="s">
        <v>99</v>
      </c>
      <c r="I4" s="81"/>
    </row>
    <row r="5" spans="1:13" x14ac:dyDescent="0.35">
      <c r="A5" s="46">
        <f t="shared" si="0"/>
        <v>4</v>
      </c>
      <c r="B5" s="77">
        <v>17559</v>
      </c>
      <c r="C5" s="78" t="s">
        <v>235</v>
      </c>
      <c r="D5" s="77" t="s">
        <v>94</v>
      </c>
      <c r="E5" s="79" t="s">
        <v>179</v>
      </c>
      <c r="F5" s="79" t="s">
        <v>180</v>
      </c>
      <c r="G5" s="88" t="str">
        <f>_xlfn.IFNA(VLOOKUP(D5,รายการ!$H$2:$I$7,2,FALSE),"")</f>
        <v>ชาย</v>
      </c>
      <c r="H5" s="80" t="s">
        <v>99</v>
      </c>
      <c r="I5" s="81"/>
    </row>
    <row r="6" spans="1:13" x14ac:dyDescent="0.35">
      <c r="A6" s="46">
        <f t="shared" si="0"/>
        <v>5</v>
      </c>
      <c r="B6" s="77">
        <v>17564</v>
      </c>
      <c r="C6" s="78" t="s">
        <v>236</v>
      </c>
      <c r="D6" s="77" t="s">
        <v>94</v>
      </c>
      <c r="E6" s="79" t="s">
        <v>181</v>
      </c>
      <c r="F6" s="79" t="s">
        <v>182</v>
      </c>
      <c r="G6" s="88" t="str">
        <f>_xlfn.IFNA(VLOOKUP(D6,รายการ!$H$2:$I$7,2,FALSE),"")</f>
        <v>ชาย</v>
      </c>
      <c r="H6" s="80" t="s">
        <v>99</v>
      </c>
      <c r="I6" s="81"/>
    </row>
    <row r="7" spans="1:13" x14ac:dyDescent="0.35">
      <c r="A7" s="46">
        <f t="shared" si="0"/>
        <v>6</v>
      </c>
      <c r="B7" s="77">
        <v>17579</v>
      </c>
      <c r="C7" s="78" t="s">
        <v>237</v>
      </c>
      <c r="D7" s="77" t="s">
        <v>94</v>
      </c>
      <c r="E7" s="79" t="s">
        <v>183</v>
      </c>
      <c r="F7" s="79" t="s">
        <v>184</v>
      </c>
      <c r="G7" s="88" t="str">
        <f>_xlfn.IFNA(VLOOKUP(D7,รายการ!$H$2:$I$7,2,FALSE),"")</f>
        <v>ชาย</v>
      </c>
      <c r="H7" s="80" t="s">
        <v>99</v>
      </c>
      <c r="I7" s="81"/>
    </row>
    <row r="8" spans="1:13" x14ac:dyDescent="0.35">
      <c r="A8" s="46">
        <f t="shared" si="0"/>
        <v>7</v>
      </c>
      <c r="B8" s="77">
        <v>17594</v>
      </c>
      <c r="C8" s="78" t="s">
        <v>238</v>
      </c>
      <c r="D8" s="77" t="s">
        <v>94</v>
      </c>
      <c r="E8" s="79" t="s">
        <v>185</v>
      </c>
      <c r="F8" s="79" t="s">
        <v>186</v>
      </c>
      <c r="G8" s="88" t="str">
        <f>_xlfn.IFNA(VLOOKUP(D8,รายการ!$H$2:$I$7,2,FALSE),"")</f>
        <v>ชาย</v>
      </c>
      <c r="H8" s="80" t="s">
        <v>99</v>
      </c>
      <c r="I8" s="81"/>
    </row>
    <row r="9" spans="1:13" x14ac:dyDescent="0.35">
      <c r="A9" s="46">
        <f t="shared" si="0"/>
        <v>8</v>
      </c>
      <c r="B9" s="77">
        <v>17599</v>
      </c>
      <c r="C9" s="78" t="s">
        <v>239</v>
      </c>
      <c r="D9" s="77" t="s">
        <v>94</v>
      </c>
      <c r="E9" s="79" t="s">
        <v>187</v>
      </c>
      <c r="F9" s="79" t="s">
        <v>188</v>
      </c>
      <c r="G9" s="88" t="str">
        <f>_xlfn.IFNA(VLOOKUP(D9,รายการ!$H$2:$I$7,2,FALSE),"")</f>
        <v>ชาย</v>
      </c>
      <c r="H9" s="80" t="s">
        <v>99</v>
      </c>
      <c r="I9" s="81"/>
    </row>
    <row r="10" spans="1:13" x14ac:dyDescent="0.35">
      <c r="A10" s="46">
        <f t="shared" si="0"/>
        <v>9</v>
      </c>
      <c r="B10" s="77" t="s">
        <v>240</v>
      </c>
      <c r="C10" s="78" t="s">
        <v>241</v>
      </c>
      <c r="D10" s="77" t="s">
        <v>94</v>
      </c>
      <c r="E10" s="79" t="s">
        <v>189</v>
      </c>
      <c r="F10" s="79" t="s">
        <v>190</v>
      </c>
      <c r="G10" s="88" t="str">
        <f>_xlfn.IFNA(VLOOKUP(D10,รายการ!$H$2:$I$7,2,FALSE),"")</f>
        <v>ชาย</v>
      </c>
      <c r="H10" s="80" t="s">
        <v>99</v>
      </c>
      <c r="I10" s="81"/>
    </row>
    <row r="11" spans="1:13" x14ac:dyDescent="0.35">
      <c r="A11" s="46">
        <f t="shared" si="0"/>
        <v>10</v>
      </c>
      <c r="B11" s="77">
        <v>17865</v>
      </c>
      <c r="C11" s="78" t="s">
        <v>242</v>
      </c>
      <c r="D11" s="77" t="s">
        <v>94</v>
      </c>
      <c r="E11" s="79" t="s">
        <v>191</v>
      </c>
      <c r="F11" s="79" t="s">
        <v>192</v>
      </c>
      <c r="G11" s="88" t="str">
        <f>_xlfn.IFNA(VLOOKUP(D11,รายการ!$H$2:$I$7,2,FALSE),"")</f>
        <v>ชาย</v>
      </c>
      <c r="H11" s="80" t="s">
        <v>99</v>
      </c>
      <c r="I11" s="81"/>
    </row>
    <row r="12" spans="1:13" x14ac:dyDescent="0.35">
      <c r="A12" s="46">
        <f t="shared" si="0"/>
        <v>11</v>
      </c>
      <c r="B12" s="77">
        <v>17884</v>
      </c>
      <c r="C12" s="78" t="s">
        <v>243</v>
      </c>
      <c r="D12" s="77" t="s">
        <v>94</v>
      </c>
      <c r="E12" s="79" t="s">
        <v>193</v>
      </c>
      <c r="F12" s="79" t="s">
        <v>194</v>
      </c>
      <c r="G12" s="88" t="str">
        <f>_xlfn.IFNA(VLOOKUP(D12,รายการ!$H$2:$I$7,2,FALSE),"")</f>
        <v>ชาย</v>
      </c>
      <c r="H12" s="80" t="s">
        <v>99</v>
      </c>
      <c r="I12" s="81"/>
    </row>
    <row r="13" spans="1:13" x14ac:dyDescent="0.35">
      <c r="A13" s="46">
        <f t="shared" si="0"/>
        <v>12</v>
      </c>
      <c r="B13" s="77">
        <v>18185</v>
      </c>
      <c r="C13" s="78" t="s">
        <v>244</v>
      </c>
      <c r="D13" s="77" t="s">
        <v>94</v>
      </c>
      <c r="E13" s="79" t="s">
        <v>195</v>
      </c>
      <c r="F13" s="79" t="s">
        <v>196</v>
      </c>
      <c r="G13" s="88" t="str">
        <f>_xlfn.IFNA(VLOOKUP(D13,รายการ!$H$2:$I$7,2,FALSE),"")</f>
        <v>ชาย</v>
      </c>
      <c r="H13" s="80" t="s">
        <v>99</v>
      </c>
      <c r="I13" s="81"/>
    </row>
    <row r="14" spans="1:13" x14ac:dyDescent="0.35">
      <c r="A14" s="46">
        <f t="shared" si="0"/>
        <v>13</v>
      </c>
      <c r="B14" s="77">
        <v>18208</v>
      </c>
      <c r="C14" s="78" t="s">
        <v>245</v>
      </c>
      <c r="D14" s="77" t="s">
        <v>94</v>
      </c>
      <c r="E14" s="79" t="s">
        <v>197</v>
      </c>
      <c r="F14" s="79" t="s">
        <v>198</v>
      </c>
      <c r="G14" s="88" t="str">
        <f>_xlfn.IFNA(VLOOKUP(D14,รายการ!$H$2:$I$7,2,FALSE),"")</f>
        <v>ชาย</v>
      </c>
      <c r="H14" s="80" t="s">
        <v>99</v>
      </c>
      <c r="I14" s="81"/>
    </row>
    <row r="15" spans="1:13" x14ac:dyDescent="0.35">
      <c r="A15" s="46">
        <f t="shared" si="0"/>
        <v>14</v>
      </c>
      <c r="B15" s="77">
        <v>18220</v>
      </c>
      <c r="C15" s="78" t="s">
        <v>246</v>
      </c>
      <c r="D15" s="77" t="s">
        <v>94</v>
      </c>
      <c r="E15" s="79" t="s">
        <v>199</v>
      </c>
      <c r="F15" s="79" t="s">
        <v>198</v>
      </c>
      <c r="G15" s="88" t="str">
        <f>_xlfn.IFNA(VLOOKUP(D15,รายการ!$H$2:$I$7,2,FALSE),"")</f>
        <v>ชาย</v>
      </c>
      <c r="H15" s="80" t="s">
        <v>99</v>
      </c>
      <c r="I15" s="81"/>
    </row>
    <row r="16" spans="1:13" x14ac:dyDescent="0.35">
      <c r="A16" s="46">
        <f t="shared" si="0"/>
        <v>15</v>
      </c>
      <c r="B16" s="77">
        <v>17194</v>
      </c>
      <c r="C16" s="78" t="s">
        <v>247</v>
      </c>
      <c r="D16" s="77" t="s">
        <v>95</v>
      </c>
      <c r="E16" s="79" t="s">
        <v>200</v>
      </c>
      <c r="F16" s="79" t="s">
        <v>201</v>
      </c>
      <c r="G16" s="88" t="str">
        <f>_xlfn.IFNA(VLOOKUP(D16,รายการ!$H$2:$I$7,2,FALSE),"")</f>
        <v>หญิง</v>
      </c>
      <c r="H16" s="80" t="s">
        <v>99</v>
      </c>
      <c r="I16" s="81"/>
    </row>
    <row r="17" spans="1:9" x14ac:dyDescent="0.35">
      <c r="A17" s="46">
        <f t="shared" si="0"/>
        <v>16</v>
      </c>
      <c r="B17" s="77">
        <v>17197</v>
      </c>
      <c r="C17" s="78" t="s">
        <v>248</v>
      </c>
      <c r="D17" s="77" t="s">
        <v>95</v>
      </c>
      <c r="E17" s="79" t="s">
        <v>202</v>
      </c>
      <c r="F17" s="79" t="s">
        <v>203</v>
      </c>
      <c r="G17" s="88" t="str">
        <f>_xlfn.IFNA(VLOOKUP(D17,รายการ!$H$2:$I$7,2,FALSE),"")</f>
        <v>หญิง</v>
      </c>
      <c r="H17" s="80" t="s">
        <v>99</v>
      </c>
      <c r="I17" s="81"/>
    </row>
    <row r="18" spans="1:9" x14ac:dyDescent="0.35">
      <c r="A18" s="46">
        <f t="shared" si="0"/>
        <v>17</v>
      </c>
      <c r="B18" s="77">
        <v>17220</v>
      </c>
      <c r="C18" s="78" t="s">
        <v>249</v>
      </c>
      <c r="D18" s="77" t="s">
        <v>95</v>
      </c>
      <c r="E18" s="79" t="s">
        <v>204</v>
      </c>
      <c r="F18" s="79" t="s">
        <v>205</v>
      </c>
      <c r="G18" s="88" t="str">
        <f>_xlfn.IFNA(VLOOKUP(D18,รายการ!$H$2:$I$7,2,FALSE),"")</f>
        <v>หญิง</v>
      </c>
      <c r="H18" s="80" t="s">
        <v>99</v>
      </c>
      <c r="I18" s="81"/>
    </row>
    <row r="19" spans="1:9" x14ac:dyDescent="0.35">
      <c r="A19" s="46">
        <f t="shared" si="0"/>
        <v>18</v>
      </c>
      <c r="B19" s="77">
        <v>17221</v>
      </c>
      <c r="C19" s="78" t="s">
        <v>250</v>
      </c>
      <c r="D19" s="77" t="s">
        <v>95</v>
      </c>
      <c r="E19" s="79" t="s">
        <v>206</v>
      </c>
      <c r="F19" s="79" t="s">
        <v>207</v>
      </c>
      <c r="G19" s="88" t="str">
        <f>_xlfn.IFNA(VLOOKUP(D19,รายการ!$H$2:$I$7,2,FALSE),"")</f>
        <v>หญิง</v>
      </c>
      <c r="H19" s="80" t="s">
        <v>99</v>
      </c>
      <c r="I19" s="81"/>
    </row>
    <row r="20" spans="1:9" x14ac:dyDescent="0.35">
      <c r="A20" s="46">
        <f t="shared" si="0"/>
        <v>19</v>
      </c>
      <c r="B20" s="77">
        <v>17223</v>
      </c>
      <c r="C20" s="78" t="s">
        <v>251</v>
      </c>
      <c r="D20" s="77" t="s">
        <v>95</v>
      </c>
      <c r="E20" s="79" t="s">
        <v>208</v>
      </c>
      <c r="F20" s="79" t="s">
        <v>209</v>
      </c>
      <c r="G20" s="88" t="str">
        <f>_xlfn.IFNA(VLOOKUP(D20,รายการ!$H$2:$I$7,2,FALSE),"")</f>
        <v>หญิง</v>
      </c>
      <c r="H20" s="80" t="s">
        <v>99</v>
      </c>
      <c r="I20" s="81"/>
    </row>
    <row r="21" spans="1:9" x14ac:dyDescent="0.35">
      <c r="A21" s="46">
        <f t="shared" si="0"/>
        <v>20</v>
      </c>
      <c r="B21" s="77">
        <v>17227</v>
      </c>
      <c r="C21" s="78" t="s">
        <v>252</v>
      </c>
      <c r="D21" s="77" t="s">
        <v>95</v>
      </c>
      <c r="E21" s="79" t="s">
        <v>210</v>
      </c>
      <c r="F21" s="79" t="s">
        <v>211</v>
      </c>
      <c r="G21" s="88" t="str">
        <f>_xlfn.IFNA(VLOOKUP(D21,รายการ!$H$2:$I$7,2,FALSE),"")</f>
        <v>หญิง</v>
      </c>
      <c r="H21" s="80" t="s">
        <v>99</v>
      </c>
      <c r="I21" s="81"/>
    </row>
    <row r="22" spans="1:9" x14ac:dyDescent="0.35">
      <c r="A22" s="46">
        <f t="shared" si="0"/>
        <v>21</v>
      </c>
      <c r="B22" s="77">
        <v>17235</v>
      </c>
      <c r="C22" s="78" t="s">
        <v>253</v>
      </c>
      <c r="D22" s="77" t="s">
        <v>95</v>
      </c>
      <c r="E22" s="79" t="s">
        <v>212</v>
      </c>
      <c r="F22" s="79" t="s">
        <v>213</v>
      </c>
      <c r="G22" s="88" t="str">
        <f>_xlfn.IFNA(VLOOKUP(D22,รายการ!$H$2:$I$7,2,FALSE),"")</f>
        <v>หญิง</v>
      </c>
      <c r="H22" s="80" t="s">
        <v>99</v>
      </c>
      <c r="I22" s="81"/>
    </row>
    <row r="23" spans="1:9" x14ac:dyDescent="0.35">
      <c r="A23" s="46">
        <f t="shared" si="0"/>
        <v>22</v>
      </c>
      <c r="B23" s="77">
        <v>17572</v>
      </c>
      <c r="C23" s="78" t="s">
        <v>254</v>
      </c>
      <c r="D23" s="77" t="s">
        <v>95</v>
      </c>
      <c r="E23" s="79" t="s">
        <v>214</v>
      </c>
      <c r="F23" s="79" t="s">
        <v>215</v>
      </c>
      <c r="G23" s="88" t="str">
        <f>_xlfn.IFNA(VLOOKUP(D23,รายการ!$H$2:$I$7,2,FALSE),"")</f>
        <v>หญิง</v>
      </c>
      <c r="H23" s="80" t="s">
        <v>99</v>
      </c>
      <c r="I23" s="81"/>
    </row>
    <row r="24" spans="1:9" x14ac:dyDescent="0.35">
      <c r="A24" s="46">
        <f t="shared" si="0"/>
        <v>23</v>
      </c>
      <c r="B24" s="77">
        <v>17587</v>
      </c>
      <c r="C24" s="78" t="s">
        <v>255</v>
      </c>
      <c r="D24" s="77" t="s">
        <v>95</v>
      </c>
      <c r="E24" s="79" t="s">
        <v>216</v>
      </c>
      <c r="F24" s="79" t="s">
        <v>217</v>
      </c>
      <c r="G24" s="88" t="str">
        <f>_xlfn.IFNA(VLOOKUP(D24,รายการ!$H$2:$I$7,2,FALSE),"")</f>
        <v>หญิง</v>
      </c>
      <c r="H24" s="80" t="s">
        <v>99</v>
      </c>
      <c r="I24" s="81"/>
    </row>
    <row r="25" spans="1:9" x14ac:dyDescent="0.35">
      <c r="A25" s="46">
        <f t="shared" si="0"/>
        <v>24</v>
      </c>
      <c r="B25" s="77" t="s">
        <v>256</v>
      </c>
      <c r="C25" s="78" t="s">
        <v>257</v>
      </c>
      <c r="D25" s="77" t="s">
        <v>95</v>
      </c>
      <c r="E25" s="79" t="s">
        <v>218</v>
      </c>
      <c r="F25" s="79" t="s">
        <v>219</v>
      </c>
      <c r="G25" s="88" t="str">
        <f>_xlfn.IFNA(VLOOKUP(D25,รายการ!$H$2:$I$7,2,FALSE),"")</f>
        <v>หญิง</v>
      </c>
      <c r="H25" s="80" t="s">
        <v>99</v>
      </c>
      <c r="I25" s="81"/>
    </row>
    <row r="26" spans="1:9" x14ac:dyDescent="0.35">
      <c r="A26" s="46">
        <f t="shared" si="0"/>
        <v>25</v>
      </c>
      <c r="B26" s="77">
        <v>17700</v>
      </c>
      <c r="C26" s="78" t="s">
        <v>258</v>
      </c>
      <c r="D26" s="77" t="s">
        <v>95</v>
      </c>
      <c r="E26" s="79" t="s">
        <v>220</v>
      </c>
      <c r="F26" s="79" t="s">
        <v>221</v>
      </c>
      <c r="G26" s="88" t="str">
        <f>_xlfn.IFNA(VLOOKUP(D26,รายการ!$H$2:$I$7,2,FALSE),"")</f>
        <v>หญิง</v>
      </c>
      <c r="H26" s="80" t="s">
        <v>99</v>
      </c>
      <c r="I26" s="81"/>
    </row>
    <row r="27" spans="1:9" x14ac:dyDescent="0.35">
      <c r="A27" s="46">
        <f t="shared" si="0"/>
        <v>26</v>
      </c>
      <c r="B27" s="77">
        <v>17872</v>
      </c>
      <c r="C27" s="78" t="s">
        <v>259</v>
      </c>
      <c r="D27" s="77" t="s">
        <v>95</v>
      </c>
      <c r="E27" s="79" t="s">
        <v>222</v>
      </c>
      <c r="F27" s="79" t="s">
        <v>223</v>
      </c>
      <c r="G27" s="88" t="str">
        <f>_xlfn.IFNA(VLOOKUP(D27,รายการ!$H$2:$I$7,2,FALSE),"")</f>
        <v>หญิง</v>
      </c>
      <c r="H27" s="80" t="s">
        <v>99</v>
      </c>
      <c r="I27" s="81"/>
    </row>
    <row r="28" spans="1:9" x14ac:dyDescent="0.35">
      <c r="A28" s="46">
        <f t="shared" si="0"/>
        <v>27</v>
      </c>
      <c r="B28" s="77">
        <v>17878</v>
      </c>
      <c r="C28" s="78" t="s">
        <v>260</v>
      </c>
      <c r="D28" s="77" t="s">
        <v>95</v>
      </c>
      <c r="E28" s="79" t="s">
        <v>224</v>
      </c>
      <c r="F28" s="79" t="s">
        <v>225</v>
      </c>
      <c r="G28" s="88" t="str">
        <f>_xlfn.IFNA(VLOOKUP(D28,รายการ!$H$2:$I$7,2,FALSE),"")</f>
        <v>หญิง</v>
      </c>
      <c r="H28" s="80" t="s">
        <v>99</v>
      </c>
      <c r="I28" s="81"/>
    </row>
    <row r="29" spans="1:9" x14ac:dyDescent="0.35">
      <c r="A29" s="46">
        <f t="shared" si="0"/>
        <v>28</v>
      </c>
      <c r="B29" s="77">
        <v>18192</v>
      </c>
      <c r="C29" s="78" t="s">
        <v>261</v>
      </c>
      <c r="D29" s="77" t="s">
        <v>95</v>
      </c>
      <c r="E29" s="79" t="s">
        <v>226</v>
      </c>
      <c r="F29" s="79" t="s">
        <v>227</v>
      </c>
      <c r="G29" s="88" t="str">
        <f>_xlfn.IFNA(VLOOKUP(D29,รายการ!$H$2:$I$7,2,FALSE),"")</f>
        <v>หญิง</v>
      </c>
      <c r="H29" s="80" t="s">
        <v>99</v>
      </c>
      <c r="I29" s="81"/>
    </row>
    <row r="30" spans="1:9" x14ac:dyDescent="0.35">
      <c r="A30" s="46">
        <f t="shared" si="0"/>
        <v>29</v>
      </c>
      <c r="B30" s="77" t="s">
        <v>262</v>
      </c>
      <c r="C30" s="78" t="s">
        <v>263</v>
      </c>
      <c r="D30" s="77" t="s">
        <v>95</v>
      </c>
      <c r="E30" s="79" t="s">
        <v>228</v>
      </c>
      <c r="F30" s="79" t="s">
        <v>229</v>
      </c>
      <c r="G30" s="88" t="str">
        <f>_xlfn.IFNA(VLOOKUP(D30,รายการ!$H$2:$I$7,2,FALSE),"")</f>
        <v>หญิง</v>
      </c>
      <c r="H30" s="80" t="s">
        <v>99</v>
      </c>
      <c r="I30" s="81">
        <v>244120</v>
      </c>
    </row>
    <row r="31" spans="1:9" x14ac:dyDescent="0.35">
      <c r="A31" s="46">
        <f t="shared" si="0"/>
        <v>30</v>
      </c>
      <c r="B31" s="77" t="s">
        <v>264</v>
      </c>
      <c r="C31" s="78" t="s">
        <v>265</v>
      </c>
      <c r="D31" s="77" t="s">
        <v>95</v>
      </c>
      <c r="E31" s="79" t="s">
        <v>230</v>
      </c>
      <c r="F31" s="79" t="s">
        <v>231</v>
      </c>
      <c r="G31" s="88" t="str">
        <f>_xlfn.IFNA(VLOOKUP(D31,รายการ!$H$2:$I$7,2,FALSE),"")</f>
        <v>หญิง</v>
      </c>
      <c r="H31" s="80" t="s">
        <v>99</v>
      </c>
      <c r="I31" s="81">
        <v>244120</v>
      </c>
    </row>
    <row r="32" spans="1:9" x14ac:dyDescent="0.35">
      <c r="A32" s="46">
        <f t="shared" si="0"/>
        <v>31</v>
      </c>
      <c r="B32" s="77"/>
      <c r="C32" s="78"/>
      <c r="D32" s="77"/>
      <c r="E32" s="79"/>
      <c r="F32" s="79"/>
      <c r="G32" s="88" t="str">
        <f>_xlfn.IFNA(VLOOKUP(D32,รายการ!$H$2:$I$7,2,FALSE),"")</f>
        <v/>
      </c>
      <c r="H32" s="80"/>
      <c r="I32" s="81"/>
    </row>
    <row r="33" spans="1:9" x14ac:dyDescent="0.35">
      <c r="A33" s="46">
        <f t="shared" si="0"/>
        <v>32</v>
      </c>
      <c r="B33" s="77"/>
      <c r="C33" s="78"/>
      <c r="D33" s="77"/>
      <c r="E33" s="79"/>
      <c r="F33" s="79"/>
      <c r="G33" s="88" t="str">
        <f>_xlfn.IFNA(VLOOKUP(D33,รายการ!$H$2:$I$7,2,FALSE),"")</f>
        <v/>
      </c>
      <c r="H33" s="80"/>
      <c r="I33" s="81"/>
    </row>
    <row r="34" spans="1:9" x14ac:dyDescent="0.35">
      <c r="A34" s="46">
        <f t="shared" si="0"/>
        <v>33</v>
      </c>
      <c r="B34" s="77"/>
      <c r="C34" s="78"/>
      <c r="D34" s="77"/>
      <c r="E34" s="79"/>
      <c r="F34" s="79"/>
      <c r="G34" s="88" t="str">
        <f>_xlfn.IFNA(VLOOKUP(D34,รายการ!$H$2:$I$7,2,FALSE),"")</f>
        <v/>
      </c>
      <c r="H34" s="80"/>
      <c r="I34" s="81"/>
    </row>
    <row r="35" spans="1:9" x14ac:dyDescent="0.35">
      <c r="A35" s="46">
        <f t="shared" si="0"/>
        <v>34</v>
      </c>
      <c r="B35" s="77"/>
      <c r="C35" s="78"/>
      <c r="D35" s="77"/>
      <c r="E35" s="79"/>
      <c r="F35" s="79"/>
      <c r="G35" s="88" t="str">
        <f>_xlfn.IFNA(VLOOKUP(D35,รายการ!$H$2:$I$7,2,FALSE),"")</f>
        <v/>
      </c>
      <c r="H35" s="80"/>
      <c r="I35" s="81"/>
    </row>
    <row r="36" spans="1:9" x14ac:dyDescent="0.35">
      <c r="A36" s="46">
        <f t="shared" si="0"/>
        <v>35</v>
      </c>
      <c r="B36" s="77"/>
      <c r="C36" s="78"/>
      <c r="D36" s="77"/>
      <c r="E36" s="79"/>
      <c r="F36" s="79"/>
      <c r="G36" s="88" t="str">
        <f>_xlfn.IFNA(VLOOKUP(D36,รายการ!$H$2:$I$7,2,FALSE),"")</f>
        <v/>
      </c>
      <c r="H36" s="80"/>
      <c r="I36" s="81"/>
    </row>
    <row r="37" spans="1:9" x14ac:dyDescent="0.35">
      <c r="A37" s="46">
        <f t="shared" si="0"/>
        <v>36</v>
      </c>
      <c r="B37" s="77"/>
      <c r="C37" s="78"/>
      <c r="D37" s="77"/>
      <c r="E37" s="79"/>
      <c r="F37" s="79"/>
      <c r="G37" s="88" t="str">
        <f>_xlfn.IFNA(VLOOKUP(D37,รายการ!$H$2:$I$7,2,FALSE),"")</f>
        <v/>
      </c>
      <c r="H37" s="80"/>
      <c r="I37" s="81"/>
    </row>
    <row r="38" spans="1:9" x14ac:dyDescent="0.35">
      <c r="A38" s="46">
        <f t="shared" si="0"/>
        <v>37</v>
      </c>
      <c r="B38" s="77"/>
      <c r="C38" s="78"/>
      <c r="D38" s="77"/>
      <c r="E38" s="79"/>
      <c r="F38" s="79"/>
      <c r="G38" s="88" t="str">
        <f>_xlfn.IFNA(VLOOKUP(D38,รายการ!$H$2:$I$7,2,FALSE),"")</f>
        <v/>
      </c>
      <c r="H38" s="80"/>
      <c r="I38" s="81"/>
    </row>
    <row r="39" spans="1:9" x14ac:dyDescent="0.35">
      <c r="A39" s="46">
        <f t="shared" si="0"/>
        <v>38</v>
      </c>
      <c r="B39" s="77"/>
      <c r="C39" s="78"/>
      <c r="D39" s="77"/>
      <c r="E39" s="79"/>
      <c r="F39" s="79"/>
      <c r="G39" s="88" t="str">
        <f>_xlfn.IFNA(VLOOKUP(D39,รายการ!$H$2:$I$7,2,FALSE),"")</f>
        <v/>
      </c>
      <c r="H39" s="80"/>
      <c r="I39" s="81"/>
    </row>
    <row r="40" spans="1:9" x14ac:dyDescent="0.35">
      <c r="A40" s="46">
        <f t="shared" si="0"/>
        <v>39</v>
      </c>
      <c r="B40" s="77"/>
      <c r="C40" s="78"/>
      <c r="D40" s="77"/>
      <c r="E40" s="79"/>
      <c r="F40" s="79"/>
      <c r="G40" s="88" t="str">
        <f>_xlfn.IFNA(VLOOKUP(D40,รายการ!$H$2:$I$7,2,FALSE),"")</f>
        <v/>
      </c>
      <c r="H40" s="80"/>
      <c r="I40" s="81"/>
    </row>
    <row r="41" spans="1:9" x14ac:dyDescent="0.35">
      <c r="A41" s="46">
        <f t="shared" si="0"/>
        <v>40</v>
      </c>
      <c r="B41" s="77"/>
      <c r="C41" s="78"/>
      <c r="D41" s="77"/>
      <c r="E41" s="79"/>
      <c r="F41" s="79"/>
      <c r="G41" s="88" t="str">
        <f>_xlfn.IFNA(VLOOKUP(D41,รายการ!$H$2:$I$7,2,FALSE),"")</f>
        <v/>
      </c>
      <c r="H41" s="80"/>
      <c r="I41" s="81"/>
    </row>
    <row r="42" spans="1:9" x14ac:dyDescent="0.35">
      <c r="A42" s="46">
        <f t="shared" si="0"/>
        <v>41</v>
      </c>
      <c r="B42" s="77"/>
      <c r="C42" s="78"/>
      <c r="D42" s="77"/>
      <c r="E42" s="79"/>
      <c r="F42" s="79"/>
      <c r="G42" s="88" t="str">
        <f>_xlfn.IFNA(VLOOKUP(D42,รายการ!$H$2:$I$7,2,FALSE),"")</f>
        <v/>
      </c>
      <c r="H42" s="80"/>
      <c r="I42" s="81"/>
    </row>
    <row r="43" spans="1:9" x14ac:dyDescent="0.35">
      <c r="A43" s="46">
        <f t="shared" si="0"/>
        <v>42</v>
      </c>
      <c r="B43" s="77"/>
      <c r="C43" s="78"/>
      <c r="D43" s="77"/>
      <c r="E43" s="79"/>
      <c r="F43" s="79"/>
      <c r="G43" s="88" t="str">
        <f>_xlfn.IFNA(VLOOKUP(D43,รายการ!$H$2:$I$7,2,FALSE),"")</f>
        <v/>
      </c>
      <c r="H43" s="80"/>
      <c r="I43" s="81"/>
    </row>
    <row r="44" spans="1:9" x14ac:dyDescent="0.35">
      <c r="A44" s="46">
        <f t="shared" si="0"/>
        <v>43</v>
      </c>
      <c r="B44" s="77"/>
      <c r="C44" s="78"/>
      <c r="D44" s="77"/>
      <c r="E44" s="79"/>
      <c r="F44" s="79"/>
      <c r="G44" s="88" t="str">
        <f>_xlfn.IFNA(VLOOKUP(D44,รายการ!$H$2:$I$7,2,FALSE),"")</f>
        <v/>
      </c>
      <c r="H44" s="80"/>
      <c r="I44" s="81"/>
    </row>
    <row r="45" spans="1:9" x14ac:dyDescent="0.35">
      <c r="A45" s="46">
        <f t="shared" si="0"/>
        <v>44</v>
      </c>
      <c r="B45" s="77"/>
      <c r="C45" s="78"/>
      <c r="D45" s="77"/>
      <c r="E45" s="79"/>
      <c r="F45" s="79"/>
      <c r="G45" s="88" t="str">
        <f>_xlfn.IFNA(VLOOKUP(D45,รายการ!$H$2:$I$7,2,FALSE),"")</f>
        <v/>
      </c>
      <c r="H45" s="80"/>
      <c r="I45" s="81"/>
    </row>
    <row r="46" spans="1:9" x14ac:dyDescent="0.35">
      <c r="A46" s="46">
        <f t="shared" si="0"/>
        <v>45</v>
      </c>
      <c r="B46" s="77"/>
      <c r="C46" s="78"/>
      <c r="D46" s="77"/>
      <c r="E46" s="79"/>
      <c r="F46" s="79"/>
      <c r="G46" s="88" t="str">
        <f>_xlfn.IFNA(VLOOKUP(D46,รายการ!$H$2:$I$7,2,FALSE),"")</f>
        <v/>
      </c>
      <c r="H46" s="80"/>
      <c r="I46" s="81"/>
    </row>
  </sheetData>
  <sheetProtection algorithmName="SHA-512" hashValue="EYgvctZoClfopbLDtNh+4eyC74/XrBMLpySPpWOSe/3Nz9ys2Ds9BCIXZUMpU6ypyYxoCqqR+mxZTnVPi+x1Pw==" saltValue="wZrwamIGKf52qhM+ajb5PQ==" spinCount="100000" sheet="1" objects="1" scenarios="1"/>
  <protectedRanges>
    <protectedRange sqref="D2:F46" name="ช่วง1"/>
    <protectedRange sqref="H2:I46" name="ช่วง2"/>
    <protectedRange sqref="C2:C46" name="ช่วง2_1"/>
  </protectedRanges>
  <mergeCells count="1">
    <mergeCell ref="K1:L1"/>
  </mergeCells>
  <conditionalFormatting sqref="G2:G46">
    <cfRule type="cellIs" dxfId="163" priority="1" operator="equal">
      <formula>"หญิง"</formula>
    </cfRule>
    <cfRule type="cellIs" dxfId="162" priority="2" operator="equal">
      <formula>"ชาย"</formula>
    </cfRule>
  </conditionalFormatting>
  <conditionalFormatting sqref="G47:G1048576 G1">
    <cfRule type="colorScale" priority="3">
      <colorScale>
        <cfvo type="min"/>
        <cfvo type="max"/>
        <color rgb="FFFF7128"/>
        <color rgb="FFFFEF9C"/>
      </colorScale>
    </cfRule>
  </conditionalFormatting>
  <conditionalFormatting sqref="H2:H46">
    <cfRule type="cellIs" dxfId="161" priority="4" operator="equal">
      <formula>"ย้ายออก"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EB8ADA-6EAD-47B4-BCEB-1790F66586B6}">
          <x14:formula1>
            <xm:f>รายการ!$B$2:$B$7</xm:f>
          </x14:formula1>
          <xm:sqref>D2:D46</xm:sqref>
        </x14:dataValidation>
        <x14:dataValidation type="list" allowBlank="1" showInputMessage="1" showErrorMessage="1" xr:uid="{0D824C62-7490-41D4-BB4F-ED8AE8E0E32C}">
          <x14:formula1>
            <xm:f>รายการ!$C$2:$C$5</xm:f>
          </x14:formula1>
          <xm:sqref>H2:H46</xm:sqref>
        </x14:dataValidation>
        <x14:dataValidation type="list" allowBlank="1" showInputMessage="1" showErrorMessage="1" xr:uid="{75D6FBE8-0131-4C59-BAB1-C6D2D9085DF4}">
          <x14:formula1>
            <xm:f>รายการ!$F$2:$F$22</xm:f>
          </x14:formula1>
          <xm:sqref>K1:L1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604C-2D73-4141-B6DF-A3B2D8901AF9}">
  <sheetPr codeName="Sheet4">
    <tabColor rgb="FFFFC000"/>
  </sheetPr>
  <dimension ref="A1:L13"/>
  <sheetViews>
    <sheetView workbookViewId="0">
      <selection activeCell="D11" sqref="D11"/>
    </sheetView>
  </sheetViews>
  <sheetFormatPr defaultColWidth="9" defaultRowHeight="18" x14ac:dyDescent="0.35"/>
  <cols>
    <col min="1" max="1" width="5.3984375" style="31" customWidth="1"/>
    <col min="2" max="2" width="14.09765625" style="2" customWidth="1"/>
    <col min="3" max="3" width="8.5" style="2" customWidth="1"/>
    <col min="4" max="10" width="9" style="2"/>
    <col min="11" max="11" width="24.19921875" style="2" customWidth="1"/>
    <col min="12" max="16384" width="9" style="2"/>
  </cols>
  <sheetData>
    <row r="1" spans="1:12" ht="25.5" customHeight="1" x14ac:dyDescent="0.35">
      <c r="A1" s="42" t="s">
        <v>22</v>
      </c>
      <c r="B1" s="42" t="s">
        <v>9</v>
      </c>
      <c r="C1" s="42" t="s">
        <v>66</v>
      </c>
      <c r="D1" s="42" t="s">
        <v>67</v>
      </c>
      <c r="E1" s="19"/>
      <c r="F1" s="19"/>
      <c r="G1" s="19"/>
      <c r="H1" s="19"/>
      <c r="I1" s="19"/>
      <c r="J1" s="83" t="s">
        <v>122</v>
      </c>
      <c r="K1" s="90" t="s">
        <v>63</v>
      </c>
      <c r="L1" s="91" t="str">
        <f>_xlfn.IFNA(IF(VLOOKUP(K1,รายการ!F2:G22,2,FALSE)="","",HYPERLINK("#" &amp; VLOOKUP(K1,รายการ!F2:G22,2,FALSE)  &amp; "","คลิก")),"")</f>
        <v>คลิก</v>
      </c>
    </row>
    <row r="2" spans="1:12" x14ac:dyDescent="0.35">
      <c r="A2" s="6">
        <v>1</v>
      </c>
      <c r="B2" s="5" t="s">
        <v>35</v>
      </c>
      <c r="C2" s="8">
        <v>1</v>
      </c>
      <c r="D2" s="82">
        <v>2568</v>
      </c>
      <c r="E2" s="19"/>
      <c r="F2" s="19"/>
      <c r="G2" s="19"/>
      <c r="H2" s="19"/>
      <c r="I2" s="19"/>
      <c r="J2" s="43"/>
      <c r="K2" s="43"/>
      <c r="L2" s="43"/>
    </row>
    <row r="3" spans="1:12" x14ac:dyDescent="0.35">
      <c r="A3" s="6">
        <f>A2+1</f>
        <v>2</v>
      </c>
      <c r="B3" s="5" t="s">
        <v>36</v>
      </c>
      <c r="C3" s="8">
        <v>1</v>
      </c>
      <c r="D3" s="44">
        <f>IF($D$2="","",$D$2)</f>
        <v>2568</v>
      </c>
      <c r="E3" s="19"/>
      <c r="F3" s="19"/>
      <c r="G3" s="19"/>
      <c r="H3" s="19"/>
      <c r="I3" s="19"/>
      <c r="J3" s="43"/>
      <c r="K3" s="43"/>
      <c r="L3" s="43"/>
    </row>
    <row r="4" spans="1:12" x14ac:dyDescent="0.35">
      <c r="A4" s="6">
        <f t="shared" ref="A4:A5" si="0">A3+1</f>
        <v>3</v>
      </c>
      <c r="B4" s="5" t="s">
        <v>37</v>
      </c>
      <c r="C4" s="8">
        <v>1</v>
      </c>
      <c r="D4" s="44">
        <f t="shared" ref="D4:D10" si="1">IF($D$2="","",$D$2)</f>
        <v>2568</v>
      </c>
      <c r="E4" s="19"/>
      <c r="F4" s="19"/>
      <c r="G4" s="19"/>
      <c r="H4" s="19"/>
      <c r="I4" s="19"/>
      <c r="J4" s="43"/>
      <c r="K4" s="43"/>
      <c r="L4" s="43"/>
    </row>
    <row r="5" spans="1:12" x14ac:dyDescent="0.35">
      <c r="A5" s="6">
        <f t="shared" si="0"/>
        <v>4</v>
      </c>
      <c r="B5" s="5" t="s">
        <v>38</v>
      </c>
      <c r="C5" s="8">
        <v>1</v>
      </c>
      <c r="D5" s="44">
        <f t="shared" si="1"/>
        <v>2568</v>
      </c>
      <c r="E5" s="19"/>
      <c r="F5" s="19"/>
      <c r="G5" s="19"/>
      <c r="H5" s="19"/>
      <c r="I5" s="19"/>
      <c r="J5" s="43"/>
      <c r="K5" s="43"/>
      <c r="L5" s="43"/>
    </row>
    <row r="6" spans="1:12" x14ac:dyDescent="0.35">
      <c r="A6" s="6">
        <f>A5+1</f>
        <v>5</v>
      </c>
      <c r="B6" s="5" t="s">
        <v>39</v>
      </c>
      <c r="C6" s="8">
        <v>1</v>
      </c>
      <c r="D6" s="44">
        <f t="shared" si="1"/>
        <v>2568</v>
      </c>
      <c r="E6" s="19"/>
      <c r="F6" s="19"/>
      <c r="G6" s="19"/>
      <c r="H6" s="19"/>
      <c r="I6" s="19"/>
      <c r="J6" s="43"/>
      <c r="K6" s="43"/>
      <c r="L6" s="43"/>
    </row>
    <row r="7" spans="1:12" x14ac:dyDescent="0.35">
      <c r="A7" s="6">
        <f>A6+1</f>
        <v>6</v>
      </c>
      <c r="B7" s="5" t="s">
        <v>40</v>
      </c>
      <c r="C7" s="8">
        <v>1</v>
      </c>
      <c r="D7" s="44">
        <f t="shared" si="1"/>
        <v>2568</v>
      </c>
      <c r="E7" s="19"/>
      <c r="F7" s="19"/>
      <c r="G7" s="19"/>
      <c r="H7" s="19"/>
      <c r="I7" s="19"/>
      <c r="J7" s="43"/>
      <c r="K7" s="43"/>
      <c r="L7" s="43"/>
    </row>
    <row r="8" spans="1:12" x14ac:dyDescent="0.35">
      <c r="A8" s="6">
        <f t="shared" ref="A8:A13" si="2">A7+1</f>
        <v>7</v>
      </c>
      <c r="B8" s="5" t="s">
        <v>40</v>
      </c>
      <c r="C8" s="8">
        <v>2</v>
      </c>
      <c r="D8" s="44">
        <f t="shared" si="1"/>
        <v>2568</v>
      </c>
      <c r="E8" s="19"/>
      <c r="F8" s="19"/>
      <c r="G8" s="19"/>
      <c r="H8" s="19"/>
      <c r="I8" s="19"/>
      <c r="J8" s="43"/>
      <c r="K8" s="43"/>
      <c r="L8" s="43"/>
    </row>
    <row r="9" spans="1:12" x14ac:dyDescent="0.35">
      <c r="A9" s="6">
        <f t="shared" si="2"/>
        <v>8</v>
      </c>
      <c r="B9" s="5" t="s">
        <v>41</v>
      </c>
      <c r="C9" s="8">
        <v>2</v>
      </c>
      <c r="D9" s="44">
        <f t="shared" si="1"/>
        <v>2568</v>
      </c>
      <c r="E9" s="19"/>
      <c r="F9" s="19"/>
      <c r="G9" s="19"/>
      <c r="H9" s="19"/>
      <c r="I9" s="19"/>
      <c r="J9" s="43"/>
      <c r="K9" s="43"/>
      <c r="L9" s="43"/>
    </row>
    <row r="10" spans="1:12" x14ac:dyDescent="0.35">
      <c r="A10" s="6">
        <f t="shared" si="2"/>
        <v>9</v>
      </c>
      <c r="B10" s="5" t="s">
        <v>42</v>
      </c>
      <c r="C10" s="8">
        <v>2</v>
      </c>
      <c r="D10" s="44">
        <f t="shared" si="1"/>
        <v>2568</v>
      </c>
      <c r="E10" s="19"/>
      <c r="F10" s="19"/>
      <c r="G10" s="19"/>
      <c r="H10" s="19"/>
      <c r="I10" s="19"/>
      <c r="J10" s="43"/>
      <c r="K10" s="43"/>
      <c r="L10" s="43"/>
    </row>
    <row r="11" spans="1:12" x14ac:dyDescent="0.35">
      <c r="A11" s="6">
        <f t="shared" si="2"/>
        <v>10</v>
      </c>
      <c r="B11" s="5" t="s">
        <v>43</v>
      </c>
      <c r="C11" s="8">
        <v>2</v>
      </c>
      <c r="D11" s="44">
        <f t="shared" ref="D11:D13" si="3">IF($D$2="","",$D$2+1)</f>
        <v>2569</v>
      </c>
      <c r="E11" s="19"/>
      <c r="F11" s="19"/>
      <c r="G11" s="19"/>
      <c r="H11" s="19"/>
      <c r="I11" s="19"/>
      <c r="J11" s="43"/>
      <c r="K11" s="43"/>
      <c r="L11" s="43"/>
    </row>
    <row r="12" spans="1:12" x14ac:dyDescent="0.35">
      <c r="A12" s="6">
        <f t="shared" si="2"/>
        <v>11</v>
      </c>
      <c r="B12" s="5" t="s">
        <v>44</v>
      </c>
      <c r="C12" s="8">
        <v>2</v>
      </c>
      <c r="D12" s="44">
        <f t="shared" si="3"/>
        <v>2569</v>
      </c>
      <c r="E12" s="19"/>
      <c r="F12" s="19"/>
      <c r="G12" s="19"/>
      <c r="H12" s="19"/>
      <c r="I12" s="19"/>
      <c r="J12" s="43"/>
      <c r="K12" s="43"/>
      <c r="L12" s="43"/>
    </row>
    <row r="13" spans="1:12" x14ac:dyDescent="0.35">
      <c r="A13" s="6">
        <f t="shared" si="2"/>
        <v>12</v>
      </c>
      <c r="B13" s="5" t="s">
        <v>45</v>
      </c>
      <c r="C13" s="8">
        <v>2</v>
      </c>
      <c r="D13" s="44">
        <f t="shared" si="3"/>
        <v>2569</v>
      </c>
      <c r="E13" s="19"/>
      <c r="F13" s="19"/>
      <c r="G13" s="19"/>
      <c r="H13" s="19"/>
      <c r="I13" s="19"/>
      <c r="J13" s="43"/>
      <c r="K13" s="43"/>
      <c r="L13" s="43"/>
    </row>
  </sheetData>
  <sheetProtection algorithmName="SHA-512" hashValue="LceGM2u3IBHGt0iHo3VXsBRcU+OhaONy5hROl04RRSEVHOjoe0AB7JqjT7Urlsu1lpljSgf8ATcwuY+LryTJDQ==" saltValue="qs6lSY7xuE8E/PdRMe4Hmg==" spinCount="100000" sheet="1" objects="1" scenarios="1"/>
  <protectedRanges>
    <protectedRange sqref="D2" name="ช่วง1"/>
  </protectedRanges>
  <conditionalFormatting sqref="C2:C13">
    <cfRule type="cellIs" dxfId="160" priority="1" operator="equal">
      <formula>2</formula>
    </cfRule>
    <cfRule type="cellIs" dxfId="159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3D8507-9F83-4B1B-9AF2-A90E0DE79E56}">
          <x14:formula1>
            <xm:f>รายการ!$F$2:$F$22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952E-2DFB-482E-AE9C-22B0428FDCBB}">
  <sheetPr codeName="Sheet5">
    <tabColor rgb="FFCC0066"/>
  </sheetPr>
  <dimension ref="A1:AK18"/>
  <sheetViews>
    <sheetView zoomScale="85" zoomScaleNormal="85" workbookViewId="0">
      <selection activeCell="W17" sqref="W17"/>
    </sheetView>
  </sheetViews>
  <sheetFormatPr defaultColWidth="9" defaultRowHeight="18" x14ac:dyDescent="0.35"/>
  <cols>
    <col min="1" max="1" width="9" style="2" customWidth="1"/>
    <col min="2" max="2" width="6.09765625" style="2" customWidth="1"/>
    <col min="3" max="34" width="4.59765625" style="2" customWidth="1"/>
    <col min="35" max="35" width="9" style="4"/>
    <col min="36" max="36" width="17.69921875" style="2" customWidth="1"/>
    <col min="37" max="16384" width="9" style="2"/>
  </cols>
  <sheetData>
    <row r="1" spans="1:37" ht="31.5" customHeight="1" x14ac:dyDescent="0.35">
      <c r="A1" s="140" t="s">
        <v>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83" t="s">
        <v>122</v>
      </c>
      <c r="AJ1" s="90" t="s">
        <v>126</v>
      </c>
      <c r="AK1" s="91" t="str">
        <f>_xlfn.IFNA(IF(VLOOKUP(AJ1,รายการ!F2:G22,2,FALSE)="","",HYPERLINK("#" &amp; VLOOKUP(AJ1,รายการ!F2:G22,2,FALSE)  &amp; "","คลิก")),"")</f>
        <v>คลิก</v>
      </c>
    </row>
    <row r="2" spans="1:37" x14ac:dyDescent="0.35">
      <c r="A2" s="141" t="s">
        <v>9</v>
      </c>
      <c r="B2" s="5" t="s">
        <v>10</v>
      </c>
      <c r="C2" s="137">
        <v>1</v>
      </c>
      <c r="D2" s="137">
        <v>2</v>
      </c>
      <c r="E2" s="137">
        <v>3</v>
      </c>
      <c r="F2" s="137">
        <v>4</v>
      </c>
      <c r="G2" s="137">
        <v>5</v>
      </c>
      <c r="H2" s="137">
        <v>6</v>
      </c>
      <c r="I2" s="137">
        <v>7</v>
      </c>
      <c r="J2" s="137">
        <v>8</v>
      </c>
      <c r="K2" s="137">
        <v>9</v>
      </c>
      <c r="L2" s="137">
        <v>10</v>
      </c>
      <c r="M2" s="137">
        <v>11</v>
      </c>
      <c r="N2" s="137">
        <v>12</v>
      </c>
      <c r="O2" s="137">
        <v>13</v>
      </c>
      <c r="P2" s="137">
        <v>14</v>
      </c>
      <c r="Q2" s="137">
        <v>15</v>
      </c>
      <c r="R2" s="137">
        <v>16</v>
      </c>
      <c r="S2" s="137">
        <v>17</v>
      </c>
      <c r="T2" s="137">
        <v>18</v>
      </c>
      <c r="U2" s="137">
        <v>19</v>
      </c>
      <c r="V2" s="137">
        <v>20</v>
      </c>
      <c r="W2" s="137">
        <v>21</v>
      </c>
      <c r="X2" s="137">
        <v>22</v>
      </c>
      <c r="Y2" s="137">
        <v>23</v>
      </c>
      <c r="Z2" s="137">
        <v>24</v>
      </c>
      <c r="AA2" s="137">
        <v>25</v>
      </c>
      <c r="AB2" s="137">
        <v>26</v>
      </c>
      <c r="AC2" s="137">
        <v>27</v>
      </c>
      <c r="AD2" s="137">
        <v>28</v>
      </c>
      <c r="AE2" s="137">
        <v>29</v>
      </c>
      <c r="AF2" s="137">
        <v>30</v>
      </c>
      <c r="AG2" s="137">
        <v>31</v>
      </c>
      <c r="AH2" s="139" t="s">
        <v>11</v>
      </c>
    </row>
    <row r="3" spans="1:37" ht="18.600000000000001" thickBot="1" x14ac:dyDescent="0.4">
      <c r="A3" s="141"/>
      <c r="B3" s="5" t="s">
        <v>13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9"/>
    </row>
    <row r="4" spans="1:37" ht="18.600000000000001" thickTop="1" x14ac:dyDescent="0.35">
      <c r="A4" s="73" t="s">
        <v>35</v>
      </c>
      <c r="B4" s="72">
        <f>ตั้งค่าเดือน!D2</f>
        <v>2568</v>
      </c>
      <c r="C4" s="92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 t="s">
        <v>17</v>
      </c>
      <c r="S4" s="93"/>
      <c r="T4" s="93"/>
      <c r="U4" s="93" t="s">
        <v>12</v>
      </c>
      <c r="V4" s="93" t="s">
        <v>14</v>
      </c>
      <c r="W4" s="93" t="s">
        <v>15</v>
      </c>
      <c r="X4" s="93" t="s">
        <v>16</v>
      </c>
      <c r="Y4" s="93" t="s">
        <v>17</v>
      </c>
      <c r="Z4" s="93"/>
      <c r="AA4" s="93"/>
      <c r="AB4" s="93" t="s">
        <v>12</v>
      </c>
      <c r="AC4" s="93" t="s">
        <v>14</v>
      </c>
      <c r="AD4" s="93" t="s">
        <v>15</v>
      </c>
      <c r="AE4" s="93" t="s">
        <v>16</v>
      </c>
      <c r="AF4" s="93" t="s">
        <v>17</v>
      </c>
      <c r="AG4" s="94"/>
      <c r="AH4" s="70">
        <f>COUNTA(C4:AG4)</f>
        <v>11</v>
      </c>
    </row>
    <row r="5" spans="1:37" x14ac:dyDescent="0.35">
      <c r="A5" s="73" t="s">
        <v>36</v>
      </c>
      <c r="B5" s="72">
        <f>ตั้งค่าเดือน!D3</f>
        <v>2568</v>
      </c>
      <c r="C5" s="95"/>
      <c r="D5" s="77"/>
      <c r="E5" s="77"/>
      <c r="F5" s="77" t="s">
        <v>15</v>
      </c>
      <c r="G5" s="77" t="s">
        <v>16</v>
      </c>
      <c r="H5" s="77" t="s">
        <v>17</v>
      </c>
      <c r="I5" s="77"/>
      <c r="J5" s="77"/>
      <c r="K5" s="77" t="s">
        <v>12</v>
      </c>
      <c r="L5" s="77" t="s">
        <v>14</v>
      </c>
      <c r="M5" s="77" t="s">
        <v>15</v>
      </c>
      <c r="N5" s="77" t="s">
        <v>16</v>
      </c>
      <c r="O5" s="77"/>
      <c r="P5" s="77"/>
      <c r="Q5" s="77"/>
      <c r="R5" s="77" t="s">
        <v>12</v>
      </c>
      <c r="S5" s="77" t="s">
        <v>14</v>
      </c>
      <c r="T5" s="77"/>
      <c r="U5" s="77" t="s">
        <v>16</v>
      </c>
      <c r="V5" s="77" t="s">
        <v>17</v>
      </c>
      <c r="W5" s="77" t="s">
        <v>18</v>
      </c>
      <c r="X5" s="77"/>
      <c r="Y5" s="77" t="s">
        <v>12</v>
      </c>
      <c r="Z5" s="77" t="s">
        <v>14</v>
      </c>
      <c r="AA5" s="77" t="s">
        <v>15</v>
      </c>
      <c r="AB5" s="77" t="s">
        <v>16</v>
      </c>
      <c r="AC5" s="77" t="s">
        <v>17</v>
      </c>
      <c r="AD5" s="77"/>
      <c r="AE5" s="77"/>
      <c r="AF5" s="77" t="s">
        <v>12</v>
      </c>
      <c r="AG5" s="96"/>
      <c r="AH5" s="70">
        <f t="shared" ref="AH5:AH15" si="0">COUNTA(C5:AG5)</f>
        <v>18</v>
      </c>
    </row>
    <row r="6" spans="1:37" x14ac:dyDescent="0.35">
      <c r="A6" s="73" t="s">
        <v>37</v>
      </c>
      <c r="B6" s="72">
        <f>ตั้งค่าเดือน!D4</f>
        <v>2568</v>
      </c>
      <c r="C6" s="95" t="s">
        <v>14</v>
      </c>
      <c r="D6" s="77" t="s">
        <v>15</v>
      </c>
      <c r="E6" s="77" t="s">
        <v>16</v>
      </c>
      <c r="F6" s="77" t="s">
        <v>17</v>
      </c>
      <c r="G6" s="77"/>
      <c r="H6" s="77"/>
      <c r="I6" s="77" t="s">
        <v>12</v>
      </c>
      <c r="J6" s="77" t="s">
        <v>14</v>
      </c>
      <c r="K6" s="77" t="s">
        <v>15</v>
      </c>
      <c r="L6" s="77"/>
      <c r="M6" s="77"/>
      <c r="N6" s="77"/>
      <c r="O6" s="77"/>
      <c r="P6" s="77" t="s">
        <v>12</v>
      </c>
      <c r="Q6" s="77" t="s">
        <v>14</v>
      </c>
      <c r="R6" s="77" t="s">
        <v>15</v>
      </c>
      <c r="S6" s="77" t="s">
        <v>16</v>
      </c>
      <c r="T6" s="77" t="s">
        <v>17</v>
      </c>
      <c r="U6" s="77" t="s">
        <v>18</v>
      </c>
      <c r="V6" s="77"/>
      <c r="W6" s="77" t="s">
        <v>12</v>
      </c>
      <c r="X6" s="77" t="s">
        <v>14</v>
      </c>
      <c r="Y6" s="77" t="s">
        <v>15</v>
      </c>
      <c r="Z6" s="77" t="s">
        <v>16</v>
      </c>
      <c r="AA6" s="77" t="s">
        <v>17</v>
      </c>
      <c r="AB6" s="77"/>
      <c r="AC6" s="77"/>
      <c r="AD6" s="77"/>
      <c r="AE6" s="77"/>
      <c r="AF6" s="77"/>
      <c r="AG6" s="96"/>
      <c r="AH6" s="70">
        <f t="shared" si="0"/>
        <v>18</v>
      </c>
    </row>
    <row r="7" spans="1:37" x14ac:dyDescent="0.35">
      <c r="A7" s="73" t="s">
        <v>38</v>
      </c>
      <c r="B7" s="72">
        <f>ตั้งค่าเดือน!D5</f>
        <v>2568</v>
      </c>
      <c r="C7" s="95"/>
      <c r="D7" s="77"/>
      <c r="E7" s="77"/>
      <c r="F7" s="77" t="s">
        <v>12</v>
      </c>
      <c r="G7" s="77" t="s">
        <v>14</v>
      </c>
      <c r="H7" s="77" t="s">
        <v>15</v>
      </c>
      <c r="I7" s="77" t="s">
        <v>16</v>
      </c>
      <c r="J7" s="77" t="s">
        <v>17</v>
      </c>
      <c r="K7" s="77" t="s">
        <v>18</v>
      </c>
      <c r="L7" s="77"/>
      <c r="M7" s="77"/>
      <c r="N7" s="77"/>
      <c r="O7" s="77" t="s">
        <v>15</v>
      </c>
      <c r="P7" s="77" t="s">
        <v>16</v>
      </c>
      <c r="Q7" s="77" t="s">
        <v>17</v>
      </c>
      <c r="R7" s="77"/>
      <c r="S7" s="77"/>
      <c r="T7" s="77" t="s">
        <v>12</v>
      </c>
      <c r="U7" s="77" t="s">
        <v>14</v>
      </c>
      <c r="V7" s="77" t="s">
        <v>15</v>
      </c>
      <c r="W7" s="77" t="s">
        <v>16</v>
      </c>
      <c r="X7" s="77" t="s">
        <v>17</v>
      </c>
      <c r="Y7" s="77" t="s">
        <v>18</v>
      </c>
      <c r="Z7" s="77"/>
      <c r="AA7" s="77" t="s">
        <v>12</v>
      </c>
      <c r="AB7" s="77" t="s">
        <v>14</v>
      </c>
      <c r="AC7" s="77" t="s">
        <v>15</v>
      </c>
      <c r="AD7" s="77" t="s">
        <v>16</v>
      </c>
      <c r="AE7" s="77" t="s">
        <v>17</v>
      </c>
      <c r="AF7" s="77" t="s">
        <v>18</v>
      </c>
      <c r="AG7" s="96"/>
      <c r="AH7" s="70">
        <f t="shared" si="0"/>
        <v>21</v>
      </c>
    </row>
    <row r="8" spans="1:37" x14ac:dyDescent="0.35">
      <c r="A8" s="73" t="s">
        <v>39</v>
      </c>
      <c r="B8" s="72">
        <f>ตั้งค่าเดือน!D6</f>
        <v>2568</v>
      </c>
      <c r="C8" s="95" t="s">
        <v>12</v>
      </c>
      <c r="D8" s="77" t="s">
        <v>14</v>
      </c>
      <c r="E8" s="77" t="s">
        <v>15</v>
      </c>
      <c r="F8" s="77" t="s">
        <v>16</v>
      </c>
      <c r="G8" s="77" t="s">
        <v>17</v>
      </c>
      <c r="H8" s="77" t="s">
        <v>18</v>
      </c>
      <c r="I8" s="77"/>
      <c r="J8" s="77" t="s">
        <v>12</v>
      </c>
      <c r="K8" s="77" t="s">
        <v>14</v>
      </c>
      <c r="L8" s="77" t="s">
        <v>15</v>
      </c>
      <c r="M8" s="77" t="s">
        <v>16</v>
      </c>
      <c r="N8" s="77" t="s">
        <v>17</v>
      </c>
      <c r="O8" s="77" t="s">
        <v>18</v>
      </c>
      <c r="P8" s="77"/>
      <c r="Q8" s="77" t="s">
        <v>12</v>
      </c>
      <c r="R8" s="77" t="s">
        <v>14</v>
      </c>
      <c r="S8" s="77" t="s">
        <v>15</v>
      </c>
      <c r="T8" s="77" t="s">
        <v>16</v>
      </c>
      <c r="U8" s="77" t="s">
        <v>17</v>
      </c>
      <c r="V8" s="77"/>
      <c r="W8" s="77"/>
      <c r="X8" s="77" t="s">
        <v>12</v>
      </c>
      <c r="Y8" s="77" t="s">
        <v>14</v>
      </c>
      <c r="Z8" s="77" t="s">
        <v>15</v>
      </c>
      <c r="AA8" s="77" t="s">
        <v>16</v>
      </c>
      <c r="AB8" s="77" t="s">
        <v>17</v>
      </c>
      <c r="AC8" s="77"/>
      <c r="AD8" s="77"/>
      <c r="AE8" s="77" t="s">
        <v>12</v>
      </c>
      <c r="AF8" s="77" t="s">
        <v>14</v>
      </c>
      <c r="AG8" s="96"/>
      <c r="AH8" s="70">
        <f t="shared" si="0"/>
        <v>24</v>
      </c>
    </row>
    <row r="9" spans="1:37" x14ac:dyDescent="0.35">
      <c r="A9" s="73" t="s">
        <v>266</v>
      </c>
      <c r="B9" s="72">
        <f>ตั้งค่าเดือน!D7</f>
        <v>2568</v>
      </c>
      <c r="C9" s="95" t="s">
        <v>15</v>
      </c>
      <c r="D9" s="77" t="s">
        <v>16</v>
      </c>
      <c r="E9" s="77" t="s">
        <v>17</v>
      </c>
      <c r="F9" s="77"/>
      <c r="G9" s="77"/>
      <c r="H9" s="77" t="s">
        <v>12</v>
      </c>
      <c r="I9" s="77" t="s">
        <v>14</v>
      </c>
      <c r="J9" s="77" t="s">
        <v>15</v>
      </c>
      <c r="K9" s="77" t="s">
        <v>16</v>
      </c>
      <c r="L9" s="77" t="s">
        <v>17</v>
      </c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96"/>
      <c r="AH9" s="70">
        <f t="shared" si="0"/>
        <v>8</v>
      </c>
    </row>
    <row r="10" spans="1:37" x14ac:dyDescent="0.35">
      <c r="A10" s="73" t="s">
        <v>267</v>
      </c>
      <c r="B10" s="72">
        <f>ตั้งค่าเดือน!D9</f>
        <v>2568</v>
      </c>
      <c r="C10" s="95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 t="s">
        <v>12</v>
      </c>
      <c r="AD10" s="77" t="s">
        <v>14</v>
      </c>
      <c r="AE10" s="77" t="s">
        <v>15</v>
      </c>
      <c r="AF10" s="77" t="s">
        <v>16</v>
      </c>
      <c r="AG10" s="77" t="s">
        <v>17</v>
      </c>
      <c r="AH10" s="70">
        <f t="shared" si="0"/>
        <v>5</v>
      </c>
    </row>
    <row r="11" spans="1:37" x14ac:dyDescent="0.35">
      <c r="A11" s="73" t="s">
        <v>41</v>
      </c>
      <c r="B11" s="72">
        <f>ตั้งค่าเดือน!D9</f>
        <v>2568</v>
      </c>
      <c r="C11" s="95"/>
      <c r="D11" s="77"/>
      <c r="E11" s="77" t="s">
        <v>12</v>
      </c>
      <c r="F11" s="77" t="s">
        <v>14</v>
      </c>
      <c r="G11" s="77" t="s">
        <v>15</v>
      </c>
      <c r="H11" s="77" t="s">
        <v>16</v>
      </c>
      <c r="I11" s="77" t="s">
        <v>17</v>
      </c>
      <c r="J11" s="77"/>
      <c r="K11" s="77"/>
      <c r="L11" s="77" t="s">
        <v>12</v>
      </c>
      <c r="M11" s="77" t="s">
        <v>14</v>
      </c>
      <c r="N11" s="77" t="s">
        <v>15</v>
      </c>
      <c r="O11" s="77" t="s">
        <v>16</v>
      </c>
      <c r="P11" s="77" t="s">
        <v>17</v>
      </c>
      <c r="Q11" s="77"/>
      <c r="R11" s="77"/>
      <c r="S11" s="77" t="s">
        <v>12</v>
      </c>
      <c r="T11" s="77" t="s">
        <v>14</v>
      </c>
      <c r="U11" s="77" t="s">
        <v>15</v>
      </c>
      <c r="V11" s="77" t="s">
        <v>16</v>
      </c>
      <c r="W11" s="77" t="s">
        <v>17</v>
      </c>
      <c r="X11" s="77"/>
      <c r="Y11" s="77"/>
      <c r="Z11" s="77" t="s">
        <v>12</v>
      </c>
      <c r="AA11" s="77" t="s">
        <v>14</v>
      </c>
      <c r="AB11" s="77" t="s">
        <v>15</v>
      </c>
      <c r="AC11" s="77" t="s">
        <v>16</v>
      </c>
      <c r="AD11" s="77" t="s">
        <v>17</v>
      </c>
      <c r="AE11" s="77"/>
      <c r="AF11" s="77"/>
      <c r="AG11" s="96"/>
      <c r="AH11" s="70">
        <f t="shared" si="0"/>
        <v>20</v>
      </c>
    </row>
    <row r="12" spans="1:37" x14ac:dyDescent="0.35">
      <c r="A12" s="73" t="s">
        <v>42</v>
      </c>
      <c r="B12" s="72">
        <f>ตั้งค่าเดือน!D10</f>
        <v>2568</v>
      </c>
      <c r="C12" s="95" t="s">
        <v>12</v>
      </c>
      <c r="D12" s="77" t="s">
        <v>14</v>
      </c>
      <c r="E12" s="77" t="s">
        <v>15</v>
      </c>
      <c r="F12" s="77" t="s">
        <v>16</v>
      </c>
      <c r="G12" s="77"/>
      <c r="H12" s="77"/>
      <c r="I12" s="77"/>
      <c r="J12" s="77" t="s">
        <v>12</v>
      </c>
      <c r="K12" s="77" t="s">
        <v>14</v>
      </c>
      <c r="L12" s="77"/>
      <c r="M12" s="77" t="s">
        <v>16</v>
      </c>
      <c r="N12" s="77" t="s">
        <v>17</v>
      </c>
      <c r="O12" s="77"/>
      <c r="P12" s="77"/>
      <c r="Q12" s="77" t="s">
        <v>12</v>
      </c>
      <c r="R12" s="77" t="s">
        <v>14</v>
      </c>
      <c r="S12" s="77" t="s">
        <v>15</v>
      </c>
      <c r="T12" s="77" t="s">
        <v>16</v>
      </c>
      <c r="U12" s="77" t="s">
        <v>17</v>
      </c>
      <c r="V12" s="77"/>
      <c r="W12" s="77"/>
      <c r="X12" s="77" t="s">
        <v>12</v>
      </c>
      <c r="Y12" s="77" t="s">
        <v>14</v>
      </c>
      <c r="Z12" s="77" t="s">
        <v>15</v>
      </c>
      <c r="AA12" s="77" t="s">
        <v>16</v>
      </c>
      <c r="AB12" s="77" t="s">
        <v>17</v>
      </c>
      <c r="AC12" s="77"/>
      <c r="AD12" s="77"/>
      <c r="AE12" s="77" t="s">
        <v>12</v>
      </c>
      <c r="AF12" s="77" t="s">
        <v>14</v>
      </c>
      <c r="AG12" s="96"/>
      <c r="AH12" s="70">
        <f t="shared" si="0"/>
        <v>20</v>
      </c>
    </row>
    <row r="13" spans="1:37" x14ac:dyDescent="0.35">
      <c r="A13" s="73" t="s">
        <v>43</v>
      </c>
      <c r="B13" s="72">
        <f>ตั้งค่าเดือน!D11</f>
        <v>2569</v>
      </c>
      <c r="C13" s="95"/>
      <c r="D13" s="77"/>
      <c r="E13" s="77"/>
      <c r="F13" s="77"/>
      <c r="G13" s="77" t="s">
        <v>12</v>
      </c>
      <c r="H13" s="77" t="s">
        <v>14</v>
      </c>
      <c r="I13" s="77" t="s">
        <v>15</v>
      </c>
      <c r="J13" s="77" t="s">
        <v>16</v>
      </c>
      <c r="K13" s="77" t="s">
        <v>17</v>
      </c>
      <c r="L13" s="77"/>
      <c r="M13" s="77"/>
      <c r="N13" s="77" t="s">
        <v>12</v>
      </c>
      <c r="O13" s="77" t="s">
        <v>14</v>
      </c>
      <c r="P13" s="77" t="s">
        <v>15</v>
      </c>
      <c r="Q13" s="77" t="s">
        <v>16</v>
      </c>
      <c r="R13" s="77" t="s">
        <v>17</v>
      </c>
      <c r="S13" s="77"/>
      <c r="T13" s="77"/>
      <c r="U13" s="77" t="s">
        <v>12</v>
      </c>
      <c r="V13" s="77" t="s">
        <v>14</v>
      </c>
      <c r="W13" s="77" t="s">
        <v>15</v>
      </c>
      <c r="X13" s="77" t="s">
        <v>16</v>
      </c>
      <c r="Y13" s="77" t="s">
        <v>17</v>
      </c>
      <c r="Z13" s="77"/>
      <c r="AA13" s="77"/>
      <c r="AB13" s="77" t="s">
        <v>12</v>
      </c>
      <c r="AC13" s="77" t="s">
        <v>14</v>
      </c>
      <c r="AD13" s="77" t="s">
        <v>15</v>
      </c>
      <c r="AE13" s="77" t="s">
        <v>16</v>
      </c>
      <c r="AF13" s="77" t="s">
        <v>17</v>
      </c>
      <c r="AG13" s="96"/>
      <c r="AH13" s="70">
        <f t="shared" si="0"/>
        <v>20</v>
      </c>
    </row>
    <row r="14" spans="1:37" x14ac:dyDescent="0.35">
      <c r="A14" s="73" t="s">
        <v>44</v>
      </c>
      <c r="B14" s="72">
        <f>ตั้งค่าเดือน!D12</f>
        <v>2569</v>
      </c>
      <c r="C14" s="95"/>
      <c r="D14" s="77" t="s">
        <v>12</v>
      </c>
      <c r="E14" s="77" t="s">
        <v>14</v>
      </c>
      <c r="F14" s="77" t="s">
        <v>15</v>
      </c>
      <c r="G14" s="77" t="s">
        <v>16</v>
      </c>
      <c r="H14" s="77" t="s">
        <v>17</v>
      </c>
      <c r="I14" s="77"/>
      <c r="J14" s="77"/>
      <c r="K14" s="77" t="s">
        <v>12</v>
      </c>
      <c r="L14" s="77" t="s">
        <v>14</v>
      </c>
      <c r="M14" s="77" t="s">
        <v>15</v>
      </c>
      <c r="N14" s="77" t="s">
        <v>16</v>
      </c>
      <c r="O14" s="77" t="s">
        <v>17</v>
      </c>
      <c r="P14" s="77"/>
      <c r="Q14" s="77"/>
      <c r="R14" s="77" t="s">
        <v>12</v>
      </c>
      <c r="S14" s="77" t="s">
        <v>14</v>
      </c>
      <c r="T14" s="77" t="s">
        <v>15</v>
      </c>
      <c r="U14" s="77" t="s">
        <v>16</v>
      </c>
      <c r="V14" s="77" t="s">
        <v>17</v>
      </c>
      <c r="W14" s="77"/>
      <c r="X14" s="77"/>
      <c r="Y14" s="77" t="s">
        <v>12</v>
      </c>
      <c r="Z14" s="77" t="s">
        <v>14</v>
      </c>
      <c r="AA14" s="77" t="s">
        <v>15</v>
      </c>
      <c r="AB14" s="77" t="s">
        <v>16</v>
      </c>
      <c r="AC14" s="77" t="s">
        <v>17</v>
      </c>
      <c r="AD14" s="77"/>
      <c r="AE14" s="77"/>
      <c r="AF14" s="77"/>
      <c r="AG14" s="96"/>
      <c r="AH14" s="70">
        <f t="shared" si="0"/>
        <v>20</v>
      </c>
    </row>
    <row r="15" spans="1:37" ht="18.600000000000001" thickBot="1" x14ac:dyDescent="0.4">
      <c r="A15" s="73" t="s">
        <v>45</v>
      </c>
      <c r="B15" s="72">
        <f>ตั้งค่าเดือน!D13</f>
        <v>2569</v>
      </c>
      <c r="C15" s="97"/>
      <c r="D15" s="98" t="s">
        <v>12</v>
      </c>
      <c r="E15" s="98"/>
      <c r="F15" s="98" t="s">
        <v>15</v>
      </c>
      <c r="G15" s="98" t="s">
        <v>16</v>
      </c>
      <c r="H15" s="98" t="s">
        <v>17</v>
      </c>
      <c r="I15" s="98"/>
      <c r="J15" s="98"/>
      <c r="K15" s="98" t="s">
        <v>12</v>
      </c>
      <c r="L15" s="98" t="s">
        <v>14</v>
      </c>
      <c r="M15" s="98" t="s">
        <v>15</v>
      </c>
      <c r="N15" s="98" t="s">
        <v>16</v>
      </c>
      <c r="O15" s="98" t="s">
        <v>17</v>
      </c>
      <c r="P15" s="98"/>
      <c r="Q15" s="98"/>
      <c r="R15" s="98" t="s">
        <v>12</v>
      </c>
      <c r="S15" s="98" t="s">
        <v>14</v>
      </c>
      <c r="T15" s="98" t="s">
        <v>15</v>
      </c>
      <c r="U15" s="98" t="s">
        <v>16</v>
      </c>
      <c r="V15" s="98" t="s">
        <v>17</v>
      </c>
      <c r="W15" s="98"/>
      <c r="X15" s="98"/>
      <c r="Y15" s="98" t="s">
        <v>12</v>
      </c>
      <c r="Z15" s="98" t="s">
        <v>14</v>
      </c>
      <c r="AA15" s="98" t="s">
        <v>15</v>
      </c>
      <c r="AB15" s="98" t="s">
        <v>16</v>
      </c>
      <c r="AC15" s="98" t="s">
        <v>17</v>
      </c>
      <c r="AD15" s="98"/>
      <c r="AE15" s="98"/>
      <c r="AF15" s="98" t="s">
        <v>12</v>
      </c>
      <c r="AG15" s="99" t="s">
        <v>14</v>
      </c>
      <c r="AH15" s="70">
        <f t="shared" si="0"/>
        <v>21</v>
      </c>
    </row>
    <row r="16" spans="1:37" ht="24" customHeight="1" thickTop="1" x14ac:dyDescent="0.35">
      <c r="A16" s="13"/>
      <c r="B16" s="13"/>
      <c r="C16" s="13"/>
      <c r="D16" s="136" t="s">
        <v>20</v>
      </c>
      <c r="E16" s="136"/>
      <c r="F16" s="136"/>
      <c r="G16" s="136"/>
      <c r="H16" s="136"/>
      <c r="I16" s="136"/>
      <c r="J16" s="136">
        <f>SUM(AH4:AH9)</f>
        <v>100</v>
      </c>
      <c r="K16" s="136"/>
      <c r="L16" s="74" t="s">
        <v>8</v>
      </c>
      <c r="M16" s="75"/>
      <c r="N16" s="75"/>
      <c r="O16" s="75"/>
      <c r="P16" s="75"/>
      <c r="Q16" s="136" t="s">
        <v>21</v>
      </c>
      <c r="R16" s="136"/>
      <c r="S16" s="136"/>
      <c r="T16" s="136"/>
      <c r="U16" s="136"/>
      <c r="V16" s="136"/>
      <c r="W16" s="136">
        <f>SUM(AH10:AH15)</f>
        <v>106</v>
      </c>
      <c r="X16" s="136"/>
      <c r="Y16" s="74" t="s">
        <v>8</v>
      </c>
      <c r="Z16" s="75"/>
      <c r="AA16" s="75"/>
      <c r="AB16" s="75"/>
      <c r="AC16" s="75"/>
      <c r="AD16" s="75"/>
      <c r="AE16" s="136" t="s">
        <v>11</v>
      </c>
      <c r="AF16" s="136"/>
      <c r="AG16" s="136"/>
      <c r="AH16" s="76">
        <f>SUM(AH4:AH15)</f>
        <v>206</v>
      </c>
    </row>
    <row r="18" spans="29:29" x14ac:dyDescent="0.35">
      <c r="AC18" s="71"/>
    </row>
  </sheetData>
  <sheetProtection algorithmName="SHA-512" hashValue="cdh0ZBysxBhek+DszgVbfMb5mZShcbOEoIC25XuRc01xbBcre60O0/Bq8YYGspKzX24F0csVBChgqxkHLZkP7Q==" saltValue="5Xk32LB8CygzVEFZbz6R/Q==" spinCount="100000" sheet="1" objects="1" scenarios="1"/>
  <mergeCells count="39">
    <mergeCell ref="A1:AH1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V2:V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AH2:AH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D16:I16"/>
    <mergeCell ref="J16:K16"/>
    <mergeCell ref="Q16:V16"/>
    <mergeCell ref="W16:X16"/>
    <mergeCell ref="AE16:AG16"/>
  </mergeCells>
  <conditionalFormatting sqref="C4:AG15">
    <cfRule type="cellIs" dxfId="158" priority="1" operator="equal">
      <formula>"อา"</formula>
    </cfRule>
    <cfRule type="cellIs" dxfId="157" priority="2" operator="equal">
      <formula>"ส"</formula>
    </cfRule>
    <cfRule type="cellIs" dxfId="156" priority="3" operator="equal">
      <formula>"ศ"</formula>
    </cfRule>
    <cfRule type="cellIs" dxfId="155" priority="4" operator="equal">
      <formula>"พฤ"</formula>
    </cfRule>
    <cfRule type="cellIs" dxfId="154" priority="5" operator="equal">
      <formula>"พ"</formula>
    </cfRule>
    <cfRule type="cellIs" dxfId="153" priority="6" operator="equal">
      <formula>"อ"</formula>
    </cfRule>
    <cfRule type="cellIs" dxfId="152" priority="7" operator="equal">
      <formula>"จ"</formula>
    </cfRule>
    <cfRule type="cellIs" dxfId="151" priority="8" operator="equal">
      <formula>0</formula>
    </cfRule>
  </conditionalFormatting>
  <pageMargins left="0.7" right="0.7" top="0.75" bottom="0.75" header="0.3" footer="0.3"/>
  <pageSetup paperSize="9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DDC9367-930C-46B1-93C8-CE6E8C736D6E}">
          <x14:formula1>
            <xm:f>รายการ!$D$2:$D$8</xm:f>
          </x14:formula1>
          <xm:sqref>C4:AG15</xm:sqref>
        </x14:dataValidation>
        <x14:dataValidation type="list" allowBlank="1" showInputMessage="1" showErrorMessage="1" xr:uid="{9A64EA6C-8830-4B21-AAAE-327F776E347F}">
          <x14:formula1>
            <xm:f>รายการ!$F$2:$F$22</xm:f>
          </x14:formula1>
          <xm:sqref>AJ1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A0A9-3BB4-44CA-8828-30BEDD1B7B41}">
  <sheetPr codeName="Sheet6">
    <tabColor rgb="FF7030A0"/>
  </sheetPr>
  <dimension ref="A1:AR49"/>
  <sheetViews>
    <sheetView zoomScale="85" zoomScaleNormal="85" workbookViewId="0">
      <pane xSplit="2" ySplit="3" topLeftCell="C4" activePane="bottomRight" state="frozen"/>
      <selection activeCell="M17" sqref="M17"/>
      <selection pane="topRight" activeCell="M17" sqref="M17"/>
      <selection pane="bottomLeft" activeCell="M17" sqref="M17"/>
      <selection pane="bottomRight" activeCell="AC10" sqref="AC10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43" width="9" style="3"/>
    <col min="44" max="44" width="7.69921875" style="3" customWidth="1"/>
    <col min="45" max="16384" width="9" style="3"/>
  </cols>
  <sheetData>
    <row r="1" spans="1:44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ตั้งค่าเดือน!C2</f>
        <v>1</v>
      </c>
      <c r="H1" s="157"/>
      <c r="I1" s="153" t="s">
        <v>9</v>
      </c>
      <c r="J1" s="173"/>
      <c r="K1" s="154"/>
      <c r="L1" s="155" t="str">
        <f>ตั้งค่าเดือน!B2</f>
        <v>พฤษภาคม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ตั้งค่าเดือน!D2</f>
        <v>2568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126</v>
      </c>
      <c r="AP1" s="104" t="str">
        <f>_xlfn.IFNA(IF(VLOOKUP(AO1,รายการ!F2:G22,2,FALSE)="","",HYPERLINK("#" &amp; VLOOKUP(AO1,รายการ!F2:G22,2,FALSE)  &amp; "","คลิก")),"")</f>
        <v>คลิก</v>
      </c>
      <c r="AQ1" s="105"/>
      <c r="AR1" s="105"/>
    </row>
    <row r="2" spans="1:44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G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>
        <f t="shared" si="0"/>
        <v>29</v>
      </c>
      <c r="AG2" s="5">
        <f t="shared" si="0"/>
        <v>30</v>
      </c>
      <c r="AH2" s="5">
        <f>AG2+1</f>
        <v>31</v>
      </c>
      <c r="AI2" s="162"/>
      <c r="AJ2" s="166" t="str">
        <f>L1</f>
        <v>พฤษภาคม</v>
      </c>
      <c r="AK2" s="166"/>
      <c r="AL2" s="166"/>
      <c r="AM2" s="167"/>
      <c r="AN2" s="7"/>
      <c r="AO2" s="7"/>
      <c r="AP2" s="7"/>
      <c r="AQ2" s="105"/>
      <c r="AR2" s="105"/>
    </row>
    <row r="3" spans="1:44" ht="28.5" customHeight="1" x14ac:dyDescent="0.4">
      <c r="A3" s="170"/>
      <c r="B3" s="170"/>
      <c r="C3" s="6" t="s">
        <v>8</v>
      </c>
      <c r="D3" s="8" t="str">
        <f>IF(ปฏิทินการศึกษา!C4="","",ปฏิทินการศึกษา!C4)</f>
        <v/>
      </c>
      <c r="E3" s="8" t="str">
        <f>IF(ปฏิทินการศึกษา!D4="","",ปฏิทินการศึกษา!D4)</f>
        <v/>
      </c>
      <c r="F3" s="8" t="str">
        <f>IF(ปฏิทินการศึกษา!E4="","",ปฏิทินการศึกษา!E4)</f>
        <v/>
      </c>
      <c r="G3" s="8" t="str">
        <f>IF(ปฏิทินการศึกษา!F4="","",ปฏิทินการศึกษา!F4)</f>
        <v/>
      </c>
      <c r="H3" s="8" t="str">
        <f>IF(ปฏิทินการศึกษา!G4="","",ปฏิทินการศึกษา!G4)</f>
        <v/>
      </c>
      <c r="I3" s="8" t="str">
        <f>IF(ปฏิทินการศึกษา!H4="","",ปฏิทินการศึกษา!H4)</f>
        <v/>
      </c>
      <c r="J3" s="8" t="str">
        <f>IF(ปฏิทินการศึกษา!I4="","",ปฏิทินการศึกษา!I4)</f>
        <v/>
      </c>
      <c r="K3" s="8" t="str">
        <f>IF(ปฏิทินการศึกษา!J4="","",ปฏิทินการศึกษา!J4)</f>
        <v/>
      </c>
      <c r="L3" s="8" t="str">
        <f>IF(ปฏิทินการศึกษา!K4="","",ปฏิทินการศึกษา!K4)</f>
        <v/>
      </c>
      <c r="M3" s="8" t="str">
        <f>IF(ปฏิทินการศึกษา!L4="","",ปฏิทินการศึกษา!L4)</f>
        <v/>
      </c>
      <c r="N3" s="8" t="str">
        <f>IF(ปฏิทินการศึกษา!M4="","",ปฏิทินการศึกษา!M4)</f>
        <v/>
      </c>
      <c r="O3" s="8" t="str">
        <f>IF(ปฏิทินการศึกษา!N4="","",ปฏิทินการศึกษา!N4)</f>
        <v/>
      </c>
      <c r="P3" s="8" t="str">
        <f>IF(ปฏิทินการศึกษา!O4="","",ปฏิทินการศึกษา!O4)</f>
        <v/>
      </c>
      <c r="Q3" s="8" t="str">
        <f>IF(ปฏิทินการศึกษา!P4="","",ปฏิทินการศึกษา!P4)</f>
        <v/>
      </c>
      <c r="R3" s="8" t="str">
        <f>IF(ปฏิทินการศึกษา!Q4="","",ปฏิทินการศึกษา!Q4)</f>
        <v/>
      </c>
      <c r="S3" s="8" t="str">
        <f>IF(ปฏิทินการศึกษา!R4="","",ปฏิทินการศึกษา!R4)</f>
        <v>ศ</v>
      </c>
      <c r="T3" s="8" t="str">
        <f>IF(ปฏิทินการศึกษา!S4="","",ปฏิทินการศึกษา!S4)</f>
        <v/>
      </c>
      <c r="U3" s="8" t="str">
        <f>IF(ปฏิทินการศึกษา!T4="","",ปฏิทินการศึกษา!T4)</f>
        <v/>
      </c>
      <c r="V3" s="8" t="str">
        <f>IF(ปฏิทินการศึกษา!U4="","",ปฏิทินการศึกษา!U4)</f>
        <v>จ</v>
      </c>
      <c r="W3" s="8" t="str">
        <f>IF(ปฏิทินการศึกษา!V4="","",ปฏิทินการศึกษา!V4)</f>
        <v>อ</v>
      </c>
      <c r="X3" s="8" t="str">
        <f>IF(ปฏิทินการศึกษา!W4="","",ปฏิทินการศึกษา!W4)</f>
        <v>พ</v>
      </c>
      <c r="Y3" s="8" t="str">
        <f>IF(ปฏิทินการศึกษา!X4="","",ปฏิทินการศึกษา!X4)</f>
        <v>พฤ</v>
      </c>
      <c r="Z3" s="8" t="str">
        <f>IF(ปฏิทินการศึกษา!Y4="","",ปฏิทินการศึกษา!Y4)</f>
        <v>ศ</v>
      </c>
      <c r="AA3" s="8" t="str">
        <f>IF(ปฏิทินการศึกษา!Z4="","",ปฏิทินการศึกษา!Z4)</f>
        <v/>
      </c>
      <c r="AB3" s="8" t="str">
        <f>IF(ปฏิทินการศึกษา!AA4="","",ปฏิทินการศึกษา!AA4)</f>
        <v/>
      </c>
      <c r="AC3" s="8" t="str">
        <f>IF(ปฏิทินการศึกษา!AB4="","",ปฏิทินการศึกษา!AB4)</f>
        <v>จ</v>
      </c>
      <c r="AD3" s="8" t="str">
        <f>IF(ปฏิทินการศึกษา!AC4="","",ปฏิทินการศึกษา!AC4)</f>
        <v>อ</v>
      </c>
      <c r="AE3" s="8" t="str">
        <f>IF(ปฏิทินการศึกษา!AD4="","",ปฏิทินการศึกษา!AD4)</f>
        <v>พ</v>
      </c>
      <c r="AF3" s="8" t="str">
        <f>IF(ปฏิทินการศึกษา!AE4="","",ปฏิทินการศึกษา!AE4)</f>
        <v>พฤ</v>
      </c>
      <c r="AG3" s="8" t="str">
        <f>IF(ปฏิทินการศึกษา!AF4="","",ปฏิทินการศึกษา!AF4)</f>
        <v>ศ</v>
      </c>
      <c r="AH3" s="8" t="str">
        <f>IF(ปฏิทินการศึกษา!AG4="","",ปฏิทินการศึกษา!AG4)</f>
        <v/>
      </c>
      <c r="AI3" s="106">
        <f>COUNTA(D3:AH3)-COUNTIF(D3:AH3,"")</f>
        <v>11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  <c r="AQ3" s="105"/>
      <c r="AR3" s="105"/>
    </row>
    <row r="4" spans="1:44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 t="s">
        <v>3</v>
      </c>
      <c r="T4" s="77"/>
      <c r="U4" s="77"/>
      <c r="V4" s="77" t="s">
        <v>3</v>
      </c>
      <c r="W4" s="77" t="s">
        <v>3</v>
      </c>
      <c r="X4" s="77" t="s">
        <v>3</v>
      </c>
      <c r="Y4" s="77" t="s">
        <v>3</v>
      </c>
      <c r="Z4" s="77" t="s">
        <v>3</v>
      </c>
      <c r="AA4" s="77"/>
      <c r="AB4" s="77"/>
      <c r="AC4" s="77" t="s">
        <v>3</v>
      </c>
      <c r="AD4" s="77" t="s">
        <v>3</v>
      </c>
      <c r="AE4" s="77" t="s">
        <v>3</v>
      </c>
      <c r="AF4" s="77" t="s">
        <v>3</v>
      </c>
      <c r="AG4" s="77" t="s">
        <v>3</v>
      </c>
      <c r="AH4" s="77"/>
      <c r="AI4" s="109">
        <f>IF(B4="","",COUNTIF(D4:AH4,"/"))</f>
        <v>11</v>
      </c>
      <c r="AJ4" s="110">
        <f>IF(B4="","",COUNTIF(D4:AH4,"/"))</f>
        <v>11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  <c r="AQ4" s="105"/>
      <c r="AR4" s="105"/>
    </row>
    <row r="5" spans="1:44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 t="s">
        <v>3</v>
      </c>
      <c r="T5" s="77"/>
      <c r="U5" s="77"/>
      <c r="V5" s="77" t="s">
        <v>3</v>
      </c>
      <c r="W5" s="77" t="s">
        <v>3</v>
      </c>
      <c r="X5" s="77" t="s">
        <v>3</v>
      </c>
      <c r="Y5" s="77" t="s">
        <v>3</v>
      </c>
      <c r="Z5" s="77" t="s">
        <v>3</v>
      </c>
      <c r="AA5" s="77"/>
      <c r="AB5" s="77"/>
      <c r="AC5" s="77" t="s">
        <v>3</v>
      </c>
      <c r="AD5" s="77" t="s">
        <v>3</v>
      </c>
      <c r="AE5" s="77" t="s">
        <v>3</v>
      </c>
      <c r="AF5" s="77" t="s">
        <v>3</v>
      </c>
      <c r="AG5" s="77" t="s">
        <v>3</v>
      </c>
      <c r="AH5" s="77"/>
      <c r="AI5" s="109">
        <f t="shared" ref="AI5:AI48" si="1">IF(B5="","",COUNTIF(D5:AH5,"/"))</f>
        <v>11</v>
      </c>
      <c r="AJ5" s="110">
        <f t="shared" ref="AJ5:AJ48" si="2">IF(B5="","",COUNTIF(D5:AH5,"/"))</f>
        <v>11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  <c r="AQ5" s="105"/>
      <c r="AR5" s="105"/>
    </row>
    <row r="6" spans="1:44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 t="s">
        <v>3</v>
      </c>
      <c r="T6" s="77"/>
      <c r="U6" s="77"/>
      <c r="V6" s="77" t="s">
        <v>3</v>
      </c>
      <c r="W6" s="77" t="s">
        <v>3</v>
      </c>
      <c r="X6" s="77" t="s">
        <v>3</v>
      </c>
      <c r="Y6" s="77" t="s">
        <v>3</v>
      </c>
      <c r="Z6" s="77" t="s">
        <v>3</v>
      </c>
      <c r="AA6" s="77"/>
      <c r="AB6" s="77"/>
      <c r="AC6" s="77" t="s">
        <v>3</v>
      </c>
      <c r="AD6" s="77" t="s">
        <v>3</v>
      </c>
      <c r="AE6" s="77" t="s">
        <v>3</v>
      </c>
      <c r="AF6" s="77" t="s">
        <v>3</v>
      </c>
      <c r="AG6" s="77" t="s">
        <v>3</v>
      </c>
      <c r="AH6" s="77"/>
      <c r="AI6" s="109">
        <f t="shared" si="1"/>
        <v>11</v>
      </c>
      <c r="AJ6" s="110">
        <f t="shared" si="2"/>
        <v>11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  <c r="AQ6" s="105"/>
      <c r="AR6" s="105"/>
    </row>
    <row r="7" spans="1:44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 t="s">
        <v>3</v>
      </c>
      <c r="T7" s="77"/>
      <c r="U7" s="77"/>
      <c r="V7" s="77" t="s">
        <v>3</v>
      </c>
      <c r="W7" s="77" t="s">
        <v>3</v>
      </c>
      <c r="X7" s="77" t="s">
        <v>3</v>
      </c>
      <c r="Y7" s="77" t="s">
        <v>3</v>
      </c>
      <c r="Z7" s="77" t="s">
        <v>3</v>
      </c>
      <c r="AA7" s="77"/>
      <c r="AB7" s="77"/>
      <c r="AC7" s="77" t="s">
        <v>3</v>
      </c>
      <c r="AD7" s="77" t="s">
        <v>3</v>
      </c>
      <c r="AE7" s="77" t="s">
        <v>3</v>
      </c>
      <c r="AF7" s="77" t="s">
        <v>3</v>
      </c>
      <c r="AG7" s="77" t="s">
        <v>3</v>
      </c>
      <c r="AH7" s="77"/>
      <c r="AI7" s="109">
        <f t="shared" si="1"/>
        <v>11</v>
      </c>
      <c r="AJ7" s="110">
        <f t="shared" si="2"/>
        <v>11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  <c r="AQ7" s="105"/>
      <c r="AR7" s="105"/>
    </row>
    <row r="8" spans="1:44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 t="s">
        <v>3</v>
      </c>
      <c r="T8" s="77"/>
      <c r="U8" s="77"/>
      <c r="V8" s="77" t="s">
        <v>3</v>
      </c>
      <c r="W8" s="77" t="s">
        <v>3</v>
      </c>
      <c r="X8" s="77" t="s">
        <v>3</v>
      </c>
      <c r="Y8" s="77" t="s">
        <v>3</v>
      </c>
      <c r="Z8" s="77" t="s">
        <v>3</v>
      </c>
      <c r="AA8" s="77"/>
      <c r="AB8" s="77"/>
      <c r="AC8" s="77" t="s">
        <v>3</v>
      </c>
      <c r="AD8" s="77" t="s">
        <v>3</v>
      </c>
      <c r="AE8" s="77" t="s">
        <v>3</v>
      </c>
      <c r="AF8" s="77" t="s">
        <v>3</v>
      </c>
      <c r="AG8" s="77" t="s">
        <v>3</v>
      </c>
      <c r="AH8" s="77"/>
      <c r="AI8" s="109">
        <f t="shared" si="1"/>
        <v>11</v>
      </c>
      <c r="AJ8" s="110">
        <f t="shared" si="2"/>
        <v>11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  <c r="AQ8" s="105"/>
      <c r="AR8" s="105"/>
    </row>
    <row r="9" spans="1:44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 t="s">
        <v>3</v>
      </c>
      <c r="T9" s="77"/>
      <c r="U9" s="77"/>
      <c r="V9" s="77" t="s">
        <v>3</v>
      </c>
      <c r="W9" s="77" t="s">
        <v>3</v>
      </c>
      <c r="X9" s="77" t="s">
        <v>3</v>
      </c>
      <c r="Y9" s="77" t="s">
        <v>3</v>
      </c>
      <c r="Z9" s="77" t="s">
        <v>3</v>
      </c>
      <c r="AA9" s="77"/>
      <c r="AB9" s="77"/>
      <c r="AC9" s="77" t="s">
        <v>3</v>
      </c>
      <c r="AD9" s="77" t="s">
        <v>3</v>
      </c>
      <c r="AE9" s="77" t="s">
        <v>3</v>
      </c>
      <c r="AF9" s="77" t="s">
        <v>3</v>
      </c>
      <c r="AG9" s="77" t="s">
        <v>3</v>
      </c>
      <c r="AH9" s="77"/>
      <c r="AI9" s="109">
        <f t="shared" si="1"/>
        <v>11</v>
      </c>
      <c r="AJ9" s="110">
        <f t="shared" si="2"/>
        <v>11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  <c r="AQ9" s="105"/>
      <c r="AR9" s="105"/>
    </row>
    <row r="10" spans="1:44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 t="s">
        <v>3</v>
      </c>
      <c r="T10" s="77"/>
      <c r="U10" s="77"/>
      <c r="V10" s="77" t="s">
        <v>3</v>
      </c>
      <c r="W10" s="77" t="s">
        <v>3</v>
      </c>
      <c r="X10" s="77" t="s">
        <v>3</v>
      </c>
      <c r="Y10" s="77" t="s">
        <v>3</v>
      </c>
      <c r="Z10" s="77" t="s">
        <v>3</v>
      </c>
      <c r="AA10" s="77"/>
      <c r="AB10" s="77"/>
      <c r="AC10" s="77" t="s">
        <v>3</v>
      </c>
      <c r="AD10" s="77" t="s">
        <v>3</v>
      </c>
      <c r="AE10" s="77" t="s">
        <v>3</v>
      </c>
      <c r="AF10" s="77" t="s">
        <v>3</v>
      </c>
      <c r="AG10" s="77" t="s">
        <v>3</v>
      </c>
      <c r="AH10" s="77"/>
      <c r="AI10" s="109">
        <f t="shared" si="1"/>
        <v>11</v>
      </c>
      <c r="AJ10" s="110">
        <f t="shared" si="2"/>
        <v>11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  <c r="AQ10" s="105"/>
      <c r="AR10" s="105"/>
    </row>
    <row r="11" spans="1:44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 t="s">
        <v>3</v>
      </c>
      <c r="T11" s="77"/>
      <c r="U11" s="77"/>
      <c r="V11" s="77" t="s">
        <v>3</v>
      </c>
      <c r="W11" s="77" t="s">
        <v>3</v>
      </c>
      <c r="X11" s="77" t="s">
        <v>3</v>
      </c>
      <c r="Y11" s="77" t="s">
        <v>3</v>
      </c>
      <c r="Z11" s="77" t="s">
        <v>3</v>
      </c>
      <c r="AA11" s="77"/>
      <c r="AB11" s="77"/>
      <c r="AC11" s="77" t="s">
        <v>3</v>
      </c>
      <c r="AD11" s="77" t="s">
        <v>3</v>
      </c>
      <c r="AE11" s="77" t="s">
        <v>3</v>
      </c>
      <c r="AF11" s="77" t="s">
        <v>3</v>
      </c>
      <c r="AG11" s="77" t="s">
        <v>3</v>
      </c>
      <c r="AH11" s="77"/>
      <c r="AI11" s="109">
        <f t="shared" si="1"/>
        <v>11</v>
      </c>
      <c r="AJ11" s="110">
        <f t="shared" si="2"/>
        <v>11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  <c r="AQ11" s="105"/>
      <c r="AR11" s="105"/>
    </row>
    <row r="12" spans="1:44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 t="s">
        <v>3</v>
      </c>
      <c r="T12" s="77"/>
      <c r="U12" s="77"/>
      <c r="V12" s="77" t="s">
        <v>3</v>
      </c>
      <c r="W12" s="77" t="s">
        <v>3</v>
      </c>
      <c r="X12" s="77" t="s">
        <v>3</v>
      </c>
      <c r="Y12" s="77" t="s">
        <v>3</v>
      </c>
      <c r="Z12" s="77" t="s">
        <v>3</v>
      </c>
      <c r="AA12" s="77"/>
      <c r="AB12" s="77"/>
      <c r="AC12" s="77" t="s">
        <v>3</v>
      </c>
      <c r="AD12" s="77" t="s">
        <v>3</v>
      </c>
      <c r="AE12" s="77" t="s">
        <v>3</v>
      </c>
      <c r="AF12" s="77" t="s">
        <v>3</v>
      </c>
      <c r="AG12" s="77" t="s">
        <v>3</v>
      </c>
      <c r="AH12" s="77"/>
      <c r="AI12" s="109">
        <f t="shared" si="1"/>
        <v>11</v>
      </c>
      <c r="AJ12" s="110">
        <f t="shared" si="2"/>
        <v>11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  <c r="AQ12" s="105"/>
      <c r="AR12" s="105"/>
    </row>
    <row r="13" spans="1:44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 t="s">
        <v>3</v>
      </c>
      <c r="T13" s="77"/>
      <c r="U13" s="77"/>
      <c r="V13" s="77" t="s">
        <v>3</v>
      </c>
      <c r="W13" s="77" t="s">
        <v>3</v>
      </c>
      <c r="X13" s="77" t="s">
        <v>3</v>
      </c>
      <c r="Y13" s="77" t="s">
        <v>3</v>
      </c>
      <c r="Z13" s="77" t="s">
        <v>3</v>
      </c>
      <c r="AA13" s="77"/>
      <c r="AB13" s="77"/>
      <c r="AC13" s="77" t="s">
        <v>3</v>
      </c>
      <c r="AD13" s="77" t="s">
        <v>3</v>
      </c>
      <c r="AE13" s="77" t="s">
        <v>3</v>
      </c>
      <c r="AF13" s="77" t="s">
        <v>3</v>
      </c>
      <c r="AG13" s="77" t="s">
        <v>3</v>
      </c>
      <c r="AH13" s="77"/>
      <c r="AI13" s="109">
        <f t="shared" si="1"/>
        <v>11</v>
      </c>
      <c r="AJ13" s="110">
        <f t="shared" si="2"/>
        <v>11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  <c r="AQ13" s="105"/>
      <c r="AR13" s="105"/>
    </row>
    <row r="14" spans="1:44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 t="s">
        <v>3</v>
      </c>
      <c r="T14" s="77"/>
      <c r="U14" s="77"/>
      <c r="V14" s="77" t="s">
        <v>3</v>
      </c>
      <c r="W14" s="77" t="s">
        <v>3</v>
      </c>
      <c r="X14" s="77" t="s">
        <v>3</v>
      </c>
      <c r="Y14" s="77" t="s">
        <v>3</v>
      </c>
      <c r="Z14" s="77" t="s">
        <v>3</v>
      </c>
      <c r="AA14" s="77"/>
      <c r="AB14" s="77"/>
      <c r="AC14" s="77" t="s">
        <v>3</v>
      </c>
      <c r="AD14" s="77" t="s">
        <v>3</v>
      </c>
      <c r="AE14" s="77" t="s">
        <v>3</v>
      </c>
      <c r="AF14" s="77" t="s">
        <v>3</v>
      </c>
      <c r="AG14" s="77" t="s">
        <v>3</v>
      </c>
      <c r="AH14" s="77"/>
      <c r="AI14" s="109">
        <f t="shared" si="1"/>
        <v>11</v>
      </c>
      <c r="AJ14" s="110">
        <f t="shared" si="2"/>
        <v>11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  <c r="AQ14" s="105"/>
      <c r="AR14" s="105"/>
    </row>
    <row r="15" spans="1:44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 t="s">
        <v>3</v>
      </c>
      <c r="T15" s="77"/>
      <c r="U15" s="77"/>
      <c r="V15" s="77" t="s">
        <v>3</v>
      </c>
      <c r="W15" s="77" t="s">
        <v>3</v>
      </c>
      <c r="X15" s="77" t="s">
        <v>3</v>
      </c>
      <c r="Y15" s="77" t="s">
        <v>3</v>
      </c>
      <c r="Z15" s="77" t="s">
        <v>3</v>
      </c>
      <c r="AA15" s="77"/>
      <c r="AB15" s="77"/>
      <c r="AC15" s="77" t="s">
        <v>3</v>
      </c>
      <c r="AD15" s="77" t="s">
        <v>3</v>
      </c>
      <c r="AE15" s="77" t="s">
        <v>3</v>
      </c>
      <c r="AF15" s="77" t="s">
        <v>3</v>
      </c>
      <c r="AG15" s="77" t="s">
        <v>3</v>
      </c>
      <c r="AH15" s="77"/>
      <c r="AI15" s="109">
        <f t="shared" si="1"/>
        <v>11</v>
      </c>
      <c r="AJ15" s="110">
        <f t="shared" si="2"/>
        <v>11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  <c r="AQ15" s="105"/>
      <c r="AR15" s="105"/>
    </row>
    <row r="16" spans="1:44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 t="s">
        <v>3</v>
      </c>
      <c r="T16" s="77"/>
      <c r="U16" s="77"/>
      <c r="V16" s="77" t="s">
        <v>3</v>
      </c>
      <c r="W16" s="77" t="s">
        <v>3</v>
      </c>
      <c r="X16" s="77" t="s">
        <v>3</v>
      </c>
      <c r="Y16" s="77" t="s">
        <v>3</v>
      </c>
      <c r="Z16" s="77" t="s">
        <v>3</v>
      </c>
      <c r="AA16" s="77"/>
      <c r="AB16" s="77"/>
      <c r="AC16" s="77" t="s">
        <v>3</v>
      </c>
      <c r="AD16" s="77" t="s">
        <v>3</v>
      </c>
      <c r="AE16" s="77" t="s">
        <v>3</v>
      </c>
      <c r="AF16" s="77" t="s">
        <v>3</v>
      </c>
      <c r="AG16" s="77" t="s">
        <v>3</v>
      </c>
      <c r="AH16" s="77"/>
      <c r="AI16" s="109">
        <f t="shared" si="1"/>
        <v>11</v>
      </c>
      <c r="AJ16" s="110">
        <f t="shared" si="2"/>
        <v>11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  <c r="AQ16" s="105"/>
      <c r="AR16" s="105"/>
    </row>
    <row r="17" spans="1:44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 t="s">
        <v>3</v>
      </c>
      <c r="T17" s="77"/>
      <c r="U17" s="77"/>
      <c r="V17" s="77" t="s">
        <v>3</v>
      </c>
      <c r="W17" s="77" t="s">
        <v>3</v>
      </c>
      <c r="X17" s="77" t="s">
        <v>3</v>
      </c>
      <c r="Y17" s="77" t="s">
        <v>3</v>
      </c>
      <c r="Z17" s="77" t="s">
        <v>3</v>
      </c>
      <c r="AA17" s="77"/>
      <c r="AB17" s="77"/>
      <c r="AC17" s="77" t="s">
        <v>3</v>
      </c>
      <c r="AD17" s="77" t="s">
        <v>3</v>
      </c>
      <c r="AE17" s="77" t="s">
        <v>3</v>
      </c>
      <c r="AF17" s="77" t="s">
        <v>3</v>
      </c>
      <c r="AG17" s="77" t="s">
        <v>3</v>
      </c>
      <c r="AH17" s="77"/>
      <c r="AI17" s="109">
        <f t="shared" si="1"/>
        <v>11</v>
      </c>
      <c r="AJ17" s="110">
        <f t="shared" si="2"/>
        <v>11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  <c r="AQ17" s="105"/>
      <c r="AR17" s="105"/>
    </row>
    <row r="18" spans="1:44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 t="s">
        <v>3</v>
      </c>
      <c r="T18" s="77"/>
      <c r="U18" s="77"/>
      <c r="V18" s="77" t="s">
        <v>3</v>
      </c>
      <c r="W18" s="77" t="s">
        <v>3</v>
      </c>
      <c r="X18" s="77" t="s">
        <v>3</v>
      </c>
      <c r="Y18" s="77" t="s">
        <v>3</v>
      </c>
      <c r="Z18" s="77" t="s">
        <v>3</v>
      </c>
      <c r="AA18" s="77"/>
      <c r="AB18" s="77"/>
      <c r="AC18" s="77" t="s">
        <v>3</v>
      </c>
      <c r="AD18" s="77" t="s">
        <v>3</v>
      </c>
      <c r="AE18" s="77" t="s">
        <v>3</v>
      </c>
      <c r="AF18" s="77" t="s">
        <v>3</v>
      </c>
      <c r="AG18" s="77" t="s">
        <v>3</v>
      </c>
      <c r="AH18" s="77"/>
      <c r="AI18" s="109">
        <f t="shared" si="1"/>
        <v>11</v>
      </c>
      <c r="AJ18" s="110">
        <f t="shared" si="2"/>
        <v>11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  <c r="AQ18" s="105"/>
      <c r="AR18" s="105"/>
    </row>
    <row r="19" spans="1:44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 t="s">
        <v>3</v>
      </c>
      <c r="T19" s="77"/>
      <c r="U19" s="77"/>
      <c r="V19" s="77" t="s">
        <v>3</v>
      </c>
      <c r="W19" s="77" t="s">
        <v>3</v>
      </c>
      <c r="X19" s="77" t="s">
        <v>3</v>
      </c>
      <c r="Y19" s="77" t="s">
        <v>3</v>
      </c>
      <c r="Z19" s="77" t="s">
        <v>3</v>
      </c>
      <c r="AA19" s="77"/>
      <c r="AB19" s="77"/>
      <c r="AC19" s="77" t="s">
        <v>3</v>
      </c>
      <c r="AD19" s="77" t="s">
        <v>3</v>
      </c>
      <c r="AE19" s="77" t="s">
        <v>3</v>
      </c>
      <c r="AF19" s="77" t="s">
        <v>3</v>
      </c>
      <c r="AG19" s="77" t="s">
        <v>3</v>
      </c>
      <c r="AH19" s="77"/>
      <c r="AI19" s="109">
        <f t="shared" si="1"/>
        <v>11</v>
      </c>
      <c r="AJ19" s="110">
        <f t="shared" si="2"/>
        <v>11</v>
      </c>
      <c r="AK19" s="110">
        <f t="shared" si="3"/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  <c r="AQ19" s="105"/>
      <c r="AR19" s="105"/>
    </row>
    <row r="20" spans="1:44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 t="s">
        <v>3</v>
      </c>
      <c r="T20" s="77"/>
      <c r="U20" s="77"/>
      <c r="V20" s="77" t="s">
        <v>3</v>
      </c>
      <c r="W20" s="77" t="s">
        <v>3</v>
      </c>
      <c r="X20" s="77" t="s">
        <v>3</v>
      </c>
      <c r="Y20" s="77" t="s">
        <v>3</v>
      </c>
      <c r="Z20" s="77" t="s">
        <v>3</v>
      </c>
      <c r="AA20" s="77"/>
      <c r="AB20" s="77"/>
      <c r="AC20" s="77" t="s">
        <v>3</v>
      </c>
      <c r="AD20" s="77" t="s">
        <v>3</v>
      </c>
      <c r="AE20" s="77" t="s">
        <v>3</v>
      </c>
      <c r="AF20" s="77" t="s">
        <v>3</v>
      </c>
      <c r="AG20" s="77" t="s">
        <v>3</v>
      </c>
      <c r="AH20" s="77"/>
      <c r="AI20" s="109">
        <f t="shared" si="1"/>
        <v>11</v>
      </c>
      <c r="AJ20" s="110">
        <f t="shared" si="2"/>
        <v>11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  <c r="AQ20" s="105"/>
      <c r="AR20" s="105"/>
    </row>
    <row r="21" spans="1:44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 t="s">
        <v>3</v>
      </c>
      <c r="T21" s="77"/>
      <c r="U21" s="77"/>
      <c r="V21" s="77" t="s">
        <v>3</v>
      </c>
      <c r="W21" s="77" t="s">
        <v>3</v>
      </c>
      <c r="X21" s="77" t="s">
        <v>3</v>
      </c>
      <c r="Y21" s="77" t="s">
        <v>3</v>
      </c>
      <c r="Z21" s="77" t="s">
        <v>3</v>
      </c>
      <c r="AA21" s="77"/>
      <c r="AB21" s="77"/>
      <c r="AC21" s="77" t="s">
        <v>3</v>
      </c>
      <c r="AD21" s="77" t="s">
        <v>3</v>
      </c>
      <c r="AE21" s="77" t="s">
        <v>3</v>
      </c>
      <c r="AF21" s="77" t="s">
        <v>3</v>
      </c>
      <c r="AG21" s="77" t="s">
        <v>3</v>
      </c>
      <c r="AH21" s="77"/>
      <c r="AI21" s="109">
        <f t="shared" si="1"/>
        <v>11</v>
      </c>
      <c r="AJ21" s="110">
        <f t="shared" si="2"/>
        <v>11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  <c r="AQ21" s="105"/>
      <c r="AR21" s="105"/>
    </row>
    <row r="22" spans="1:44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 t="s">
        <v>3</v>
      </c>
      <c r="T22" s="77"/>
      <c r="U22" s="77"/>
      <c r="V22" s="77" t="s">
        <v>3</v>
      </c>
      <c r="W22" s="77" t="s">
        <v>3</v>
      </c>
      <c r="X22" s="77" t="s">
        <v>3</v>
      </c>
      <c r="Y22" s="77" t="s">
        <v>3</v>
      </c>
      <c r="Z22" s="77" t="s">
        <v>3</v>
      </c>
      <c r="AA22" s="77"/>
      <c r="AB22" s="77"/>
      <c r="AC22" s="77" t="s">
        <v>3</v>
      </c>
      <c r="AD22" s="77" t="s">
        <v>3</v>
      </c>
      <c r="AE22" s="77" t="s">
        <v>3</v>
      </c>
      <c r="AF22" s="77" t="s">
        <v>3</v>
      </c>
      <c r="AG22" s="77" t="s">
        <v>3</v>
      </c>
      <c r="AH22" s="77"/>
      <c r="AI22" s="109">
        <f t="shared" si="1"/>
        <v>11</v>
      </c>
      <c r="AJ22" s="110">
        <f t="shared" si="2"/>
        <v>11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  <c r="AQ22" s="105"/>
      <c r="AR22" s="105"/>
    </row>
    <row r="23" spans="1:44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 t="s">
        <v>3</v>
      </c>
      <c r="T23" s="77"/>
      <c r="U23" s="77"/>
      <c r="V23" s="77" t="s">
        <v>3</v>
      </c>
      <c r="W23" s="77" t="s">
        <v>3</v>
      </c>
      <c r="X23" s="77" t="s">
        <v>3</v>
      </c>
      <c r="Y23" s="77" t="s">
        <v>3</v>
      </c>
      <c r="Z23" s="77" t="s">
        <v>3</v>
      </c>
      <c r="AA23" s="77"/>
      <c r="AB23" s="77"/>
      <c r="AC23" s="77" t="s">
        <v>3</v>
      </c>
      <c r="AD23" s="77" t="s">
        <v>3</v>
      </c>
      <c r="AE23" s="77" t="s">
        <v>3</v>
      </c>
      <c r="AF23" s="77" t="s">
        <v>3</v>
      </c>
      <c r="AG23" s="77" t="s">
        <v>3</v>
      </c>
      <c r="AH23" s="77"/>
      <c r="AI23" s="109">
        <f t="shared" si="1"/>
        <v>11</v>
      </c>
      <c r="AJ23" s="110">
        <f t="shared" si="2"/>
        <v>11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  <c r="AQ23" s="105"/>
      <c r="AR23" s="105"/>
    </row>
    <row r="24" spans="1:44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 t="s">
        <v>3</v>
      </c>
      <c r="T24" s="77"/>
      <c r="U24" s="77"/>
      <c r="V24" s="77" t="s">
        <v>3</v>
      </c>
      <c r="W24" s="77" t="s">
        <v>3</v>
      </c>
      <c r="X24" s="77" t="s">
        <v>3</v>
      </c>
      <c r="Y24" s="77" t="s">
        <v>3</v>
      </c>
      <c r="Z24" s="77" t="s">
        <v>3</v>
      </c>
      <c r="AA24" s="77"/>
      <c r="AB24" s="77"/>
      <c r="AC24" s="77" t="s">
        <v>3</v>
      </c>
      <c r="AD24" s="77" t="s">
        <v>3</v>
      </c>
      <c r="AE24" s="77" t="s">
        <v>3</v>
      </c>
      <c r="AF24" s="77" t="s">
        <v>3</v>
      </c>
      <c r="AG24" s="77" t="s">
        <v>3</v>
      </c>
      <c r="AH24" s="77"/>
      <c r="AI24" s="109">
        <f t="shared" si="1"/>
        <v>11</v>
      </c>
      <c r="AJ24" s="110">
        <f t="shared" si="2"/>
        <v>11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  <c r="AQ24" s="105"/>
      <c r="AR24" s="105"/>
    </row>
    <row r="25" spans="1:44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 t="s">
        <v>3</v>
      </c>
      <c r="T25" s="77"/>
      <c r="U25" s="77"/>
      <c r="V25" s="77" t="s">
        <v>3</v>
      </c>
      <c r="W25" s="77" t="s">
        <v>3</v>
      </c>
      <c r="X25" s="77" t="s">
        <v>3</v>
      </c>
      <c r="Y25" s="77" t="s">
        <v>3</v>
      </c>
      <c r="Z25" s="77" t="s">
        <v>3</v>
      </c>
      <c r="AA25" s="77"/>
      <c r="AB25" s="77"/>
      <c r="AC25" s="77" t="s">
        <v>3</v>
      </c>
      <c r="AD25" s="77" t="s">
        <v>3</v>
      </c>
      <c r="AE25" s="77" t="s">
        <v>3</v>
      </c>
      <c r="AF25" s="77" t="s">
        <v>3</v>
      </c>
      <c r="AG25" s="77" t="s">
        <v>3</v>
      </c>
      <c r="AH25" s="77"/>
      <c r="AI25" s="109">
        <f t="shared" si="1"/>
        <v>11</v>
      </c>
      <c r="AJ25" s="110">
        <f t="shared" si="2"/>
        <v>11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  <c r="AQ25" s="105"/>
      <c r="AR25" s="105"/>
    </row>
    <row r="26" spans="1:44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 t="s">
        <v>3</v>
      </c>
      <c r="T26" s="77"/>
      <c r="U26" s="77"/>
      <c r="V26" s="77" t="s">
        <v>3</v>
      </c>
      <c r="W26" s="77" t="s">
        <v>3</v>
      </c>
      <c r="X26" s="77" t="s">
        <v>3</v>
      </c>
      <c r="Y26" s="77" t="s">
        <v>3</v>
      </c>
      <c r="Z26" s="77" t="s">
        <v>3</v>
      </c>
      <c r="AA26" s="77"/>
      <c r="AB26" s="77"/>
      <c r="AC26" s="77" t="s">
        <v>3</v>
      </c>
      <c r="AD26" s="77" t="s">
        <v>3</v>
      </c>
      <c r="AE26" s="77" t="s">
        <v>3</v>
      </c>
      <c r="AF26" s="77" t="s">
        <v>3</v>
      </c>
      <c r="AG26" s="77" t="s">
        <v>3</v>
      </c>
      <c r="AH26" s="77"/>
      <c r="AI26" s="109">
        <f t="shared" si="1"/>
        <v>11</v>
      </c>
      <c r="AJ26" s="110">
        <f t="shared" si="2"/>
        <v>11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  <c r="AQ26" s="105"/>
      <c r="AR26" s="105"/>
    </row>
    <row r="27" spans="1:44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 t="s">
        <v>3</v>
      </c>
      <c r="T27" s="77"/>
      <c r="U27" s="77"/>
      <c r="V27" s="77" t="s">
        <v>3</v>
      </c>
      <c r="W27" s="77" t="s">
        <v>3</v>
      </c>
      <c r="X27" s="77" t="s">
        <v>3</v>
      </c>
      <c r="Y27" s="77" t="s">
        <v>3</v>
      </c>
      <c r="Z27" s="77" t="s">
        <v>3</v>
      </c>
      <c r="AA27" s="77"/>
      <c r="AB27" s="77"/>
      <c r="AC27" s="77" t="s">
        <v>3</v>
      </c>
      <c r="AD27" s="77" t="s">
        <v>3</v>
      </c>
      <c r="AE27" s="77" t="s">
        <v>3</v>
      </c>
      <c r="AF27" s="77" t="s">
        <v>3</v>
      </c>
      <c r="AG27" s="77" t="s">
        <v>3</v>
      </c>
      <c r="AH27" s="77"/>
      <c r="AI27" s="109">
        <f t="shared" si="1"/>
        <v>11</v>
      </c>
      <c r="AJ27" s="110">
        <f t="shared" si="2"/>
        <v>11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  <c r="AQ27" s="105"/>
      <c r="AR27" s="105"/>
    </row>
    <row r="28" spans="1:44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 t="s">
        <v>3</v>
      </c>
      <c r="T28" s="77"/>
      <c r="U28" s="77"/>
      <c r="V28" s="77" t="s">
        <v>3</v>
      </c>
      <c r="W28" s="77" t="s">
        <v>3</v>
      </c>
      <c r="X28" s="77" t="s">
        <v>3</v>
      </c>
      <c r="Y28" s="77" t="s">
        <v>3</v>
      </c>
      <c r="Z28" s="77" t="s">
        <v>3</v>
      </c>
      <c r="AA28" s="77"/>
      <c r="AB28" s="77"/>
      <c r="AC28" s="77" t="s">
        <v>3</v>
      </c>
      <c r="AD28" s="77" t="s">
        <v>3</v>
      </c>
      <c r="AE28" s="77" t="s">
        <v>3</v>
      </c>
      <c r="AF28" s="77" t="s">
        <v>3</v>
      </c>
      <c r="AG28" s="77" t="s">
        <v>3</v>
      </c>
      <c r="AH28" s="77"/>
      <c r="AI28" s="109">
        <f t="shared" si="1"/>
        <v>11</v>
      </c>
      <c r="AJ28" s="110">
        <f t="shared" si="2"/>
        <v>11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  <c r="AQ28" s="105"/>
      <c r="AR28" s="105"/>
    </row>
    <row r="29" spans="1:44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 t="s">
        <v>3</v>
      </c>
      <c r="T29" s="77"/>
      <c r="U29" s="77"/>
      <c r="V29" s="77" t="s">
        <v>3</v>
      </c>
      <c r="W29" s="77" t="s">
        <v>3</v>
      </c>
      <c r="X29" s="77" t="s">
        <v>3</v>
      </c>
      <c r="Y29" s="77" t="s">
        <v>3</v>
      </c>
      <c r="Z29" s="77" t="s">
        <v>3</v>
      </c>
      <c r="AA29" s="77"/>
      <c r="AB29" s="77"/>
      <c r="AC29" s="77" t="s">
        <v>3</v>
      </c>
      <c r="AD29" s="77" t="s">
        <v>3</v>
      </c>
      <c r="AE29" s="77" t="s">
        <v>3</v>
      </c>
      <c r="AF29" s="77" t="s">
        <v>3</v>
      </c>
      <c r="AG29" s="77" t="s">
        <v>3</v>
      </c>
      <c r="AH29" s="77"/>
      <c r="AI29" s="109">
        <f t="shared" si="1"/>
        <v>11</v>
      </c>
      <c r="AJ29" s="110">
        <f t="shared" si="2"/>
        <v>11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  <c r="AQ29" s="105"/>
      <c r="AR29" s="105"/>
    </row>
    <row r="30" spans="1:44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 t="s">
        <v>3</v>
      </c>
      <c r="T30" s="77"/>
      <c r="U30" s="77"/>
      <c r="V30" s="77" t="s">
        <v>3</v>
      </c>
      <c r="W30" s="77" t="s">
        <v>3</v>
      </c>
      <c r="X30" s="77" t="s">
        <v>3</v>
      </c>
      <c r="Y30" s="77" t="s">
        <v>3</v>
      </c>
      <c r="Z30" s="77" t="s">
        <v>3</v>
      </c>
      <c r="AA30" s="77"/>
      <c r="AB30" s="77"/>
      <c r="AC30" s="77" t="s">
        <v>3</v>
      </c>
      <c r="AD30" s="77" t="s">
        <v>3</v>
      </c>
      <c r="AE30" s="77" t="s">
        <v>3</v>
      </c>
      <c r="AF30" s="77" t="s">
        <v>3</v>
      </c>
      <c r="AG30" s="77" t="s">
        <v>3</v>
      </c>
      <c r="AH30" s="77"/>
      <c r="AI30" s="109">
        <f t="shared" si="1"/>
        <v>11</v>
      </c>
      <c r="AJ30" s="110">
        <f t="shared" si="2"/>
        <v>11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  <c r="AQ30" s="105"/>
      <c r="AR30" s="105"/>
    </row>
    <row r="31" spans="1:44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 t="s">
        <v>3</v>
      </c>
      <c r="T31" s="77"/>
      <c r="U31" s="77"/>
      <c r="V31" s="77" t="s">
        <v>3</v>
      </c>
      <c r="W31" s="77" t="s">
        <v>3</v>
      </c>
      <c r="X31" s="77" t="s">
        <v>3</v>
      </c>
      <c r="Y31" s="77" t="s">
        <v>3</v>
      </c>
      <c r="Z31" s="77" t="s">
        <v>3</v>
      </c>
      <c r="AA31" s="77"/>
      <c r="AB31" s="77"/>
      <c r="AC31" s="77" t="s">
        <v>3</v>
      </c>
      <c r="AD31" s="77" t="s">
        <v>3</v>
      </c>
      <c r="AE31" s="77" t="s">
        <v>3</v>
      </c>
      <c r="AF31" s="77" t="s">
        <v>3</v>
      </c>
      <c r="AG31" s="77" t="s">
        <v>3</v>
      </c>
      <c r="AH31" s="77"/>
      <c r="AI31" s="109">
        <f t="shared" si="1"/>
        <v>11</v>
      </c>
      <c r="AJ31" s="110">
        <f t="shared" si="2"/>
        <v>11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  <c r="AQ31" s="105"/>
      <c r="AR31" s="105"/>
    </row>
    <row r="32" spans="1:44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 t="s">
        <v>3</v>
      </c>
      <c r="T32" s="77"/>
      <c r="U32" s="77"/>
      <c r="V32" s="77" t="s">
        <v>3</v>
      </c>
      <c r="W32" s="77" t="s">
        <v>3</v>
      </c>
      <c r="X32" s="77" t="s">
        <v>3</v>
      </c>
      <c r="Y32" s="77" t="s">
        <v>3</v>
      </c>
      <c r="Z32" s="77" t="s">
        <v>3</v>
      </c>
      <c r="AA32" s="77"/>
      <c r="AB32" s="77"/>
      <c r="AC32" s="77" t="s">
        <v>3</v>
      </c>
      <c r="AD32" s="77" t="s">
        <v>3</v>
      </c>
      <c r="AE32" s="77" t="s">
        <v>3</v>
      </c>
      <c r="AF32" s="77" t="s">
        <v>3</v>
      </c>
      <c r="AG32" s="77" t="s">
        <v>3</v>
      </c>
      <c r="AH32" s="77"/>
      <c r="AI32" s="109">
        <f t="shared" si="1"/>
        <v>11</v>
      </c>
      <c r="AJ32" s="110">
        <f t="shared" si="2"/>
        <v>11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  <c r="AQ32" s="105"/>
      <c r="AR32" s="105"/>
    </row>
    <row r="33" spans="1:44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 t="s">
        <v>3</v>
      </c>
      <c r="T33" s="77"/>
      <c r="U33" s="77"/>
      <c r="V33" s="77" t="s">
        <v>3</v>
      </c>
      <c r="W33" s="77" t="s">
        <v>3</v>
      </c>
      <c r="X33" s="77" t="s">
        <v>3</v>
      </c>
      <c r="Y33" s="77" t="s">
        <v>3</v>
      </c>
      <c r="Z33" s="77" t="s">
        <v>3</v>
      </c>
      <c r="AA33" s="77"/>
      <c r="AB33" s="77"/>
      <c r="AC33" s="77" t="s">
        <v>3</v>
      </c>
      <c r="AD33" s="77" t="s">
        <v>3</v>
      </c>
      <c r="AE33" s="77" t="s">
        <v>3</v>
      </c>
      <c r="AF33" s="77" t="s">
        <v>3</v>
      </c>
      <c r="AG33" s="77" t="s">
        <v>3</v>
      </c>
      <c r="AH33" s="77"/>
      <c r="AI33" s="109">
        <f t="shared" si="1"/>
        <v>11</v>
      </c>
      <c r="AJ33" s="110">
        <f t="shared" si="2"/>
        <v>11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  <c r="AQ33" s="105"/>
      <c r="AR33" s="105"/>
    </row>
    <row r="34" spans="1:44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  <c r="AQ34" s="105"/>
      <c r="AR34" s="105"/>
    </row>
    <row r="35" spans="1:44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  <c r="AQ35" s="105"/>
      <c r="AR35" s="105"/>
    </row>
    <row r="36" spans="1:44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  <c r="AQ36" s="105"/>
      <c r="AR36" s="105"/>
    </row>
    <row r="37" spans="1:44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  <c r="AQ37" s="105"/>
      <c r="AR37" s="105"/>
    </row>
    <row r="38" spans="1:44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  <c r="AQ38" s="105"/>
      <c r="AR38" s="105"/>
    </row>
    <row r="39" spans="1:44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  <c r="AQ39" s="105"/>
      <c r="AR39" s="105"/>
    </row>
    <row r="40" spans="1:44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  <c r="AQ40" s="105"/>
      <c r="AR40" s="105"/>
    </row>
    <row r="41" spans="1:44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  <c r="AQ41" s="105"/>
      <c r="AR41" s="105"/>
    </row>
    <row r="42" spans="1:44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  <c r="AQ42" s="105"/>
      <c r="AR42" s="105"/>
    </row>
    <row r="43" spans="1:44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  <c r="AQ43" s="105"/>
      <c r="AR43" s="105"/>
    </row>
    <row r="44" spans="1:44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 t="shared" si="1"/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  <c r="AQ44" s="105"/>
      <c r="AR44" s="105"/>
    </row>
    <row r="45" spans="1:44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  <c r="AQ45" s="105"/>
      <c r="AR45" s="105"/>
    </row>
    <row r="46" spans="1:44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  <c r="AQ46" s="105"/>
      <c r="AR46" s="105"/>
    </row>
    <row r="47" spans="1:44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  <c r="AQ47" s="105"/>
      <c r="AR47" s="105"/>
    </row>
    <row r="48" spans="1:44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  <c r="AQ48" s="105"/>
      <c r="AR48" s="105"/>
    </row>
    <row r="49" spans="1:44" x14ac:dyDescent="0.4">
      <c r="A49" s="144" t="s">
        <v>31</v>
      </c>
      <c r="B49" s="145"/>
      <c r="C49" s="146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0"/>
      <c r="AK49" s="151"/>
      <c r="AL49" s="151"/>
      <c r="AM49" s="152"/>
      <c r="AN49" s="7"/>
      <c r="AO49" s="7"/>
      <c r="AP49" s="7"/>
      <c r="AQ49" s="105"/>
      <c r="AR49" s="105"/>
    </row>
  </sheetData>
  <sheetProtection algorithmName="SHA-512" hashValue="pfsVchFRSfuqLleMDO+oLWeSP9IgOuPYtnE3YfrfrPBO9mYMiJ+FEa8Nn15+5bIs+QTehjDn6/0fvecZzjX4dA==" saltValue="UkfJBY+ESVKdrVQkau4L7Q==" spinCount="100000" sheet="1" objects="1" scenarios="1"/>
  <protectedRanges>
    <protectedRange sqref="D3:AH48" name="ช่วง1_1"/>
    <protectedRange sqref="AO1" name="ช่วง4"/>
    <protectedRange sqref="D49" name="ช่วง1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50" priority="1" operator="equal">
      <formula>"อา"</formula>
    </cfRule>
    <cfRule type="cellIs" dxfId="149" priority="2" operator="equal">
      <formula>"ส"</formula>
    </cfRule>
    <cfRule type="cellIs" dxfId="148" priority="3" operator="equal">
      <formula>"ศ"</formula>
    </cfRule>
    <cfRule type="cellIs" dxfId="147" priority="4" operator="equal">
      <formula>"พฤ"</formula>
    </cfRule>
    <cfRule type="cellIs" dxfId="146" priority="5" operator="equal">
      <formula>"พ"</formula>
    </cfRule>
    <cfRule type="cellIs" dxfId="145" priority="6" operator="equal">
      <formula>"อ"</formula>
    </cfRule>
    <cfRule type="cellIs" dxfId="144" priority="11" operator="equal">
      <formula>"อา"</formula>
    </cfRule>
    <cfRule type="cellIs" dxfId="143" priority="12" operator="equal">
      <formula>"อา"</formula>
    </cfRule>
    <cfRule type="cellIs" dxfId="142" priority="18" operator="equal">
      <formula>"จ"</formula>
    </cfRule>
  </conditionalFormatting>
  <conditionalFormatting sqref="D4:AH48">
    <cfRule type="cellIs" dxfId="141" priority="7" operator="equal">
      <formula>"ข"</formula>
    </cfRule>
    <cfRule type="cellIs" dxfId="140" priority="8" operator="equal">
      <formula>"ล"</formula>
    </cfRule>
    <cfRule type="cellIs" dxfId="139" priority="9" operator="equal">
      <formula>"ป"</formula>
    </cfRule>
    <cfRule type="cellIs" dxfId="138" priority="10" operator="equal">
      <formula>"/"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6D7024-33FE-4972-BE15-AA1A4AB36A5D}">
          <x14:formula1>
            <xm:f>รายการ!$A$2:$A$5</xm:f>
          </x14:formula1>
          <xm:sqref>D4:AH48</xm:sqref>
        </x14:dataValidation>
        <x14:dataValidation type="list" allowBlank="1" showInputMessage="1" showErrorMessage="1" xr:uid="{D7BB68D1-5E19-4F3F-A328-01B3777E281F}">
          <x14:formula1>
            <xm:f>รายการ!$F$2:$F$22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60BE-D10B-4D8E-9533-B636BAE8B093}">
  <sheetPr codeName="Sheet7">
    <tabColor rgb="FF7030A0"/>
  </sheetPr>
  <dimension ref="A1:AR49"/>
  <sheetViews>
    <sheetView zoomScale="70" zoomScaleNormal="70" workbookViewId="0">
      <pane xSplit="2" ySplit="3" topLeftCell="C4" activePane="bottomRight" state="frozen"/>
      <selection activeCell="P15" sqref="P15"/>
      <selection pane="topRight" activeCell="P15" sqref="P15"/>
      <selection pane="bottomLeft" activeCell="P15" sqref="P15"/>
      <selection pane="bottomRight" activeCell="D49" sqref="D49:AI49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43" width="9" style="3"/>
    <col min="44" max="44" width="7.69921875" style="3" customWidth="1"/>
    <col min="45" max="16384" width="9" style="3"/>
  </cols>
  <sheetData>
    <row r="1" spans="1:44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ตั้งค่าเดือน!C3</f>
        <v>1</v>
      </c>
      <c r="H1" s="157"/>
      <c r="I1" s="153" t="s">
        <v>9</v>
      </c>
      <c r="J1" s="173"/>
      <c r="K1" s="154"/>
      <c r="L1" s="155" t="str">
        <f>ตั้งค่าเดือน!B3</f>
        <v>มิถุนายน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ตั้งค่าเดือน!D3</f>
        <v>2568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125</v>
      </c>
      <c r="AP1" s="104" t="str">
        <f>_xlfn.IFNA(IF(VLOOKUP(AO1,รายการ!F2:G22,2,FALSE)="","",HYPERLINK("#" &amp; VLOOKUP(AO1,รายการ!F2:G22,2,FALSE)  &amp; "","คลิก")),"")</f>
        <v>คลิก</v>
      </c>
      <c r="AQ1" s="105"/>
      <c r="AR1" s="105"/>
    </row>
    <row r="2" spans="1:44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G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>
        <f t="shared" si="0"/>
        <v>29</v>
      </c>
      <c r="AG2" s="5">
        <f t="shared" si="0"/>
        <v>30</v>
      </c>
      <c r="AH2" s="5"/>
      <c r="AI2" s="162"/>
      <c r="AJ2" s="166" t="str">
        <f>L1</f>
        <v>มิถุนายน</v>
      </c>
      <c r="AK2" s="166"/>
      <c r="AL2" s="166"/>
      <c r="AM2" s="167"/>
      <c r="AN2" s="7"/>
      <c r="AO2" s="7"/>
      <c r="AP2" s="7"/>
      <c r="AQ2" s="105"/>
      <c r="AR2" s="105"/>
    </row>
    <row r="3" spans="1:44" ht="28.5" customHeight="1" x14ac:dyDescent="0.4">
      <c r="A3" s="170"/>
      <c r="B3" s="170"/>
      <c r="C3" s="6" t="s">
        <v>8</v>
      </c>
      <c r="D3" s="8" t="str">
        <f>IF(ปฏิทินการศึกษา!C5="","",ปฏิทินการศึกษา!C5)</f>
        <v/>
      </c>
      <c r="E3" s="8" t="str">
        <f>IF(ปฏิทินการศึกษา!D5="","",ปฏิทินการศึกษา!D5)</f>
        <v/>
      </c>
      <c r="F3" s="8" t="str">
        <f>IF(ปฏิทินการศึกษา!E5="","",ปฏิทินการศึกษา!E5)</f>
        <v/>
      </c>
      <c r="G3" s="8" t="str">
        <f>IF(ปฏิทินการศึกษา!F5="","",ปฏิทินการศึกษา!F5)</f>
        <v>พ</v>
      </c>
      <c r="H3" s="8" t="str">
        <f>IF(ปฏิทินการศึกษา!G5="","",ปฏิทินการศึกษา!G5)</f>
        <v>พฤ</v>
      </c>
      <c r="I3" s="8" t="str">
        <f>IF(ปฏิทินการศึกษา!H5="","",ปฏิทินการศึกษา!H5)</f>
        <v>ศ</v>
      </c>
      <c r="J3" s="8" t="str">
        <f>IF(ปฏิทินการศึกษา!I5="","",ปฏิทินการศึกษา!I5)</f>
        <v/>
      </c>
      <c r="K3" s="8" t="str">
        <f>IF(ปฏิทินการศึกษา!J5="","",ปฏิทินการศึกษา!J5)</f>
        <v/>
      </c>
      <c r="L3" s="8" t="str">
        <f>IF(ปฏิทินการศึกษา!K5="","",ปฏิทินการศึกษา!K5)</f>
        <v>จ</v>
      </c>
      <c r="M3" s="8" t="str">
        <f>IF(ปฏิทินการศึกษา!L5="","",ปฏิทินการศึกษา!L5)</f>
        <v>อ</v>
      </c>
      <c r="N3" s="8" t="str">
        <f>IF(ปฏิทินการศึกษา!M5="","",ปฏิทินการศึกษา!M5)</f>
        <v>พ</v>
      </c>
      <c r="O3" s="8" t="str">
        <f>IF(ปฏิทินการศึกษา!N5="","",ปฏิทินการศึกษา!N5)</f>
        <v>พฤ</v>
      </c>
      <c r="P3" s="8" t="str">
        <f>IF(ปฏิทินการศึกษา!O5="","",ปฏิทินการศึกษา!O5)</f>
        <v/>
      </c>
      <c r="Q3" s="8" t="str">
        <f>IF(ปฏิทินการศึกษา!P5="","",ปฏิทินการศึกษา!P5)</f>
        <v/>
      </c>
      <c r="R3" s="8" t="str">
        <f>IF(ปฏิทินการศึกษา!Q5="","",ปฏิทินการศึกษา!Q5)</f>
        <v/>
      </c>
      <c r="S3" s="8" t="str">
        <f>IF(ปฏิทินการศึกษา!R5="","",ปฏิทินการศึกษา!R5)</f>
        <v>จ</v>
      </c>
      <c r="T3" s="8" t="str">
        <f>IF(ปฏิทินการศึกษา!S5="","",ปฏิทินการศึกษา!S5)</f>
        <v>อ</v>
      </c>
      <c r="U3" s="8" t="str">
        <f>IF(ปฏิทินการศึกษา!T5="","",ปฏิทินการศึกษา!T5)</f>
        <v/>
      </c>
      <c r="V3" s="8" t="str">
        <f>IF(ปฏิทินการศึกษา!U5="","",ปฏิทินการศึกษา!U5)</f>
        <v>พฤ</v>
      </c>
      <c r="W3" s="8" t="str">
        <f>IF(ปฏิทินการศึกษา!V5="","",ปฏิทินการศึกษา!V5)</f>
        <v>ศ</v>
      </c>
      <c r="X3" s="8" t="str">
        <f>IF(ปฏิทินการศึกษา!W5="","",ปฏิทินการศึกษา!W5)</f>
        <v>ส</v>
      </c>
      <c r="Y3" s="8" t="str">
        <f>IF(ปฏิทินการศึกษา!X5="","",ปฏิทินการศึกษา!X5)</f>
        <v/>
      </c>
      <c r="Z3" s="8" t="str">
        <f>IF(ปฏิทินการศึกษา!Y5="","",ปฏิทินการศึกษา!Y5)</f>
        <v>จ</v>
      </c>
      <c r="AA3" s="8" t="str">
        <f>IF(ปฏิทินการศึกษา!Z5="","",ปฏิทินการศึกษา!Z5)</f>
        <v>อ</v>
      </c>
      <c r="AB3" s="8" t="str">
        <f>IF(ปฏิทินการศึกษา!AA5="","",ปฏิทินการศึกษา!AA5)</f>
        <v>พ</v>
      </c>
      <c r="AC3" s="8" t="str">
        <f>IF(ปฏิทินการศึกษา!AB5="","",ปฏิทินการศึกษา!AB5)</f>
        <v>พฤ</v>
      </c>
      <c r="AD3" s="8" t="str">
        <f>IF(ปฏิทินการศึกษา!AC5="","",ปฏิทินการศึกษา!AC5)</f>
        <v>ศ</v>
      </c>
      <c r="AE3" s="8" t="str">
        <f>IF(ปฏิทินการศึกษา!AD5="","",ปฏิทินการศึกษา!AD5)</f>
        <v/>
      </c>
      <c r="AF3" s="8" t="str">
        <f>IF(ปฏิทินการศึกษา!AE5="","",ปฏิทินการศึกษา!AE5)</f>
        <v/>
      </c>
      <c r="AG3" s="8" t="str">
        <f>IF(ปฏิทินการศึกษา!AF5="","",ปฏิทินการศึกษา!AF5)</f>
        <v>จ</v>
      </c>
      <c r="AH3" s="8" t="str">
        <f>IF(ปฏิทินการศึกษา!AG5="","",ปฏิทินการศึกษา!AG5)</f>
        <v/>
      </c>
      <c r="AI3" s="106">
        <f>COUNTA(D3:AH3)-COUNTIF(D3:AH3,"")</f>
        <v>18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  <c r="AQ3" s="105"/>
      <c r="AR3" s="105"/>
    </row>
    <row r="4" spans="1:44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109">
        <f>IF(B4="","",COUNTIF(D4:AH4,"/"))</f>
        <v>0</v>
      </c>
      <c r="AJ4" s="110">
        <f>IF(B4="","",COUNTIF(D4:AH4,"/"))</f>
        <v>0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  <c r="AQ4" s="105"/>
      <c r="AR4" s="105"/>
    </row>
    <row r="5" spans="1:44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109">
        <f t="shared" ref="AI5:AI48" si="1">IF(B5="","",COUNTIF(D5:AH5,"/"))</f>
        <v>0</v>
      </c>
      <c r="AJ5" s="110">
        <f t="shared" ref="AJ5:AJ48" si="2">IF(B5="","",COUNTIF(D5:AH5,"/"))</f>
        <v>0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  <c r="AQ5" s="105"/>
      <c r="AR5" s="105"/>
    </row>
    <row r="6" spans="1:44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109">
        <f t="shared" si="1"/>
        <v>0</v>
      </c>
      <c r="AJ6" s="110">
        <f t="shared" si="2"/>
        <v>0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  <c r="AQ6" s="105"/>
      <c r="AR6" s="105"/>
    </row>
    <row r="7" spans="1:44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109">
        <f t="shared" si="1"/>
        <v>0</v>
      </c>
      <c r="AJ7" s="110">
        <f t="shared" si="2"/>
        <v>0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  <c r="AQ7" s="105"/>
      <c r="AR7" s="105"/>
    </row>
    <row r="8" spans="1:44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109">
        <f t="shared" si="1"/>
        <v>0</v>
      </c>
      <c r="AJ8" s="110">
        <f t="shared" si="2"/>
        <v>0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  <c r="AQ8" s="105"/>
      <c r="AR8" s="105"/>
    </row>
    <row r="9" spans="1:44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109">
        <f t="shared" si="1"/>
        <v>0</v>
      </c>
      <c r="AJ9" s="110">
        <f t="shared" si="2"/>
        <v>0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  <c r="AQ9" s="105"/>
      <c r="AR9" s="105"/>
    </row>
    <row r="10" spans="1:44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109">
        <f t="shared" si="1"/>
        <v>0</v>
      </c>
      <c r="AJ10" s="110">
        <f t="shared" si="2"/>
        <v>0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  <c r="AQ10" s="105"/>
      <c r="AR10" s="105"/>
    </row>
    <row r="11" spans="1:44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09">
        <f t="shared" si="1"/>
        <v>0</v>
      </c>
      <c r="AJ11" s="110">
        <f t="shared" si="2"/>
        <v>0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  <c r="AQ11" s="105"/>
      <c r="AR11" s="105"/>
    </row>
    <row r="12" spans="1:44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09">
        <f t="shared" si="1"/>
        <v>0</v>
      </c>
      <c r="AJ12" s="110">
        <f t="shared" si="2"/>
        <v>0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  <c r="AQ12" s="105"/>
      <c r="AR12" s="105"/>
    </row>
    <row r="13" spans="1:44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09">
        <f t="shared" si="1"/>
        <v>0</v>
      </c>
      <c r="AJ13" s="110">
        <f t="shared" si="2"/>
        <v>0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  <c r="AQ13" s="105"/>
      <c r="AR13" s="105"/>
    </row>
    <row r="14" spans="1:44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09">
        <f t="shared" si="1"/>
        <v>0</v>
      </c>
      <c r="AJ14" s="110">
        <f t="shared" si="2"/>
        <v>0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  <c r="AQ14" s="105"/>
      <c r="AR14" s="105"/>
    </row>
    <row r="15" spans="1:44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09">
        <f t="shared" si="1"/>
        <v>0</v>
      </c>
      <c r="AJ15" s="110">
        <f t="shared" si="2"/>
        <v>0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  <c r="AQ15" s="105"/>
      <c r="AR15" s="105"/>
    </row>
    <row r="16" spans="1:44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09">
        <f t="shared" si="1"/>
        <v>0</v>
      </c>
      <c r="AJ16" s="110">
        <f t="shared" si="2"/>
        <v>0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  <c r="AQ16" s="105"/>
      <c r="AR16" s="105"/>
    </row>
    <row r="17" spans="1:44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09">
        <f t="shared" si="1"/>
        <v>0</v>
      </c>
      <c r="AJ17" s="110">
        <f t="shared" si="2"/>
        <v>0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  <c r="AQ17" s="105"/>
      <c r="AR17" s="105"/>
    </row>
    <row r="18" spans="1:44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09">
        <f t="shared" si="1"/>
        <v>0</v>
      </c>
      <c r="AJ18" s="110">
        <f t="shared" si="2"/>
        <v>0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  <c r="AQ18" s="105"/>
      <c r="AR18" s="105"/>
    </row>
    <row r="19" spans="1:44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09">
        <f t="shared" si="1"/>
        <v>0</v>
      </c>
      <c r="AJ19" s="110">
        <f t="shared" si="2"/>
        <v>0</v>
      </c>
      <c r="AK19" s="110">
        <f t="shared" si="3"/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  <c r="AQ19" s="105"/>
      <c r="AR19" s="105"/>
    </row>
    <row r="20" spans="1:44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09">
        <f t="shared" si="1"/>
        <v>0</v>
      </c>
      <c r="AJ20" s="110">
        <f t="shared" si="2"/>
        <v>0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  <c r="AQ20" s="105"/>
      <c r="AR20" s="105"/>
    </row>
    <row r="21" spans="1:44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09">
        <f t="shared" si="1"/>
        <v>0</v>
      </c>
      <c r="AJ21" s="110">
        <f t="shared" si="2"/>
        <v>0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  <c r="AQ21" s="105"/>
      <c r="AR21" s="105"/>
    </row>
    <row r="22" spans="1:44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109">
        <f t="shared" si="1"/>
        <v>0</v>
      </c>
      <c r="AJ22" s="110">
        <f t="shared" si="2"/>
        <v>0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  <c r="AQ22" s="105"/>
      <c r="AR22" s="105"/>
    </row>
    <row r="23" spans="1:44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09">
        <f t="shared" si="1"/>
        <v>0</v>
      </c>
      <c r="AJ23" s="110">
        <f t="shared" si="2"/>
        <v>0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  <c r="AQ23" s="105"/>
      <c r="AR23" s="105"/>
    </row>
    <row r="24" spans="1:44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109">
        <f t="shared" si="1"/>
        <v>0</v>
      </c>
      <c r="AJ24" s="110">
        <f t="shared" si="2"/>
        <v>0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  <c r="AQ24" s="105"/>
      <c r="AR24" s="105"/>
    </row>
    <row r="25" spans="1:44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109">
        <f t="shared" si="1"/>
        <v>0</v>
      </c>
      <c r="AJ25" s="110">
        <f t="shared" si="2"/>
        <v>0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  <c r="AQ25" s="105"/>
      <c r="AR25" s="105"/>
    </row>
    <row r="26" spans="1:44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109">
        <f t="shared" si="1"/>
        <v>0</v>
      </c>
      <c r="AJ26" s="110">
        <f t="shared" si="2"/>
        <v>0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  <c r="AQ26" s="105"/>
      <c r="AR26" s="105"/>
    </row>
    <row r="27" spans="1:44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09">
        <f t="shared" si="1"/>
        <v>0</v>
      </c>
      <c r="AJ27" s="110">
        <f t="shared" si="2"/>
        <v>0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  <c r="AQ27" s="105"/>
      <c r="AR27" s="105"/>
    </row>
    <row r="28" spans="1:44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109">
        <f t="shared" si="1"/>
        <v>0</v>
      </c>
      <c r="AJ28" s="110">
        <f t="shared" si="2"/>
        <v>0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  <c r="AQ28" s="105"/>
      <c r="AR28" s="105"/>
    </row>
    <row r="29" spans="1:44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109">
        <f t="shared" si="1"/>
        <v>0</v>
      </c>
      <c r="AJ29" s="110">
        <f t="shared" si="2"/>
        <v>0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  <c r="AQ29" s="105"/>
      <c r="AR29" s="105"/>
    </row>
    <row r="30" spans="1:44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109">
        <f t="shared" si="1"/>
        <v>0</v>
      </c>
      <c r="AJ30" s="110">
        <f t="shared" si="2"/>
        <v>0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  <c r="AQ30" s="105"/>
      <c r="AR30" s="105"/>
    </row>
    <row r="31" spans="1:44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109">
        <f t="shared" si="1"/>
        <v>0</v>
      </c>
      <c r="AJ31" s="110">
        <f t="shared" si="2"/>
        <v>0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  <c r="AQ31" s="105"/>
      <c r="AR31" s="105"/>
    </row>
    <row r="32" spans="1:44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109">
        <f t="shared" si="1"/>
        <v>0</v>
      </c>
      <c r="AJ32" s="110">
        <f t="shared" si="2"/>
        <v>0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  <c r="AQ32" s="105"/>
      <c r="AR32" s="105"/>
    </row>
    <row r="33" spans="1:44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109">
        <f t="shared" si="1"/>
        <v>0</v>
      </c>
      <c r="AJ33" s="110">
        <f t="shared" si="2"/>
        <v>0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  <c r="AQ33" s="105"/>
      <c r="AR33" s="105"/>
    </row>
    <row r="34" spans="1:44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  <c r="AQ34" s="105"/>
      <c r="AR34" s="105"/>
    </row>
    <row r="35" spans="1:44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  <c r="AQ35" s="105"/>
      <c r="AR35" s="105"/>
    </row>
    <row r="36" spans="1:44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  <c r="AQ36" s="105"/>
      <c r="AR36" s="105"/>
    </row>
    <row r="37" spans="1:44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  <c r="AQ37" s="105"/>
      <c r="AR37" s="105"/>
    </row>
    <row r="38" spans="1:44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  <c r="AQ38" s="105"/>
      <c r="AR38" s="105"/>
    </row>
    <row r="39" spans="1:44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  <c r="AQ39" s="105"/>
      <c r="AR39" s="105"/>
    </row>
    <row r="40" spans="1:44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  <c r="AQ40" s="105"/>
      <c r="AR40" s="105"/>
    </row>
    <row r="41" spans="1:44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  <c r="AQ41" s="105"/>
      <c r="AR41" s="105"/>
    </row>
    <row r="42" spans="1:44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  <c r="AQ42" s="105"/>
      <c r="AR42" s="105"/>
    </row>
    <row r="43" spans="1:44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  <c r="AQ43" s="105"/>
      <c r="AR43" s="105"/>
    </row>
    <row r="44" spans="1:44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 t="shared" si="1"/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  <c r="AQ44" s="105"/>
      <c r="AR44" s="105"/>
    </row>
    <row r="45" spans="1:44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  <c r="AQ45" s="105"/>
      <c r="AR45" s="105"/>
    </row>
    <row r="46" spans="1:44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  <c r="AQ46" s="105"/>
      <c r="AR46" s="105"/>
    </row>
    <row r="47" spans="1:44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  <c r="AQ47" s="105"/>
      <c r="AR47" s="105"/>
    </row>
    <row r="48" spans="1:44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  <c r="AQ48" s="105"/>
      <c r="AR48" s="105"/>
    </row>
    <row r="49" spans="1:44" x14ac:dyDescent="0.4">
      <c r="A49" s="144" t="s">
        <v>31</v>
      </c>
      <c r="B49" s="145"/>
      <c r="C49" s="146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0"/>
      <c r="AK49" s="151"/>
      <c r="AL49" s="151"/>
      <c r="AM49" s="152"/>
      <c r="AN49" s="7"/>
      <c r="AO49" s="7"/>
      <c r="AP49" s="7"/>
      <c r="AQ49" s="105"/>
      <c r="AR49" s="105"/>
    </row>
  </sheetData>
  <sheetProtection algorithmName="SHA-512" hashValue="n6cfzloV5ecf73X7jbuA6K5gaEl5MCPbl5F3SYwjV2z8pJYn/gOBlg64MJBIvxF5QVh5WLNLwcpzyF/7QTvEqw==" saltValue="QYXZtaIdLyXNuWRk7e0M9w==" spinCount="100000" sheet="1" objects="1" scenarios="1"/>
  <protectedRanges>
    <protectedRange sqref="D49 D3:AH3" name="ช่วง1"/>
    <protectedRange sqref="D4:AH48" name="ช่วง1_1"/>
    <protectedRange sqref="AO1" name="ช่วง4_2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37" priority="9" operator="equal">
      <formula>"อา"</formula>
    </cfRule>
    <cfRule type="cellIs" dxfId="136" priority="10" operator="equal">
      <formula>"อา"</formula>
    </cfRule>
    <cfRule type="cellIs" dxfId="135" priority="11" operator="equal">
      <formula>"ส"</formula>
    </cfRule>
    <cfRule type="cellIs" dxfId="134" priority="12" operator="equal">
      <formula>"ศ"</formula>
    </cfRule>
    <cfRule type="cellIs" dxfId="133" priority="13" operator="equal">
      <formula>"พฤ"</formula>
    </cfRule>
    <cfRule type="cellIs" dxfId="132" priority="14" operator="equal">
      <formula>"พ"</formula>
    </cfRule>
    <cfRule type="cellIs" dxfId="131" priority="15" operator="equal">
      <formula>"อ"</formula>
    </cfRule>
    <cfRule type="cellIs" dxfId="130" priority="16" operator="equal">
      <formula>"จ"</formula>
    </cfRule>
  </conditionalFormatting>
  <conditionalFormatting sqref="D4:AH48">
    <cfRule type="cellIs" dxfId="129" priority="1" operator="equal">
      <formula>"ข"</formula>
    </cfRule>
    <cfRule type="cellIs" dxfId="128" priority="2" operator="equal">
      <formula>"ล"</formula>
    </cfRule>
    <cfRule type="cellIs" dxfId="127" priority="3" operator="equal">
      <formula>"ป"</formula>
    </cfRule>
    <cfRule type="cellIs" dxfId="126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A175AD-64DA-417B-A191-E2C6A70472FA}">
          <x14:formula1>
            <xm:f>รายการ!$A$2:$A$5</xm:f>
          </x14:formula1>
          <xm:sqref>D4:AH48</xm:sqref>
        </x14:dataValidation>
        <x14:dataValidation type="list" allowBlank="1" showInputMessage="1" showErrorMessage="1" xr:uid="{14570E96-4F34-4B86-88DE-60D51F6F757A}">
          <x14:formula1>
            <xm:f>รายการ!$F$2:$F$22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17EC-2058-4D5F-A2C3-B0B6734B0D01}">
  <sheetPr codeName="Sheet8">
    <tabColor rgb="FF7030A0"/>
  </sheetPr>
  <dimension ref="A1:AR49"/>
  <sheetViews>
    <sheetView zoomScale="70" zoomScaleNormal="70" workbookViewId="0">
      <pane xSplit="2" ySplit="3" topLeftCell="C4" activePane="bottomRight" state="frozen"/>
      <selection activeCell="P15" sqref="P15"/>
      <selection pane="topRight" activeCell="P15" sqref="P15"/>
      <selection pane="bottomLeft" activeCell="P15" sqref="P15"/>
      <selection pane="bottomRight" activeCell="B4" sqref="B4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43" width="9" style="3"/>
    <col min="44" max="44" width="7.69921875" style="3" customWidth="1"/>
    <col min="45" max="16384" width="9" style="3"/>
  </cols>
  <sheetData>
    <row r="1" spans="1:44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ตั้งค่าเดือน!C4</f>
        <v>1</v>
      </c>
      <c r="H1" s="157"/>
      <c r="I1" s="153" t="s">
        <v>9</v>
      </c>
      <c r="J1" s="173"/>
      <c r="K1" s="154"/>
      <c r="L1" s="155" t="str">
        <f>ตั้งค่าเดือน!B4</f>
        <v>กรกฎาคม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ตั้งค่าเดือน!D4</f>
        <v>2568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125</v>
      </c>
      <c r="AP1" s="104" t="str">
        <f>_xlfn.IFNA(IF(VLOOKUP(AO1,รายการ!F2:G22,2,FALSE)="","",HYPERLINK("#" &amp; VLOOKUP(AO1,รายการ!F2:G22,2,FALSE)  &amp; "","คลิก")),"")</f>
        <v>คลิก</v>
      </c>
      <c r="AQ1" s="105"/>
      <c r="AR1" s="105"/>
    </row>
    <row r="2" spans="1:44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G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>
        <f t="shared" si="0"/>
        <v>29</v>
      </c>
      <c r="AG2" s="5">
        <f t="shared" si="0"/>
        <v>30</v>
      </c>
      <c r="AH2" s="5">
        <f>AG2+1</f>
        <v>31</v>
      </c>
      <c r="AI2" s="162"/>
      <c r="AJ2" s="166" t="str">
        <f>L1</f>
        <v>กรกฎาคม</v>
      </c>
      <c r="AK2" s="166"/>
      <c r="AL2" s="166"/>
      <c r="AM2" s="167"/>
      <c r="AN2" s="7"/>
      <c r="AO2" s="7"/>
      <c r="AP2" s="7"/>
      <c r="AQ2" s="105"/>
      <c r="AR2" s="105"/>
    </row>
    <row r="3" spans="1:44" ht="28.5" customHeight="1" x14ac:dyDescent="0.4">
      <c r="A3" s="170"/>
      <c r="B3" s="170"/>
      <c r="C3" s="6" t="s">
        <v>8</v>
      </c>
      <c r="D3" s="8" t="str">
        <f>IF(ปฏิทินการศึกษา!C6="","",ปฏิทินการศึกษา!C6)</f>
        <v>อ</v>
      </c>
      <c r="E3" s="8" t="str">
        <f>IF(ปฏิทินการศึกษา!D6="","",ปฏิทินการศึกษา!D6)</f>
        <v>พ</v>
      </c>
      <c r="F3" s="8" t="str">
        <f>IF(ปฏิทินการศึกษา!E6="","",ปฏิทินการศึกษา!E6)</f>
        <v>พฤ</v>
      </c>
      <c r="G3" s="8" t="str">
        <f>IF(ปฏิทินการศึกษา!F6="","",ปฏิทินการศึกษา!F6)</f>
        <v>ศ</v>
      </c>
      <c r="H3" s="8" t="str">
        <f>IF(ปฏิทินการศึกษา!G6="","",ปฏิทินการศึกษา!G6)</f>
        <v/>
      </c>
      <c r="I3" s="8" t="str">
        <f>IF(ปฏิทินการศึกษา!H6="","",ปฏิทินการศึกษา!H6)</f>
        <v/>
      </c>
      <c r="J3" s="8" t="str">
        <f>IF(ปฏิทินการศึกษา!I6="","",ปฏิทินการศึกษา!I6)</f>
        <v>จ</v>
      </c>
      <c r="K3" s="8" t="str">
        <f>IF(ปฏิทินการศึกษา!J6="","",ปฏิทินการศึกษา!J6)</f>
        <v>อ</v>
      </c>
      <c r="L3" s="8" t="str">
        <f>IF(ปฏิทินการศึกษา!K6="","",ปฏิทินการศึกษา!K6)</f>
        <v>พ</v>
      </c>
      <c r="M3" s="8" t="str">
        <f>IF(ปฏิทินการศึกษา!L6="","",ปฏิทินการศึกษา!L6)</f>
        <v/>
      </c>
      <c r="N3" s="8" t="str">
        <f>IF(ปฏิทินการศึกษา!M6="","",ปฏิทินการศึกษา!M6)</f>
        <v/>
      </c>
      <c r="O3" s="8" t="str">
        <f>IF(ปฏิทินการศึกษา!N6="","",ปฏิทินการศึกษา!N6)</f>
        <v/>
      </c>
      <c r="P3" s="8" t="str">
        <f>IF(ปฏิทินการศึกษา!O6="","",ปฏิทินการศึกษา!O6)</f>
        <v/>
      </c>
      <c r="Q3" s="8" t="str">
        <f>IF(ปฏิทินการศึกษา!P6="","",ปฏิทินการศึกษา!P6)</f>
        <v>จ</v>
      </c>
      <c r="R3" s="8" t="str">
        <f>IF(ปฏิทินการศึกษา!Q6="","",ปฏิทินการศึกษา!Q6)</f>
        <v>อ</v>
      </c>
      <c r="S3" s="8" t="str">
        <f>IF(ปฏิทินการศึกษา!R6="","",ปฏิทินการศึกษา!R6)</f>
        <v>พ</v>
      </c>
      <c r="T3" s="8" t="str">
        <f>IF(ปฏิทินการศึกษา!S6="","",ปฏิทินการศึกษา!S6)</f>
        <v>พฤ</v>
      </c>
      <c r="U3" s="8" t="str">
        <f>IF(ปฏิทินการศึกษา!T6="","",ปฏิทินการศึกษา!T6)</f>
        <v>ศ</v>
      </c>
      <c r="V3" s="8" t="str">
        <f>IF(ปฏิทินการศึกษา!U6="","",ปฏิทินการศึกษา!U6)</f>
        <v>ส</v>
      </c>
      <c r="W3" s="8" t="str">
        <f>IF(ปฏิทินการศึกษา!V6="","",ปฏิทินการศึกษา!V6)</f>
        <v/>
      </c>
      <c r="X3" s="8" t="str">
        <f>IF(ปฏิทินการศึกษา!W6="","",ปฏิทินการศึกษา!W6)</f>
        <v>จ</v>
      </c>
      <c r="Y3" s="8" t="str">
        <f>IF(ปฏิทินการศึกษา!X6="","",ปฏิทินการศึกษา!X6)</f>
        <v>อ</v>
      </c>
      <c r="Z3" s="8" t="str">
        <f>IF(ปฏิทินการศึกษา!Y6="","",ปฏิทินการศึกษา!Y6)</f>
        <v>พ</v>
      </c>
      <c r="AA3" s="8" t="str">
        <f>IF(ปฏิทินการศึกษา!Z6="","",ปฏิทินการศึกษา!Z6)</f>
        <v>พฤ</v>
      </c>
      <c r="AB3" s="8" t="str">
        <f>IF(ปฏิทินการศึกษา!AA6="","",ปฏิทินการศึกษา!AA6)</f>
        <v>ศ</v>
      </c>
      <c r="AC3" s="8" t="str">
        <f>IF(ปฏิทินการศึกษา!AB6="","",ปฏิทินการศึกษา!AB6)</f>
        <v/>
      </c>
      <c r="AD3" s="8" t="str">
        <f>IF(ปฏิทินการศึกษา!AC6="","",ปฏิทินการศึกษา!AC6)</f>
        <v/>
      </c>
      <c r="AE3" s="8" t="str">
        <f>IF(ปฏิทินการศึกษา!AD6="","",ปฏิทินการศึกษา!AD6)</f>
        <v/>
      </c>
      <c r="AF3" s="8" t="str">
        <f>IF(ปฏิทินการศึกษา!AE6="","",ปฏิทินการศึกษา!AE6)</f>
        <v/>
      </c>
      <c r="AG3" s="8" t="str">
        <f>IF(ปฏิทินการศึกษา!AF6="","",ปฏิทินการศึกษา!AF6)</f>
        <v/>
      </c>
      <c r="AH3" s="8" t="str">
        <f>IF(ปฏิทินการศึกษา!AG6="","",ปฏิทินการศึกษา!AG6)</f>
        <v/>
      </c>
      <c r="AI3" s="106">
        <f>COUNTA(D3:AH3)-COUNTIF(D3:AH3,"")</f>
        <v>18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  <c r="AQ3" s="105"/>
      <c r="AR3" s="105"/>
    </row>
    <row r="4" spans="1:44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109">
        <f>IF(B4="","",COUNTIF(D4:AH4,"/"))</f>
        <v>0</v>
      </c>
      <c r="AJ4" s="110">
        <f>IF(B4="","",COUNTIF(D4:AH4,"/"))</f>
        <v>0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  <c r="AQ4" s="105"/>
      <c r="AR4" s="105"/>
    </row>
    <row r="5" spans="1:44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109">
        <f t="shared" ref="AI5:AI48" si="1">IF(B5="","",COUNTIF(D5:AH5,"/"))</f>
        <v>0</v>
      </c>
      <c r="AJ5" s="110">
        <f t="shared" ref="AJ5:AJ48" si="2">IF(B5="","",COUNTIF(D5:AH5,"/"))</f>
        <v>0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  <c r="AQ5" s="105"/>
      <c r="AR5" s="105"/>
    </row>
    <row r="6" spans="1:44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109">
        <f t="shared" si="1"/>
        <v>0</v>
      </c>
      <c r="AJ6" s="110">
        <f t="shared" si="2"/>
        <v>0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  <c r="AQ6" s="105"/>
      <c r="AR6" s="105"/>
    </row>
    <row r="7" spans="1:44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109">
        <f t="shared" si="1"/>
        <v>0</v>
      </c>
      <c r="AJ7" s="110">
        <f t="shared" si="2"/>
        <v>0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  <c r="AQ7" s="105"/>
      <c r="AR7" s="105"/>
    </row>
    <row r="8" spans="1:44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109">
        <f t="shared" si="1"/>
        <v>0</v>
      </c>
      <c r="AJ8" s="110">
        <f t="shared" si="2"/>
        <v>0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  <c r="AQ8" s="105"/>
      <c r="AR8" s="105"/>
    </row>
    <row r="9" spans="1:44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109">
        <f t="shared" si="1"/>
        <v>0</v>
      </c>
      <c r="AJ9" s="110">
        <f t="shared" si="2"/>
        <v>0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  <c r="AQ9" s="105"/>
      <c r="AR9" s="105"/>
    </row>
    <row r="10" spans="1:44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109">
        <f t="shared" si="1"/>
        <v>0</v>
      </c>
      <c r="AJ10" s="110">
        <f t="shared" si="2"/>
        <v>0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  <c r="AQ10" s="105"/>
      <c r="AR10" s="105"/>
    </row>
    <row r="11" spans="1:44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09">
        <f t="shared" si="1"/>
        <v>0</v>
      </c>
      <c r="AJ11" s="110">
        <f t="shared" si="2"/>
        <v>0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  <c r="AQ11" s="105"/>
      <c r="AR11" s="105"/>
    </row>
    <row r="12" spans="1:44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09">
        <f t="shared" si="1"/>
        <v>0</v>
      </c>
      <c r="AJ12" s="110">
        <f t="shared" si="2"/>
        <v>0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  <c r="AQ12" s="105"/>
      <c r="AR12" s="105"/>
    </row>
    <row r="13" spans="1:44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09">
        <f t="shared" si="1"/>
        <v>0</v>
      </c>
      <c r="AJ13" s="110">
        <f t="shared" si="2"/>
        <v>0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  <c r="AQ13" s="105"/>
      <c r="AR13" s="105"/>
    </row>
    <row r="14" spans="1:44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09">
        <f t="shared" si="1"/>
        <v>0</v>
      </c>
      <c r="AJ14" s="110">
        <f t="shared" si="2"/>
        <v>0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  <c r="AQ14" s="105"/>
      <c r="AR14" s="105"/>
    </row>
    <row r="15" spans="1:44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09">
        <f t="shared" si="1"/>
        <v>0</v>
      </c>
      <c r="AJ15" s="110">
        <f t="shared" si="2"/>
        <v>0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  <c r="AQ15" s="105"/>
      <c r="AR15" s="105"/>
    </row>
    <row r="16" spans="1:44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09">
        <f t="shared" si="1"/>
        <v>0</v>
      </c>
      <c r="AJ16" s="110">
        <f t="shared" si="2"/>
        <v>0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  <c r="AQ16" s="105"/>
      <c r="AR16" s="105"/>
    </row>
    <row r="17" spans="1:44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09">
        <f t="shared" si="1"/>
        <v>0</v>
      </c>
      <c r="AJ17" s="110">
        <f t="shared" si="2"/>
        <v>0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  <c r="AQ17" s="105"/>
      <c r="AR17" s="105"/>
    </row>
    <row r="18" spans="1:44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09">
        <f t="shared" si="1"/>
        <v>0</v>
      </c>
      <c r="AJ18" s="110">
        <f t="shared" si="2"/>
        <v>0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  <c r="AQ18" s="105"/>
      <c r="AR18" s="105"/>
    </row>
    <row r="19" spans="1:44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09">
        <f t="shared" si="1"/>
        <v>0</v>
      </c>
      <c r="AJ19" s="110">
        <f t="shared" si="2"/>
        <v>0</v>
      </c>
      <c r="AK19" s="110">
        <f t="shared" si="3"/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  <c r="AQ19" s="105"/>
      <c r="AR19" s="105"/>
    </row>
    <row r="20" spans="1:44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09">
        <f t="shared" si="1"/>
        <v>0</v>
      </c>
      <c r="AJ20" s="110">
        <f t="shared" si="2"/>
        <v>0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  <c r="AQ20" s="105"/>
      <c r="AR20" s="105"/>
    </row>
    <row r="21" spans="1:44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09">
        <f t="shared" si="1"/>
        <v>0</v>
      </c>
      <c r="AJ21" s="110">
        <f t="shared" si="2"/>
        <v>0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  <c r="AQ21" s="105"/>
      <c r="AR21" s="105"/>
    </row>
    <row r="22" spans="1:44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109">
        <f t="shared" si="1"/>
        <v>0</v>
      </c>
      <c r="AJ22" s="110">
        <f t="shared" si="2"/>
        <v>0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  <c r="AQ22" s="105"/>
      <c r="AR22" s="105"/>
    </row>
    <row r="23" spans="1:44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09">
        <f t="shared" si="1"/>
        <v>0</v>
      </c>
      <c r="AJ23" s="110">
        <f t="shared" si="2"/>
        <v>0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  <c r="AQ23" s="105"/>
      <c r="AR23" s="105"/>
    </row>
    <row r="24" spans="1:44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109">
        <f t="shared" si="1"/>
        <v>0</v>
      </c>
      <c r="AJ24" s="110">
        <f t="shared" si="2"/>
        <v>0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  <c r="AQ24" s="105"/>
      <c r="AR24" s="105"/>
    </row>
    <row r="25" spans="1:44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109">
        <f t="shared" si="1"/>
        <v>0</v>
      </c>
      <c r="AJ25" s="110">
        <f t="shared" si="2"/>
        <v>0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  <c r="AQ25" s="105"/>
      <c r="AR25" s="105"/>
    </row>
    <row r="26" spans="1:44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109">
        <f t="shared" si="1"/>
        <v>0</v>
      </c>
      <c r="AJ26" s="110">
        <f t="shared" si="2"/>
        <v>0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  <c r="AQ26" s="105"/>
      <c r="AR26" s="105"/>
    </row>
    <row r="27" spans="1:44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09">
        <f t="shared" si="1"/>
        <v>0</v>
      </c>
      <c r="AJ27" s="110">
        <f t="shared" si="2"/>
        <v>0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  <c r="AQ27" s="105"/>
      <c r="AR27" s="105"/>
    </row>
    <row r="28" spans="1:44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109">
        <f t="shared" si="1"/>
        <v>0</v>
      </c>
      <c r="AJ28" s="110">
        <f t="shared" si="2"/>
        <v>0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  <c r="AQ28" s="105"/>
      <c r="AR28" s="105"/>
    </row>
    <row r="29" spans="1:44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109">
        <f t="shared" si="1"/>
        <v>0</v>
      </c>
      <c r="AJ29" s="110">
        <f t="shared" si="2"/>
        <v>0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  <c r="AQ29" s="105"/>
      <c r="AR29" s="105"/>
    </row>
    <row r="30" spans="1:44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109">
        <f t="shared" si="1"/>
        <v>0</v>
      </c>
      <c r="AJ30" s="110">
        <f t="shared" si="2"/>
        <v>0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  <c r="AQ30" s="105"/>
      <c r="AR30" s="105"/>
    </row>
    <row r="31" spans="1:44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109">
        <f t="shared" si="1"/>
        <v>0</v>
      </c>
      <c r="AJ31" s="110">
        <f t="shared" si="2"/>
        <v>0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  <c r="AQ31" s="105"/>
      <c r="AR31" s="105"/>
    </row>
    <row r="32" spans="1:44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109">
        <f t="shared" si="1"/>
        <v>0</v>
      </c>
      <c r="AJ32" s="110">
        <f t="shared" si="2"/>
        <v>0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  <c r="AQ32" s="105"/>
      <c r="AR32" s="105"/>
    </row>
    <row r="33" spans="1:44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109">
        <f t="shared" si="1"/>
        <v>0</v>
      </c>
      <c r="AJ33" s="110">
        <f t="shared" si="2"/>
        <v>0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  <c r="AQ33" s="105"/>
      <c r="AR33" s="105"/>
    </row>
    <row r="34" spans="1:44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  <c r="AQ34" s="105"/>
      <c r="AR34" s="105"/>
    </row>
    <row r="35" spans="1:44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  <c r="AQ35" s="105"/>
      <c r="AR35" s="105"/>
    </row>
    <row r="36" spans="1:44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  <c r="AQ36" s="105"/>
      <c r="AR36" s="105"/>
    </row>
    <row r="37" spans="1:44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  <c r="AQ37" s="105"/>
      <c r="AR37" s="105"/>
    </row>
    <row r="38" spans="1:44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  <c r="AQ38" s="105"/>
      <c r="AR38" s="105"/>
    </row>
    <row r="39" spans="1:44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  <c r="AQ39" s="105"/>
      <c r="AR39" s="105"/>
    </row>
    <row r="40" spans="1:44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  <c r="AQ40" s="105"/>
      <c r="AR40" s="105"/>
    </row>
    <row r="41" spans="1:44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  <c r="AQ41" s="105"/>
      <c r="AR41" s="105"/>
    </row>
    <row r="42" spans="1:44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  <c r="AQ42" s="105"/>
      <c r="AR42" s="105"/>
    </row>
    <row r="43" spans="1:44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  <c r="AQ43" s="105"/>
      <c r="AR43" s="105"/>
    </row>
    <row r="44" spans="1:44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 t="shared" si="1"/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  <c r="AQ44" s="105"/>
      <c r="AR44" s="105"/>
    </row>
    <row r="45" spans="1:44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  <c r="AQ45" s="105"/>
      <c r="AR45" s="105"/>
    </row>
    <row r="46" spans="1:44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  <c r="AQ46" s="105"/>
      <c r="AR46" s="105"/>
    </row>
    <row r="47" spans="1:44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  <c r="AQ47" s="105"/>
      <c r="AR47" s="105"/>
    </row>
    <row r="48" spans="1:44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  <c r="AQ48" s="105"/>
      <c r="AR48" s="105"/>
    </row>
    <row r="49" spans="1:44" x14ac:dyDescent="0.4">
      <c r="A49" s="144" t="s">
        <v>31</v>
      </c>
      <c r="B49" s="145"/>
      <c r="C49" s="146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9"/>
      <c r="AJ49" s="150"/>
      <c r="AK49" s="151"/>
      <c r="AL49" s="151"/>
      <c r="AM49" s="152"/>
      <c r="AN49" s="7"/>
      <c r="AO49" s="7"/>
      <c r="AP49" s="7"/>
      <c r="AQ49" s="105"/>
      <c r="AR49" s="105"/>
    </row>
  </sheetData>
  <sheetProtection algorithmName="SHA-512" hashValue="F+rURNbM9dak7V/B7qBuxPFtOwqzMqWx0GQ3ZTOM0Hod+OBLN6qVH7dTAwHlQ3XQ4G9IQxN/gkNegJoZDjFftA==" saltValue="w1Cal47Q663/iHJ6fGy5bw==" spinCount="100000" sheet="1" objects="1" scenarios="1"/>
  <protectedRanges>
    <protectedRange sqref="D49 D3:AH3" name="ช่วง1"/>
    <protectedRange sqref="D4:AH48" name="ช่วง1_1"/>
    <protectedRange sqref="AO1" name="ช่วง4_1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25" priority="9" operator="equal">
      <formula>"อา"</formula>
    </cfRule>
    <cfRule type="cellIs" dxfId="124" priority="10" operator="equal">
      <formula>"อา"</formula>
    </cfRule>
    <cfRule type="cellIs" dxfId="123" priority="11" operator="equal">
      <formula>"ส"</formula>
    </cfRule>
    <cfRule type="cellIs" dxfId="122" priority="12" operator="equal">
      <formula>"ศ"</formula>
    </cfRule>
    <cfRule type="cellIs" dxfId="121" priority="13" operator="equal">
      <formula>"พฤ"</formula>
    </cfRule>
    <cfRule type="cellIs" dxfId="120" priority="14" operator="equal">
      <formula>"พ"</formula>
    </cfRule>
    <cfRule type="cellIs" dxfId="119" priority="15" operator="equal">
      <formula>"อ"</formula>
    </cfRule>
    <cfRule type="cellIs" dxfId="118" priority="16" operator="equal">
      <formula>"จ"</formula>
    </cfRule>
  </conditionalFormatting>
  <conditionalFormatting sqref="D4:AH48">
    <cfRule type="cellIs" dxfId="117" priority="1" operator="equal">
      <formula>"ข"</formula>
    </cfRule>
    <cfRule type="cellIs" dxfId="116" priority="2" operator="equal">
      <formula>"ล"</formula>
    </cfRule>
    <cfRule type="cellIs" dxfId="115" priority="3" operator="equal">
      <formula>"ป"</formula>
    </cfRule>
    <cfRule type="cellIs" dxfId="114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427079-E7C4-45DD-AD4F-3F7FD0D71BF7}">
          <x14:formula1>
            <xm:f>รายการ!$A$2:$A$5</xm:f>
          </x14:formula1>
          <xm:sqref>D4:AH48</xm:sqref>
        </x14:dataValidation>
        <x14:dataValidation type="list" allowBlank="1" showInputMessage="1" showErrorMessage="1" xr:uid="{3CB0CD05-DB8F-4B2E-837E-AB4D808E0357}">
          <x14:formula1>
            <xm:f>รายการ!$F$2:$F$22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9941-7659-4DD6-BB4B-8AFB5F1EFCD0}">
  <sheetPr codeName="Sheet10">
    <tabColor rgb="FF7030A0"/>
  </sheetPr>
  <dimension ref="A1:AR49"/>
  <sheetViews>
    <sheetView zoomScale="73" zoomScaleNormal="55" workbookViewId="0">
      <pane xSplit="2" ySplit="3" topLeftCell="C4" activePane="bottomRight" state="frozen"/>
      <selection activeCell="P15" sqref="P15"/>
      <selection pane="topRight" activeCell="P15" sqref="P15"/>
      <selection pane="bottomLeft" activeCell="P15" sqref="P15"/>
      <selection pane="bottomRight" activeCell="B4" sqref="B4"/>
    </sheetView>
  </sheetViews>
  <sheetFormatPr defaultColWidth="9" defaultRowHeight="21" x14ac:dyDescent="0.4"/>
  <cols>
    <col min="1" max="1" width="5.09765625" style="3" customWidth="1"/>
    <col min="2" max="2" width="30.3984375" style="3" customWidth="1"/>
    <col min="3" max="3" width="5.3984375" style="3" customWidth="1"/>
    <col min="4" max="34" width="3.59765625" style="3" customWidth="1"/>
    <col min="35" max="35" width="9" style="3"/>
    <col min="36" max="39" width="5.59765625" style="3" customWidth="1"/>
    <col min="40" max="40" width="9" style="3"/>
    <col min="41" max="41" width="22.5" style="3" customWidth="1"/>
    <col min="42" max="43" width="9" style="3"/>
    <col min="44" max="44" width="7.69921875" style="3" customWidth="1"/>
    <col min="45" max="16384" width="9" style="3"/>
  </cols>
  <sheetData>
    <row r="1" spans="1:44" ht="23.4" x14ac:dyDescent="0.4">
      <c r="A1" s="168" t="s">
        <v>22</v>
      </c>
      <c r="B1" s="168" t="s">
        <v>23</v>
      </c>
      <c r="C1" s="171" t="s">
        <v>24</v>
      </c>
      <c r="D1" s="172"/>
      <c r="E1" s="172"/>
      <c r="F1" s="172"/>
      <c r="G1" s="156">
        <f>ตั้งค่าเดือน!C5</f>
        <v>1</v>
      </c>
      <c r="H1" s="157"/>
      <c r="I1" s="153" t="s">
        <v>9</v>
      </c>
      <c r="J1" s="173"/>
      <c r="K1" s="154"/>
      <c r="L1" s="155" t="str">
        <f>ตั้งค่าเดือน!B5</f>
        <v>สิงหาคม</v>
      </c>
      <c r="M1" s="156"/>
      <c r="N1" s="156"/>
      <c r="O1" s="156"/>
      <c r="P1" s="156"/>
      <c r="Q1" s="156"/>
      <c r="R1" s="157"/>
      <c r="S1" s="153" t="s">
        <v>13</v>
      </c>
      <c r="T1" s="154"/>
      <c r="U1" s="155">
        <f>ตั้งค่าเดือน!D5</f>
        <v>2568</v>
      </c>
      <c r="V1" s="156"/>
      <c r="W1" s="156"/>
      <c r="X1" s="157"/>
      <c r="Y1" s="158"/>
      <c r="Z1" s="159"/>
      <c r="AA1" s="159"/>
      <c r="AB1" s="159"/>
      <c r="AC1" s="159"/>
      <c r="AD1" s="159"/>
      <c r="AE1" s="159"/>
      <c r="AF1" s="159"/>
      <c r="AG1" s="159"/>
      <c r="AH1" s="160"/>
      <c r="AI1" s="161" t="s">
        <v>25</v>
      </c>
      <c r="AJ1" s="163" t="s">
        <v>26</v>
      </c>
      <c r="AK1" s="164"/>
      <c r="AL1" s="164"/>
      <c r="AM1" s="165"/>
      <c r="AN1" s="83" t="s">
        <v>122</v>
      </c>
      <c r="AO1" s="103" t="s">
        <v>125</v>
      </c>
      <c r="AP1" s="104" t="str">
        <f>_xlfn.IFNA(IF(VLOOKUP(AO1,รายการ!F2:G22,2,FALSE)="","",HYPERLINK("#" &amp; VLOOKUP(AO1,รายการ!F2:G22,2,FALSE)  &amp; "","คลิก")),"")</f>
        <v>คลิก</v>
      </c>
      <c r="AQ1" s="105"/>
      <c r="AR1" s="105"/>
    </row>
    <row r="2" spans="1:44" x14ac:dyDescent="0.4">
      <c r="A2" s="169"/>
      <c r="B2" s="169"/>
      <c r="C2" s="6" t="s">
        <v>10</v>
      </c>
      <c r="D2" s="5">
        <v>1</v>
      </c>
      <c r="E2" s="5">
        <f>D2+1</f>
        <v>2</v>
      </c>
      <c r="F2" s="5">
        <f t="shared" ref="F2:AG2" si="0">E2+1</f>
        <v>3</v>
      </c>
      <c r="G2" s="5">
        <f t="shared" si="0"/>
        <v>4</v>
      </c>
      <c r="H2" s="5">
        <f t="shared" si="0"/>
        <v>5</v>
      </c>
      <c r="I2" s="5">
        <f t="shared" si="0"/>
        <v>6</v>
      </c>
      <c r="J2" s="5">
        <f t="shared" si="0"/>
        <v>7</v>
      </c>
      <c r="K2" s="5">
        <f t="shared" si="0"/>
        <v>8</v>
      </c>
      <c r="L2" s="5">
        <f t="shared" si="0"/>
        <v>9</v>
      </c>
      <c r="M2" s="5">
        <f t="shared" si="0"/>
        <v>10</v>
      </c>
      <c r="N2" s="5">
        <f t="shared" si="0"/>
        <v>11</v>
      </c>
      <c r="O2" s="5">
        <f t="shared" si="0"/>
        <v>12</v>
      </c>
      <c r="P2" s="5">
        <f t="shared" si="0"/>
        <v>13</v>
      </c>
      <c r="Q2" s="5">
        <f t="shared" si="0"/>
        <v>14</v>
      </c>
      <c r="R2" s="5">
        <f t="shared" si="0"/>
        <v>15</v>
      </c>
      <c r="S2" s="5">
        <f t="shared" si="0"/>
        <v>16</v>
      </c>
      <c r="T2" s="5">
        <f t="shared" si="0"/>
        <v>17</v>
      </c>
      <c r="U2" s="5">
        <f t="shared" si="0"/>
        <v>18</v>
      </c>
      <c r="V2" s="5">
        <f t="shared" si="0"/>
        <v>19</v>
      </c>
      <c r="W2" s="5">
        <f t="shared" si="0"/>
        <v>20</v>
      </c>
      <c r="X2" s="5">
        <f t="shared" si="0"/>
        <v>21</v>
      </c>
      <c r="Y2" s="5">
        <f t="shared" si="0"/>
        <v>22</v>
      </c>
      <c r="Z2" s="5">
        <f t="shared" si="0"/>
        <v>23</v>
      </c>
      <c r="AA2" s="5">
        <f t="shared" si="0"/>
        <v>24</v>
      </c>
      <c r="AB2" s="5">
        <f t="shared" si="0"/>
        <v>25</v>
      </c>
      <c r="AC2" s="5">
        <f t="shared" si="0"/>
        <v>26</v>
      </c>
      <c r="AD2" s="5">
        <f t="shared" si="0"/>
        <v>27</v>
      </c>
      <c r="AE2" s="5">
        <f t="shared" si="0"/>
        <v>28</v>
      </c>
      <c r="AF2" s="5">
        <f t="shared" si="0"/>
        <v>29</v>
      </c>
      <c r="AG2" s="5">
        <f t="shared" si="0"/>
        <v>30</v>
      </c>
      <c r="AH2" s="5">
        <f>AG2+1</f>
        <v>31</v>
      </c>
      <c r="AI2" s="162"/>
      <c r="AJ2" s="166" t="str">
        <f>L1</f>
        <v>สิงหาคม</v>
      </c>
      <c r="AK2" s="166"/>
      <c r="AL2" s="166"/>
      <c r="AM2" s="167"/>
      <c r="AN2" s="7"/>
      <c r="AO2" s="7"/>
      <c r="AP2" s="7"/>
      <c r="AQ2" s="105"/>
      <c r="AR2" s="105"/>
    </row>
    <row r="3" spans="1:44" ht="28.5" customHeight="1" x14ac:dyDescent="0.4">
      <c r="A3" s="170"/>
      <c r="B3" s="170"/>
      <c r="C3" s="6" t="s">
        <v>8</v>
      </c>
      <c r="D3" s="8" t="str">
        <f>IF(ปฏิทินการศึกษา!C7="","",ปฏิทินการศึกษา!C7)</f>
        <v/>
      </c>
      <c r="E3" s="8" t="str">
        <f>IF(ปฏิทินการศึกษา!D7="","",ปฏิทินการศึกษา!D7)</f>
        <v/>
      </c>
      <c r="F3" s="8" t="str">
        <f>IF(ปฏิทินการศึกษา!E7="","",ปฏิทินการศึกษา!E7)</f>
        <v/>
      </c>
      <c r="G3" s="8" t="str">
        <f>IF(ปฏิทินการศึกษา!F7="","",ปฏิทินการศึกษา!F7)</f>
        <v>จ</v>
      </c>
      <c r="H3" s="8" t="str">
        <f>IF(ปฏิทินการศึกษา!G7="","",ปฏิทินการศึกษา!G7)</f>
        <v>อ</v>
      </c>
      <c r="I3" s="8" t="str">
        <f>IF(ปฏิทินการศึกษา!H7="","",ปฏิทินการศึกษา!H7)</f>
        <v>พ</v>
      </c>
      <c r="J3" s="8" t="str">
        <f>IF(ปฏิทินการศึกษา!I7="","",ปฏิทินการศึกษา!I7)</f>
        <v>พฤ</v>
      </c>
      <c r="K3" s="8" t="str">
        <f>IF(ปฏิทินการศึกษา!J7="","",ปฏิทินการศึกษา!J7)</f>
        <v>ศ</v>
      </c>
      <c r="L3" s="8" t="str">
        <f>IF(ปฏิทินการศึกษา!K7="","",ปฏิทินการศึกษา!K7)</f>
        <v>ส</v>
      </c>
      <c r="M3" s="8" t="str">
        <f>IF(ปฏิทินการศึกษา!L7="","",ปฏิทินการศึกษา!L7)</f>
        <v/>
      </c>
      <c r="N3" s="8" t="str">
        <f>IF(ปฏิทินการศึกษา!M7="","",ปฏิทินการศึกษา!M7)</f>
        <v/>
      </c>
      <c r="O3" s="8" t="str">
        <f>IF(ปฏิทินการศึกษา!N7="","",ปฏิทินการศึกษา!N7)</f>
        <v/>
      </c>
      <c r="P3" s="8" t="str">
        <f>IF(ปฏิทินการศึกษา!O7="","",ปฏิทินการศึกษา!O7)</f>
        <v>พ</v>
      </c>
      <c r="Q3" s="8" t="str">
        <f>IF(ปฏิทินการศึกษา!P7="","",ปฏิทินการศึกษา!P7)</f>
        <v>พฤ</v>
      </c>
      <c r="R3" s="8" t="str">
        <f>IF(ปฏิทินการศึกษา!Q7="","",ปฏิทินการศึกษา!Q7)</f>
        <v>ศ</v>
      </c>
      <c r="S3" s="8" t="str">
        <f>IF(ปฏิทินการศึกษา!R7="","",ปฏิทินการศึกษา!R7)</f>
        <v/>
      </c>
      <c r="T3" s="8" t="str">
        <f>IF(ปฏิทินการศึกษา!S7="","",ปฏิทินการศึกษา!S7)</f>
        <v/>
      </c>
      <c r="U3" s="8" t="str">
        <f>IF(ปฏิทินการศึกษา!T7="","",ปฏิทินการศึกษา!T7)</f>
        <v>จ</v>
      </c>
      <c r="V3" s="8" t="str">
        <f>IF(ปฏิทินการศึกษา!U7="","",ปฏิทินการศึกษา!U7)</f>
        <v>อ</v>
      </c>
      <c r="W3" s="8" t="str">
        <f>IF(ปฏิทินการศึกษา!V7="","",ปฏิทินการศึกษา!V7)</f>
        <v>พ</v>
      </c>
      <c r="X3" s="8" t="str">
        <f>IF(ปฏิทินการศึกษา!W7="","",ปฏิทินการศึกษา!W7)</f>
        <v>พฤ</v>
      </c>
      <c r="Y3" s="8" t="str">
        <f>IF(ปฏิทินการศึกษา!X7="","",ปฏิทินการศึกษา!X7)</f>
        <v>ศ</v>
      </c>
      <c r="Z3" s="8" t="str">
        <f>IF(ปฏิทินการศึกษา!Y7="","",ปฏิทินการศึกษา!Y7)</f>
        <v>ส</v>
      </c>
      <c r="AA3" s="8" t="str">
        <f>IF(ปฏิทินการศึกษา!Z7="","",ปฏิทินการศึกษา!Z7)</f>
        <v/>
      </c>
      <c r="AB3" s="8" t="str">
        <f>IF(ปฏิทินการศึกษา!AA7="","",ปฏิทินการศึกษา!AA7)</f>
        <v>จ</v>
      </c>
      <c r="AC3" s="8" t="str">
        <f>IF(ปฏิทินการศึกษา!AB7="","",ปฏิทินการศึกษา!AB7)</f>
        <v>อ</v>
      </c>
      <c r="AD3" s="8" t="str">
        <f>IF(ปฏิทินการศึกษา!AC7="","",ปฏิทินการศึกษา!AC7)</f>
        <v>พ</v>
      </c>
      <c r="AE3" s="8" t="str">
        <f>IF(ปฏิทินการศึกษา!AD7="","",ปฏิทินการศึกษา!AD7)</f>
        <v>พฤ</v>
      </c>
      <c r="AF3" s="8" t="str">
        <f>IF(ปฏิทินการศึกษา!AE7="","",ปฏิทินการศึกษา!AE7)</f>
        <v>ศ</v>
      </c>
      <c r="AG3" s="8" t="str">
        <f>IF(ปฏิทินการศึกษา!AF7="","",ปฏิทินการศึกษา!AF7)</f>
        <v>ส</v>
      </c>
      <c r="AH3" s="8" t="str">
        <f>IF(ปฏิทินการศึกษา!AG7="","",ปฏิทินการศึกษา!AG7)</f>
        <v/>
      </c>
      <c r="AI3" s="106">
        <f>COUNTA(D3:AH3)-COUNTIF(D3:AH3,"")</f>
        <v>21</v>
      </c>
      <c r="AJ3" s="9" t="s">
        <v>27</v>
      </c>
      <c r="AK3" s="10" t="s">
        <v>28</v>
      </c>
      <c r="AL3" s="11" t="s">
        <v>29</v>
      </c>
      <c r="AM3" s="107" t="s">
        <v>30</v>
      </c>
      <c r="AN3" s="7"/>
      <c r="AO3" s="7"/>
      <c r="AP3" s="7"/>
      <c r="AQ3" s="105"/>
      <c r="AR3" s="105"/>
    </row>
    <row r="4" spans="1:44" x14ac:dyDescent="0.4">
      <c r="A4" s="12">
        <v>1</v>
      </c>
      <c r="B4" s="108" t="str">
        <f>IF(ข้อมูลนักเรียน!E2="","",ข้อมูลนักเรียน!D2&amp;ข้อมูลนักเรียน!E2&amp; "  " &amp; ข้อมูลนักเรียน!F2)</f>
        <v>เด็กชายก้องภพ  ปรีชากูล</v>
      </c>
      <c r="C4" s="14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109">
        <f>IF(B4="","",COUNTIF(D4:AH4,"/"))</f>
        <v>0</v>
      </c>
      <c r="AJ4" s="110">
        <f>IF(B4="","",COUNTIF(D4:AH4,"/"))</f>
        <v>0</v>
      </c>
      <c r="AK4" s="110">
        <f>IF(B4="","",COUNTIF(D4:AH4,"ป"))</f>
        <v>0</v>
      </c>
      <c r="AL4" s="110">
        <f>IF(B4="","",COUNTIF(D4:AH4,"ล"))</f>
        <v>0</v>
      </c>
      <c r="AM4" s="110">
        <f>IF(B4="","",COUNTIF(D4:AH4,"ข"))</f>
        <v>0</v>
      </c>
      <c r="AN4" s="7"/>
      <c r="AO4" s="7"/>
      <c r="AP4" s="7"/>
      <c r="AQ4" s="105"/>
      <c r="AR4" s="105"/>
    </row>
    <row r="5" spans="1:44" x14ac:dyDescent="0.4">
      <c r="A5" s="12">
        <v>2</v>
      </c>
      <c r="B5" s="108" t="str">
        <f>IF(ข้อมูลนักเรียน!E3="","",ข้อมูลนักเรียน!D3&amp;ข้อมูลนักเรียน!E3&amp; "  " &amp; ข้อมูลนักเรียน!F3)</f>
        <v>เด็กชายนิติพัฒน์  กล้วยวิเชียร</v>
      </c>
      <c r="C5" s="143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109">
        <f t="shared" ref="AI5:AI48" si="1">IF(B5="","",COUNTIF(D5:AH5,"/"))</f>
        <v>0</v>
      </c>
      <c r="AJ5" s="110">
        <f t="shared" ref="AJ5:AJ48" si="2">IF(B5="","",COUNTIF(D5:AH5,"/"))</f>
        <v>0</v>
      </c>
      <c r="AK5" s="110">
        <f t="shared" ref="AK5:AK48" si="3">IF(B5="","",COUNTIF(D5:AH5,"ป"))</f>
        <v>0</v>
      </c>
      <c r="AL5" s="110">
        <f t="shared" ref="AL5:AL48" si="4">IF(B5="","",COUNTIF(D5:AH5,"ล"))</f>
        <v>0</v>
      </c>
      <c r="AM5" s="110">
        <f t="shared" ref="AM5:AM48" si="5">IF(B5="","",COUNTIF(D5:AH5,"ข"))</f>
        <v>0</v>
      </c>
      <c r="AN5" s="7"/>
      <c r="AO5" s="7"/>
      <c r="AP5" s="7"/>
      <c r="AQ5" s="105"/>
      <c r="AR5" s="105"/>
    </row>
    <row r="6" spans="1:44" x14ac:dyDescent="0.4">
      <c r="A6" s="12">
        <v>3</v>
      </c>
      <c r="B6" s="108" t="str">
        <f>IF(ข้อมูลนักเรียน!E4="","",ข้อมูลนักเรียน!D4&amp;ข้อมูลนักเรียน!E4&amp; "  " &amp; ข้อมูลนักเรียน!F4)</f>
        <v>เด็กชายรัชตะนิรันดร์  พิลา</v>
      </c>
      <c r="C6" s="14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109">
        <f t="shared" si="1"/>
        <v>0</v>
      </c>
      <c r="AJ6" s="110">
        <f t="shared" si="2"/>
        <v>0</v>
      </c>
      <c r="AK6" s="110">
        <f t="shared" si="3"/>
        <v>0</v>
      </c>
      <c r="AL6" s="110">
        <f t="shared" si="4"/>
        <v>0</v>
      </c>
      <c r="AM6" s="110">
        <f t="shared" si="5"/>
        <v>0</v>
      </c>
      <c r="AN6" s="7"/>
      <c r="AO6" s="7"/>
      <c r="AP6" s="7"/>
      <c r="AQ6" s="105"/>
      <c r="AR6" s="105"/>
    </row>
    <row r="7" spans="1:44" x14ac:dyDescent="0.4">
      <c r="A7" s="12">
        <v>4</v>
      </c>
      <c r="B7" s="108" t="str">
        <f>IF(ข้อมูลนักเรียน!E5="","",ข้อมูลนักเรียน!D5&amp;ข้อมูลนักเรียน!E5&amp; "  " &amp; ข้อมูลนักเรียน!F5)</f>
        <v>เด็กชายปิติ  นาถาบำรุง</v>
      </c>
      <c r="C7" s="143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109">
        <f t="shared" si="1"/>
        <v>0</v>
      </c>
      <c r="AJ7" s="110">
        <f t="shared" si="2"/>
        <v>0</v>
      </c>
      <c r="AK7" s="110">
        <f t="shared" si="3"/>
        <v>0</v>
      </c>
      <c r="AL7" s="110">
        <f t="shared" si="4"/>
        <v>0</v>
      </c>
      <c r="AM7" s="110">
        <f t="shared" si="5"/>
        <v>0</v>
      </c>
      <c r="AN7" s="7"/>
      <c r="AO7" s="7"/>
      <c r="AP7" s="7"/>
      <c r="AQ7" s="105"/>
      <c r="AR7" s="105"/>
    </row>
    <row r="8" spans="1:44" x14ac:dyDescent="0.4">
      <c r="A8" s="12">
        <v>5</v>
      </c>
      <c r="B8" s="108" t="str">
        <f>IF(ข้อมูลนักเรียน!E6="","",ข้อมูลนักเรียน!D6&amp;ข้อมูลนักเรียน!E6&amp; "  " &amp; ข้อมูลนักเรียน!F6)</f>
        <v>เด็กชายภูมิพัฒน์  เชิญรัมย์</v>
      </c>
      <c r="C8" s="14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109">
        <f t="shared" si="1"/>
        <v>0</v>
      </c>
      <c r="AJ8" s="110">
        <f t="shared" si="2"/>
        <v>0</v>
      </c>
      <c r="AK8" s="110">
        <f t="shared" si="3"/>
        <v>0</v>
      </c>
      <c r="AL8" s="110">
        <f t="shared" si="4"/>
        <v>0</v>
      </c>
      <c r="AM8" s="110">
        <f t="shared" si="5"/>
        <v>0</v>
      </c>
      <c r="AN8" s="7"/>
      <c r="AO8" s="7"/>
      <c r="AP8" s="7"/>
      <c r="AQ8" s="105"/>
      <c r="AR8" s="105"/>
    </row>
    <row r="9" spans="1:44" x14ac:dyDescent="0.4">
      <c r="A9" s="12">
        <v>6</v>
      </c>
      <c r="B9" s="108" t="str">
        <f>IF(ข้อมูลนักเรียน!E7="","",ข้อมูลนักเรียน!D7&amp;ข้อมูลนักเรียน!E7&amp; "  " &amp; ข้อมูลนักเรียน!F7)</f>
        <v>เด็กชายณิภัทร  ดีสวาสดิ์</v>
      </c>
      <c r="C9" s="14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109">
        <f t="shared" si="1"/>
        <v>0</v>
      </c>
      <c r="AJ9" s="110">
        <f t="shared" si="2"/>
        <v>0</v>
      </c>
      <c r="AK9" s="110">
        <f t="shared" si="3"/>
        <v>0</v>
      </c>
      <c r="AL9" s="110">
        <f t="shared" si="4"/>
        <v>0</v>
      </c>
      <c r="AM9" s="110">
        <f t="shared" si="5"/>
        <v>0</v>
      </c>
      <c r="AN9" s="7"/>
      <c r="AO9" s="7"/>
      <c r="AP9" s="7"/>
      <c r="AQ9" s="105"/>
      <c r="AR9" s="105"/>
    </row>
    <row r="10" spans="1:44" x14ac:dyDescent="0.4">
      <c r="A10" s="12">
        <v>7</v>
      </c>
      <c r="B10" s="108" t="str">
        <f>IF(ข้อมูลนักเรียน!E8="","",ข้อมูลนักเรียน!D8&amp;ข้อมูลนักเรียน!E8&amp; "  " &amp; ข้อมูลนักเรียน!F8)</f>
        <v>เด็กชายณัฐนนท์  กลมเกลียว</v>
      </c>
      <c r="C10" s="143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109">
        <f t="shared" si="1"/>
        <v>0</v>
      </c>
      <c r="AJ10" s="110">
        <f t="shared" si="2"/>
        <v>0</v>
      </c>
      <c r="AK10" s="110">
        <f t="shared" si="3"/>
        <v>0</v>
      </c>
      <c r="AL10" s="110">
        <f t="shared" si="4"/>
        <v>0</v>
      </c>
      <c r="AM10" s="110">
        <f t="shared" si="5"/>
        <v>0</v>
      </c>
      <c r="AN10" s="7"/>
      <c r="AO10" s="7"/>
      <c r="AP10" s="7"/>
      <c r="AQ10" s="105"/>
      <c r="AR10" s="105"/>
    </row>
    <row r="11" spans="1:44" x14ac:dyDescent="0.4">
      <c r="A11" s="12">
        <v>8</v>
      </c>
      <c r="B11" s="108" t="str">
        <f>IF(ข้อมูลนักเรียน!E9="","",ข้อมูลนักเรียน!D9&amp;ข้อมูลนักเรียน!E9&amp; "  " &amp; ข้อมูลนักเรียน!F9)</f>
        <v>เด็กชายศิปปะกร  จูกูล</v>
      </c>
      <c r="C11" s="14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109">
        <f t="shared" si="1"/>
        <v>0</v>
      </c>
      <c r="AJ11" s="110">
        <f t="shared" si="2"/>
        <v>0</v>
      </c>
      <c r="AK11" s="110">
        <f t="shared" si="3"/>
        <v>0</v>
      </c>
      <c r="AL11" s="110">
        <f t="shared" si="4"/>
        <v>0</v>
      </c>
      <c r="AM11" s="110">
        <f t="shared" si="5"/>
        <v>0</v>
      </c>
      <c r="AN11" s="7"/>
      <c r="AO11" s="7"/>
      <c r="AP11" s="7"/>
      <c r="AQ11" s="105"/>
      <c r="AR11" s="105"/>
    </row>
    <row r="12" spans="1:44" x14ac:dyDescent="0.4">
      <c r="A12" s="12">
        <v>9</v>
      </c>
      <c r="B12" s="108" t="str">
        <f>IF(ข้อมูลนักเรียน!E10="","",ข้อมูลนักเรียน!D10&amp;ข้อมูลนักเรียน!E10&amp; "  " &amp; ข้อมูลนักเรียน!F10)</f>
        <v>เด็กชายภัทรพล  ชาญเขตรธรรม</v>
      </c>
      <c r="C12" s="14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109">
        <f t="shared" si="1"/>
        <v>0</v>
      </c>
      <c r="AJ12" s="110">
        <f t="shared" si="2"/>
        <v>0</v>
      </c>
      <c r="AK12" s="110">
        <f t="shared" si="3"/>
        <v>0</v>
      </c>
      <c r="AL12" s="110">
        <f t="shared" si="4"/>
        <v>0</v>
      </c>
      <c r="AM12" s="110">
        <f t="shared" si="5"/>
        <v>0</v>
      </c>
      <c r="AN12" s="7"/>
      <c r="AO12" s="7"/>
      <c r="AP12" s="7"/>
      <c r="AQ12" s="105"/>
      <c r="AR12" s="105"/>
    </row>
    <row r="13" spans="1:44" x14ac:dyDescent="0.4">
      <c r="A13" s="12">
        <v>10</v>
      </c>
      <c r="B13" s="108" t="str">
        <f>IF(ข้อมูลนักเรียน!E11="","",ข้อมูลนักเรียน!D11&amp;ข้อมูลนักเรียน!E11&amp; "  " &amp; ข้อมูลนักเรียน!F11)</f>
        <v>เด็กชายนราวิชญ์  อันทามา</v>
      </c>
      <c r="C13" s="14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109">
        <f t="shared" si="1"/>
        <v>0</v>
      </c>
      <c r="AJ13" s="110">
        <f t="shared" si="2"/>
        <v>0</v>
      </c>
      <c r="AK13" s="110">
        <f t="shared" si="3"/>
        <v>0</v>
      </c>
      <c r="AL13" s="110">
        <f t="shared" si="4"/>
        <v>0</v>
      </c>
      <c r="AM13" s="110">
        <f t="shared" si="5"/>
        <v>0</v>
      </c>
      <c r="AN13" s="7"/>
      <c r="AO13" s="7"/>
      <c r="AP13" s="7"/>
      <c r="AQ13" s="105"/>
      <c r="AR13" s="105"/>
    </row>
    <row r="14" spans="1:44" x14ac:dyDescent="0.4">
      <c r="A14" s="12">
        <v>11</v>
      </c>
      <c r="B14" s="108" t="str">
        <f>IF(ข้อมูลนักเรียน!E12="","",ข้อมูลนักเรียน!D12&amp;ข้อมูลนักเรียน!E12&amp; "  " &amp; ข้อมูลนักเรียน!F12)</f>
        <v>เด็กชายภากร  จุลมาศ</v>
      </c>
      <c r="C14" s="14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109">
        <f t="shared" si="1"/>
        <v>0</v>
      </c>
      <c r="AJ14" s="110">
        <f t="shared" si="2"/>
        <v>0</v>
      </c>
      <c r="AK14" s="110">
        <f t="shared" si="3"/>
        <v>0</v>
      </c>
      <c r="AL14" s="110">
        <f t="shared" si="4"/>
        <v>0</v>
      </c>
      <c r="AM14" s="110">
        <f t="shared" si="5"/>
        <v>0</v>
      </c>
      <c r="AN14" s="7"/>
      <c r="AO14" s="7"/>
      <c r="AP14" s="7"/>
      <c r="AQ14" s="105"/>
      <c r="AR14" s="105"/>
    </row>
    <row r="15" spans="1:44" x14ac:dyDescent="0.4">
      <c r="A15" s="12">
        <v>12</v>
      </c>
      <c r="B15" s="108" t="str">
        <f>IF(ข้อมูลนักเรียน!E13="","",ข้อมูลนักเรียน!D13&amp;ข้อมูลนักเรียน!E13&amp; "  " &amp; ข้อมูลนักเรียน!F13)</f>
        <v>เด็กชายวรภัทร  สวัสดี</v>
      </c>
      <c r="C15" s="143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109">
        <f t="shared" si="1"/>
        <v>0</v>
      </c>
      <c r="AJ15" s="110">
        <f t="shared" si="2"/>
        <v>0</v>
      </c>
      <c r="AK15" s="110">
        <f t="shared" si="3"/>
        <v>0</v>
      </c>
      <c r="AL15" s="110">
        <f t="shared" si="4"/>
        <v>0</v>
      </c>
      <c r="AM15" s="110">
        <f t="shared" si="5"/>
        <v>0</v>
      </c>
      <c r="AN15" s="7"/>
      <c r="AO15" s="7"/>
      <c r="AP15" s="7"/>
      <c r="AQ15" s="105"/>
      <c r="AR15" s="105"/>
    </row>
    <row r="16" spans="1:44" x14ac:dyDescent="0.4">
      <c r="A16" s="12">
        <v>13</v>
      </c>
      <c r="B16" s="108" t="str">
        <f>IF(ข้อมูลนักเรียน!E14="","",ข้อมูลนักเรียน!D14&amp;ข้อมูลนักเรียน!E14&amp; "  " &amp; ข้อมูลนักเรียน!F14)</f>
        <v>เด็กชายพุฒิภัทร  แสงอรุณ</v>
      </c>
      <c r="C16" s="14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109">
        <f t="shared" si="1"/>
        <v>0</v>
      </c>
      <c r="AJ16" s="110">
        <f t="shared" si="2"/>
        <v>0</v>
      </c>
      <c r="AK16" s="110">
        <f t="shared" si="3"/>
        <v>0</v>
      </c>
      <c r="AL16" s="110">
        <f t="shared" si="4"/>
        <v>0</v>
      </c>
      <c r="AM16" s="110">
        <f t="shared" si="5"/>
        <v>0</v>
      </c>
      <c r="AN16" s="7"/>
      <c r="AO16" s="7"/>
      <c r="AP16" s="7"/>
      <c r="AQ16" s="105"/>
      <c r="AR16" s="105"/>
    </row>
    <row r="17" spans="1:44" x14ac:dyDescent="0.4">
      <c r="A17" s="12">
        <v>14</v>
      </c>
      <c r="B17" s="108" t="str">
        <f>IF(ข้อมูลนักเรียน!E15="","",ข้อมูลนักเรียน!D15&amp;ข้อมูลนักเรียน!E15&amp; "  " &amp; ข้อมูลนักเรียน!F15)</f>
        <v>เด็กชายมนัสนันท์  แสงอรุณ</v>
      </c>
      <c r="C17" s="143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09">
        <f t="shared" si="1"/>
        <v>0</v>
      </c>
      <c r="AJ17" s="110">
        <f t="shared" si="2"/>
        <v>0</v>
      </c>
      <c r="AK17" s="110">
        <f t="shared" si="3"/>
        <v>0</v>
      </c>
      <c r="AL17" s="110">
        <f t="shared" si="4"/>
        <v>0</v>
      </c>
      <c r="AM17" s="110">
        <f t="shared" si="5"/>
        <v>0</v>
      </c>
      <c r="AN17" s="7"/>
      <c r="AO17" s="7"/>
      <c r="AP17" s="7"/>
      <c r="AQ17" s="105"/>
      <c r="AR17" s="105"/>
    </row>
    <row r="18" spans="1:44" x14ac:dyDescent="0.4">
      <c r="A18" s="12">
        <v>15</v>
      </c>
      <c r="B18" s="108" t="str">
        <f>IF(ข้อมูลนักเรียน!E16="","",ข้อมูลนักเรียน!D16&amp;ข้อมูลนักเรียน!E16&amp; "  " &amp; ข้อมูลนักเรียน!F16)</f>
        <v>เด็กหญิงพิชญากร  พิพัฒน์วีระกุล</v>
      </c>
      <c r="C18" s="143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109">
        <f t="shared" si="1"/>
        <v>0</v>
      </c>
      <c r="AJ18" s="110">
        <f t="shared" si="2"/>
        <v>0</v>
      </c>
      <c r="AK18" s="110">
        <f t="shared" si="3"/>
        <v>0</v>
      </c>
      <c r="AL18" s="110">
        <f t="shared" si="4"/>
        <v>0</v>
      </c>
      <c r="AM18" s="110">
        <f t="shared" si="5"/>
        <v>0</v>
      </c>
      <c r="AN18" s="7"/>
      <c r="AO18" s="7"/>
      <c r="AP18" s="7"/>
      <c r="AQ18" s="105"/>
      <c r="AR18" s="105"/>
    </row>
    <row r="19" spans="1:44" x14ac:dyDescent="0.4">
      <c r="A19" s="12">
        <v>16</v>
      </c>
      <c r="B19" s="108" t="str">
        <f>IF(ข้อมูลนักเรียน!E17="","",ข้อมูลนักเรียน!D17&amp;ข้อมูลนักเรียน!E17&amp; "  " &amp; ข้อมูลนักเรียน!F17)</f>
        <v>เด็กหญิงพิชามญช์  พวงจำปา</v>
      </c>
      <c r="C19" s="143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09">
        <f t="shared" si="1"/>
        <v>0</v>
      </c>
      <c r="AJ19" s="110">
        <f t="shared" si="2"/>
        <v>0</v>
      </c>
      <c r="AK19" s="110">
        <f t="shared" si="3"/>
        <v>0</v>
      </c>
      <c r="AL19" s="110">
        <f t="shared" si="4"/>
        <v>0</v>
      </c>
      <c r="AM19" s="110">
        <f t="shared" si="5"/>
        <v>0</v>
      </c>
      <c r="AN19" s="7"/>
      <c r="AO19" s="7"/>
      <c r="AP19" s="7"/>
      <c r="AQ19" s="105"/>
      <c r="AR19" s="105"/>
    </row>
    <row r="20" spans="1:44" x14ac:dyDescent="0.4">
      <c r="A20" s="12">
        <v>17</v>
      </c>
      <c r="B20" s="108" t="str">
        <f>IF(ข้อมูลนักเรียน!E18="","",ข้อมูลนักเรียน!D18&amp;ข้อมูลนักเรียน!E18&amp; "  " &amp; ข้อมูลนักเรียน!F18)</f>
        <v>เด็กหญิงกันณ์ธิดา  ผดุงภักดิ์</v>
      </c>
      <c r="C20" s="14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09">
        <f t="shared" si="1"/>
        <v>0</v>
      </c>
      <c r="AJ20" s="110">
        <f t="shared" si="2"/>
        <v>0</v>
      </c>
      <c r="AK20" s="110">
        <f t="shared" si="3"/>
        <v>0</v>
      </c>
      <c r="AL20" s="110">
        <f t="shared" si="4"/>
        <v>0</v>
      </c>
      <c r="AM20" s="110">
        <f t="shared" si="5"/>
        <v>0</v>
      </c>
      <c r="AN20" s="7"/>
      <c r="AO20" s="7"/>
      <c r="AP20" s="7"/>
      <c r="AQ20" s="105"/>
      <c r="AR20" s="105"/>
    </row>
    <row r="21" spans="1:44" x14ac:dyDescent="0.4">
      <c r="A21" s="12">
        <v>18</v>
      </c>
      <c r="B21" s="108" t="str">
        <f>IF(ข้อมูลนักเรียน!E19="","",ข้อมูลนักเรียน!D19&amp;ข้อมูลนักเรียน!E19&amp; "  " &amp; ข้อมูลนักเรียน!F19)</f>
        <v>เด็กหญิงเกตุมณีกาญจน์  พยัคฆ์กูล</v>
      </c>
      <c r="C21" s="14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09">
        <f t="shared" si="1"/>
        <v>0</v>
      </c>
      <c r="AJ21" s="110">
        <f t="shared" si="2"/>
        <v>0</v>
      </c>
      <c r="AK21" s="110">
        <f t="shared" si="3"/>
        <v>0</v>
      </c>
      <c r="AL21" s="110">
        <f t="shared" si="4"/>
        <v>0</v>
      </c>
      <c r="AM21" s="110">
        <f t="shared" si="5"/>
        <v>0</v>
      </c>
      <c r="AN21" s="7"/>
      <c r="AO21" s="7"/>
      <c r="AP21" s="7"/>
      <c r="AQ21" s="105"/>
      <c r="AR21" s="105"/>
    </row>
    <row r="22" spans="1:44" x14ac:dyDescent="0.4">
      <c r="A22" s="12">
        <v>19</v>
      </c>
      <c r="B22" s="108" t="str">
        <f>IF(ข้อมูลนักเรียน!E20="","",ข้อมูลนักเรียน!D20&amp;ข้อมูลนักเรียน!E20&amp; "  " &amp; ข้อมูลนักเรียน!F20)</f>
        <v>เด็กหญิงชฎารัตน์  กองศักดิ์</v>
      </c>
      <c r="C22" s="14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109">
        <f t="shared" si="1"/>
        <v>0</v>
      </c>
      <c r="AJ22" s="110">
        <f t="shared" si="2"/>
        <v>0</v>
      </c>
      <c r="AK22" s="110">
        <f t="shared" si="3"/>
        <v>0</v>
      </c>
      <c r="AL22" s="110">
        <f t="shared" si="4"/>
        <v>0</v>
      </c>
      <c r="AM22" s="110">
        <f t="shared" si="5"/>
        <v>0</v>
      </c>
      <c r="AN22" s="7"/>
      <c r="AO22" s="7"/>
      <c r="AP22" s="7"/>
      <c r="AQ22" s="105"/>
      <c r="AR22" s="105"/>
    </row>
    <row r="23" spans="1:44" x14ac:dyDescent="0.4">
      <c r="A23" s="12">
        <v>20</v>
      </c>
      <c r="B23" s="108" t="str">
        <f>IF(ข้อมูลนักเรียน!E21="","",ข้อมูลนักเรียน!D21&amp;ข้อมูลนักเรียน!E21&amp; "  " &amp; ข้อมูลนักเรียน!F21)</f>
        <v>เด็กหญิงปวริศา  สนวนรัมย์</v>
      </c>
      <c r="C23" s="14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109">
        <f t="shared" si="1"/>
        <v>0</v>
      </c>
      <c r="AJ23" s="110">
        <f t="shared" si="2"/>
        <v>0</v>
      </c>
      <c r="AK23" s="110">
        <f t="shared" si="3"/>
        <v>0</v>
      </c>
      <c r="AL23" s="110">
        <f t="shared" si="4"/>
        <v>0</v>
      </c>
      <c r="AM23" s="110">
        <f t="shared" si="5"/>
        <v>0</v>
      </c>
      <c r="AN23" s="7"/>
      <c r="AO23" s="7"/>
      <c r="AP23" s="7"/>
      <c r="AQ23" s="105"/>
      <c r="AR23" s="105"/>
    </row>
    <row r="24" spans="1:44" x14ac:dyDescent="0.4">
      <c r="A24" s="12">
        <v>21</v>
      </c>
      <c r="B24" s="108" t="str">
        <f>IF(ข้อมูลนักเรียน!E22="","",ข้อมูลนักเรียน!D22&amp;ข้อมูลนักเรียน!E22&amp; "  " &amp; ข้อมูลนักเรียน!F22)</f>
        <v>เด็กหญิงสุพัตรา  สุวรรณหงษ์</v>
      </c>
      <c r="C24" s="14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109">
        <f t="shared" si="1"/>
        <v>0</v>
      </c>
      <c r="AJ24" s="110">
        <f t="shared" si="2"/>
        <v>0</v>
      </c>
      <c r="AK24" s="110">
        <f t="shared" si="3"/>
        <v>0</v>
      </c>
      <c r="AL24" s="110">
        <f t="shared" si="4"/>
        <v>0</v>
      </c>
      <c r="AM24" s="110">
        <f t="shared" si="5"/>
        <v>0</v>
      </c>
      <c r="AN24" s="7"/>
      <c r="AO24" s="7"/>
      <c r="AP24" s="7"/>
      <c r="AQ24" s="105"/>
      <c r="AR24" s="105"/>
    </row>
    <row r="25" spans="1:44" x14ac:dyDescent="0.4">
      <c r="A25" s="12">
        <v>22</v>
      </c>
      <c r="B25" s="108" t="str">
        <f>IF(ข้อมูลนักเรียน!E23="","",ข้อมูลนักเรียน!D23&amp;ข้อมูลนักเรียน!E23&amp; "  " &amp; ข้อมูลนักเรียน!F23)</f>
        <v>เด็กหญิงภูริชญา  สิงห์ทอง</v>
      </c>
      <c r="C25" s="14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109">
        <f t="shared" si="1"/>
        <v>0</v>
      </c>
      <c r="AJ25" s="110">
        <f t="shared" si="2"/>
        <v>0</v>
      </c>
      <c r="AK25" s="110">
        <f t="shared" si="3"/>
        <v>0</v>
      </c>
      <c r="AL25" s="110">
        <f t="shared" si="4"/>
        <v>0</v>
      </c>
      <c r="AM25" s="110">
        <f t="shared" si="5"/>
        <v>0</v>
      </c>
      <c r="AN25" s="7"/>
      <c r="AO25" s="7"/>
      <c r="AP25" s="7"/>
      <c r="AQ25" s="105"/>
      <c r="AR25" s="105"/>
    </row>
    <row r="26" spans="1:44" x14ac:dyDescent="0.4">
      <c r="A26" s="12">
        <v>23</v>
      </c>
      <c r="B26" s="108" t="str">
        <f>IF(ข้อมูลนักเรียน!E24="","",ข้อมูลนักเรียน!D24&amp;ข้อมูลนักเรียน!E24&amp; "  " &amp; ข้อมูลนักเรียน!F24)</f>
        <v>เด็กหญิงนัฐฏ์รินทร์  กตบุญวงศ์</v>
      </c>
      <c r="C26" s="14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109">
        <f t="shared" si="1"/>
        <v>0</v>
      </c>
      <c r="AJ26" s="110">
        <f t="shared" si="2"/>
        <v>0</v>
      </c>
      <c r="AK26" s="110">
        <f t="shared" si="3"/>
        <v>0</v>
      </c>
      <c r="AL26" s="110">
        <f t="shared" si="4"/>
        <v>0</v>
      </c>
      <c r="AM26" s="110">
        <f t="shared" si="5"/>
        <v>0</v>
      </c>
      <c r="AN26" s="7"/>
      <c r="AO26" s="7"/>
      <c r="AP26" s="7"/>
      <c r="AQ26" s="105"/>
      <c r="AR26" s="105"/>
    </row>
    <row r="27" spans="1:44" x14ac:dyDescent="0.4">
      <c r="A27" s="12">
        <v>24</v>
      </c>
      <c r="B27" s="108" t="str">
        <f>IF(ข้อมูลนักเรียน!E25="","",ข้อมูลนักเรียน!D25&amp;ข้อมูลนักเรียน!E25&amp; "  " &amp; ข้อมูลนักเรียน!F25)</f>
        <v>เด็กหญิงจิตรลดา  อรุณศรี</v>
      </c>
      <c r="C27" s="14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09">
        <f t="shared" si="1"/>
        <v>0</v>
      </c>
      <c r="AJ27" s="110">
        <f t="shared" si="2"/>
        <v>0</v>
      </c>
      <c r="AK27" s="110">
        <f t="shared" si="3"/>
        <v>0</v>
      </c>
      <c r="AL27" s="110">
        <f t="shared" si="4"/>
        <v>0</v>
      </c>
      <c r="AM27" s="110">
        <f t="shared" si="5"/>
        <v>0</v>
      </c>
      <c r="AN27" s="7"/>
      <c r="AO27" s="7"/>
      <c r="AP27" s="7"/>
      <c r="AQ27" s="105"/>
      <c r="AR27" s="105"/>
    </row>
    <row r="28" spans="1:44" x14ac:dyDescent="0.4">
      <c r="A28" s="12">
        <v>25</v>
      </c>
      <c r="B28" s="108" t="str">
        <f>IF(ข้อมูลนักเรียน!E26="","",ข้อมูลนักเรียน!D26&amp;ข้อมูลนักเรียน!E26&amp; "  " &amp; ข้อมูลนักเรียน!F26)</f>
        <v>เด็กหญิงพัชรพร  นิลนัน</v>
      </c>
      <c r="C28" s="14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109">
        <f t="shared" si="1"/>
        <v>0</v>
      </c>
      <c r="AJ28" s="110">
        <f t="shared" si="2"/>
        <v>0</v>
      </c>
      <c r="AK28" s="110">
        <f t="shared" si="3"/>
        <v>0</v>
      </c>
      <c r="AL28" s="110">
        <f t="shared" si="4"/>
        <v>0</v>
      </c>
      <c r="AM28" s="110">
        <f t="shared" si="5"/>
        <v>0</v>
      </c>
      <c r="AN28" s="7"/>
      <c r="AO28" s="7"/>
      <c r="AP28" s="7"/>
      <c r="AQ28" s="105"/>
      <c r="AR28" s="105"/>
    </row>
    <row r="29" spans="1:44" x14ac:dyDescent="0.4">
      <c r="A29" s="12">
        <v>26</v>
      </c>
      <c r="B29" s="108" t="str">
        <f>IF(ข้อมูลนักเรียน!E27="","",ข้อมูลนักเรียน!D27&amp;ข้อมูลนักเรียน!E27&amp; "  " &amp; ข้อมูลนักเรียน!F27)</f>
        <v>เด็กหญิงเอวาลิน  เสาวพันธ์</v>
      </c>
      <c r="C29" s="14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109">
        <f t="shared" si="1"/>
        <v>0</v>
      </c>
      <c r="AJ29" s="110">
        <f t="shared" si="2"/>
        <v>0</v>
      </c>
      <c r="AK29" s="110">
        <f t="shared" si="3"/>
        <v>0</v>
      </c>
      <c r="AL29" s="110">
        <f t="shared" si="4"/>
        <v>0</v>
      </c>
      <c r="AM29" s="110">
        <f t="shared" si="5"/>
        <v>0</v>
      </c>
      <c r="AN29" s="7"/>
      <c r="AO29" s="7"/>
      <c r="AP29" s="7"/>
      <c r="AQ29" s="105"/>
      <c r="AR29" s="105"/>
    </row>
    <row r="30" spans="1:44" x14ac:dyDescent="0.4">
      <c r="A30" s="12">
        <v>27</v>
      </c>
      <c r="B30" s="108" t="str">
        <f>IF(ข้อมูลนักเรียน!E28="","",ข้อมูลนักเรียน!D28&amp;ข้อมูลนักเรียน!E28&amp; "  " &amp; ข้อมูลนักเรียน!F28)</f>
        <v>เด็กหญิงบารมิตา  สนทนา</v>
      </c>
      <c r="C30" s="14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109">
        <f t="shared" si="1"/>
        <v>0</v>
      </c>
      <c r="AJ30" s="110">
        <f t="shared" si="2"/>
        <v>0</v>
      </c>
      <c r="AK30" s="110">
        <f t="shared" si="3"/>
        <v>0</v>
      </c>
      <c r="AL30" s="110">
        <f t="shared" si="4"/>
        <v>0</v>
      </c>
      <c r="AM30" s="110">
        <f t="shared" si="5"/>
        <v>0</v>
      </c>
      <c r="AN30" s="7"/>
      <c r="AO30" s="7"/>
      <c r="AP30" s="7"/>
      <c r="AQ30" s="105"/>
      <c r="AR30" s="105"/>
    </row>
    <row r="31" spans="1:44" x14ac:dyDescent="0.4">
      <c r="A31" s="12">
        <v>28</v>
      </c>
      <c r="B31" s="108" t="str">
        <f>IF(ข้อมูลนักเรียน!E29="","",ข้อมูลนักเรียน!D29&amp;ข้อมูลนักเรียน!E29&amp; "  " &amp; ข้อมูลนักเรียน!F29)</f>
        <v>เด็กหญิงณัฐสินี  ไชยนพวัฒน์</v>
      </c>
      <c r="C31" s="14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109">
        <f t="shared" si="1"/>
        <v>0</v>
      </c>
      <c r="AJ31" s="110">
        <f t="shared" si="2"/>
        <v>0</v>
      </c>
      <c r="AK31" s="110">
        <f t="shared" si="3"/>
        <v>0</v>
      </c>
      <c r="AL31" s="110">
        <f t="shared" si="4"/>
        <v>0</v>
      </c>
      <c r="AM31" s="110">
        <f t="shared" si="5"/>
        <v>0</v>
      </c>
      <c r="AN31" s="7"/>
      <c r="AO31" s="7"/>
      <c r="AP31" s="7"/>
      <c r="AQ31" s="105"/>
      <c r="AR31" s="105"/>
    </row>
    <row r="32" spans="1:44" x14ac:dyDescent="0.4">
      <c r="A32" s="12">
        <v>29</v>
      </c>
      <c r="B32" s="108" t="str">
        <f>IF(ข้อมูลนักเรียน!E30="","",ข้อมูลนักเรียน!D30&amp;ข้อมูลนักเรียน!E30&amp; "  " &amp; ข้อมูลนักเรียน!F30)</f>
        <v>เด็กหญิงปัณฑารีย์  อินต๊ะน้อย</v>
      </c>
      <c r="C32" s="143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109">
        <f t="shared" si="1"/>
        <v>0</v>
      </c>
      <c r="AJ32" s="110">
        <f t="shared" si="2"/>
        <v>0</v>
      </c>
      <c r="AK32" s="110">
        <f t="shared" si="3"/>
        <v>0</v>
      </c>
      <c r="AL32" s="110">
        <f t="shared" si="4"/>
        <v>0</v>
      </c>
      <c r="AM32" s="110">
        <f t="shared" si="5"/>
        <v>0</v>
      </c>
      <c r="AN32" s="7"/>
      <c r="AO32" s="7"/>
      <c r="AP32" s="7"/>
      <c r="AQ32" s="105"/>
      <c r="AR32" s="105"/>
    </row>
    <row r="33" spans="1:44" x14ac:dyDescent="0.4">
      <c r="A33" s="12">
        <v>30</v>
      </c>
      <c r="B33" s="108" t="str">
        <f>IF(ข้อมูลนักเรียน!E31="","",ข้อมูลนักเรียน!D31&amp;ข้อมูลนักเรียน!E31&amp; "  " &amp; ข้อมูลนักเรียน!F31)</f>
        <v>เด็กหญิงณัฐณิชา  สุขรินทร์</v>
      </c>
      <c r="C33" s="14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109">
        <f t="shared" si="1"/>
        <v>0</v>
      </c>
      <c r="AJ33" s="110">
        <f t="shared" si="2"/>
        <v>0</v>
      </c>
      <c r="AK33" s="110">
        <f t="shared" si="3"/>
        <v>0</v>
      </c>
      <c r="AL33" s="110">
        <f t="shared" si="4"/>
        <v>0</v>
      </c>
      <c r="AM33" s="110">
        <f t="shared" si="5"/>
        <v>0</v>
      </c>
      <c r="AN33" s="7"/>
      <c r="AO33" s="7"/>
      <c r="AP33" s="7"/>
      <c r="AQ33" s="105"/>
      <c r="AR33" s="105"/>
    </row>
    <row r="34" spans="1:44" x14ac:dyDescent="0.4">
      <c r="A34" s="12">
        <v>31</v>
      </c>
      <c r="B34" s="108" t="str">
        <f>IF(ข้อมูลนักเรียน!E32="","",ข้อมูลนักเรียน!D32&amp;ข้อมูลนักเรียน!E32&amp; "  " &amp; ข้อมูลนักเรียน!F32)</f>
        <v/>
      </c>
      <c r="C34" s="143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109" t="str">
        <f t="shared" si="1"/>
        <v/>
      </c>
      <c r="AJ34" s="110" t="str">
        <f t="shared" si="2"/>
        <v/>
      </c>
      <c r="AK34" s="110" t="str">
        <f t="shared" si="3"/>
        <v/>
      </c>
      <c r="AL34" s="110" t="str">
        <f t="shared" si="4"/>
        <v/>
      </c>
      <c r="AM34" s="110" t="str">
        <f t="shared" si="5"/>
        <v/>
      </c>
      <c r="AN34" s="7"/>
      <c r="AO34" s="7"/>
      <c r="AP34" s="7"/>
      <c r="AQ34" s="105"/>
      <c r="AR34" s="105"/>
    </row>
    <row r="35" spans="1:44" x14ac:dyDescent="0.4">
      <c r="A35" s="12">
        <v>32</v>
      </c>
      <c r="B35" s="108" t="str">
        <f>IF(ข้อมูลนักเรียน!E33="","",ข้อมูลนักเรียน!D33&amp;ข้อมูลนักเรียน!E33&amp; "  " &amp; ข้อมูลนักเรียน!F33)</f>
        <v/>
      </c>
      <c r="C35" s="143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109" t="str">
        <f t="shared" si="1"/>
        <v/>
      </c>
      <c r="AJ35" s="110" t="str">
        <f t="shared" si="2"/>
        <v/>
      </c>
      <c r="AK35" s="110" t="str">
        <f t="shared" si="3"/>
        <v/>
      </c>
      <c r="AL35" s="110" t="str">
        <f t="shared" si="4"/>
        <v/>
      </c>
      <c r="AM35" s="110" t="str">
        <f t="shared" si="5"/>
        <v/>
      </c>
      <c r="AN35" s="7"/>
      <c r="AO35" s="7"/>
      <c r="AP35" s="7"/>
      <c r="AQ35" s="105"/>
      <c r="AR35" s="105"/>
    </row>
    <row r="36" spans="1:44" x14ac:dyDescent="0.4">
      <c r="A36" s="12">
        <v>33</v>
      </c>
      <c r="B36" s="108" t="str">
        <f>IF(ข้อมูลนักเรียน!E34="","",ข้อมูลนักเรียน!D34&amp;ข้อมูลนักเรียน!E34&amp; "  " &amp; ข้อมูลนักเรียน!F34)</f>
        <v/>
      </c>
      <c r="C36" s="14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109" t="str">
        <f t="shared" si="1"/>
        <v/>
      </c>
      <c r="AJ36" s="110" t="str">
        <f t="shared" si="2"/>
        <v/>
      </c>
      <c r="AK36" s="110" t="str">
        <f t="shared" si="3"/>
        <v/>
      </c>
      <c r="AL36" s="110" t="str">
        <f t="shared" si="4"/>
        <v/>
      </c>
      <c r="AM36" s="110" t="str">
        <f t="shared" si="5"/>
        <v/>
      </c>
      <c r="AN36" s="7"/>
      <c r="AO36" s="7"/>
      <c r="AP36" s="7"/>
      <c r="AQ36" s="105"/>
      <c r="AR36" s="105"/>
    </row>
    <row r="37" spans="1:44" x14ac:dyDescent="0.4">
      <c r="A37" s="12">
        <v>34</v>
      </c>
      <c r="B37" s="108" t="str">
        <f>IF(ข้อมูลนักเรียน!E35="","",ข้อมูลนักเรียน!D35&amp;ข้อมูลนักเรียน!E35&amp; "  " &amp; ข้อมูลนักเรียน!F35)</f>
        <v/>
      </c>
      <c r="C37" s="14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109" t="str">
        <f t="shared" si="1"/>
        <v/>
      </c>
      <c r="AJ37" s="110" t="str">
        <f t="shared" si="2"/>
        <v/>
      </c>
      <c r="AK37" s="110" t="str">
        <f t="shared" si="3"/>
        <v/>
      </c>
      <c r="AL37" s="110" t="str">
        <f t="shared" si="4"/>
        <v/>
      </c>
      <c r="AM37" s="110" t="str">
        <f t="shared" si="5"/>
        <v/>
      </c>
      <c r="AN37" s="7"/>
      <c r="AO37" s="7"/>
      <c r="AP37" s="7"/>
      <c r="AQ37" s="105"/>
      <c r="AR37" s="105"/>
    </row>
    <row r="38" spans="1:44" x14ac:dyDescent="0.4">
      <c r="A38" s="12">
        <v>35</v>
      </c>
      <c r="B38" s="108" t="str">
        <f>IF(ข้อมูลนักเรียน!E36="","",ข้อมูลนักเรียน!D36&amp;ข้อมูลนักเรียน!E36&amp; "  " &amp; ข้อมูลนักเรียน!F36)</f>
        <v/>
      </c>
      <c r="C38" s="143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109" t="str">
        <f t="shared" si="1"/>
        <v/>
      </c>
      <c r="AJ38" s="110" t="str">
        <f t="shared" si="2"/>
        <v/>
      </c>
      <c r="AK38" s="110" t="str">
        <f t="shared" si="3"/>
        <v/>
      </c>
      <c r="AL38" s="110" t="str">
        <f t="shared" si="4"/>
        <v/>
      </c>
      <c r="AM38" s="110" t="str">
        <f t="shared" si="5"/>
        <v/>
      </c>
      <c r="AN38" s="7"/>
      <c r="AO38" s="7"/>
      <c r="AP38" s="7"/>
      <c r="AQ38" s="105"/>
      <c r="AR38" s="105"/>
    </row>
    <row r="39" spans="1:44" x14ac:dyDescent="0.4">
      <c r="A39" s="12">
        <v>36</v>
      </c>
      <c r="B39" s="108" t="str">
        <f>IF(ข้อมูลนักเรียน!E37="","",ข้อมูลนักเรียน!D37&amp;ข้อมูลนักเรียน!E37&amp; "  " &amp; ข้อมูลนักเรียน!F37)</f>
        <v/>
      </c>
      <c r="C39" s="14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109" t="str">
        <f t="shared" si="1"/>
        <v/>
      </c>
      <c r="AJ39" s="110" t="str">
        <f t="shared" si="2"/>
        <v/>
      </c>
      <c r="AK39" s="110" t="str">
        <f t="shared" si="3"/>
        <v/>
      </c>
      <c r="AL39" s="110" t="str">
        <f t="shared" si="4"/>
        <v/>
      </c>
      <c r="AM39" s="110" t="str">
        <f t="shared" si="5"/>
        <v/>
      </c>
      <c r="AN39" s="7"/>
      <c r="AO39" s="7"/>
      <c r="AP39" s="7"/>
      <c r="AQ39" s="105"/>
      <c r="AR39" s="105"/>
    </row>
    <row r="40" spans="1:44" x14ac:dyDescent="0.4">
      <c r="A40" s="12">
        <v>37</v>
      </c>
      <c r="B40" s="108" t="str">
        <f>IF(ข้อมูลนักเรียน!E38="","",ข้อมูลนักเรียน!D38&amp;ข้อมูลนักเรียน!E38&amp; "  " &amp; ข้อมูลนักเรียน!F38)</f>
        <v/>
      </c>
      <c r="C40" s="14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109" t="str">
        <f t="shared" si="1"/>
        <v/>
      </c>
      <c r="AJ40" s="110" t="str">
        <f t="shared" si="2"/>
        <v/>
      </c>
      <c r="AK40" s="110" t="str">
        <f t="shared" si="3"/>
        <v/>
      </c>
      <c r="AL40" s="110" t="str">
        <f t="shared" si="4"/>
        <v/>
      </c>
      <c r="AM40" s="110" t="str">
        <f t="shared" si="5"/>
        <v/>
      </c>
      <c r="AN40" s="7"/>
      <c r="AO40" s="7"/>
      <c r="AP40" s="7"/>
      <c r="AQ40" s="105"/>
      <c r="AR40" s="105"/>
    </row>
    <row r="41" spans="1:44" x14ac:dyDescent="0.4">
      <c r="A41" s="12">
        <v>38</v>
      </c>
      <c r="B41" s="108" t="str">
        <f>IF(ข้อมูลนักเรียน!E39="","",ข้อมูลนักเรียน!D39&amp;ข้อมูลนักเรียน!E39&amp; "  " &amp; ข้อมูลนักเรียน!F39)</f>
        <v/>
      </c>
      <c r="C41" s="14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109" t="str">
        <f t="shared" si="1"/>
        <v/>
      </c>
      <c r="AJ41" s="110" t="str">
        <f t="shared" si="2"/>
        <v/>
      </c>
      <c r="AK41" s="110" t="str">
        <f t="shared" si="3"/>
        <v/>
      </c>
      <c r="AL41" s="110" t="str">
        <f t="shared" si="4"/>
        <v/>
      </c>
      <c r="AM41" s="110" t="str">
        <f t="shared" si="5"/>
        <v/>
      </c>
      <c r="AN41" s="7"/>
      <c r="AO41" s="7"/>
      <c r="AP41" s="7"/>
      <c r="AQ41" s="105"/>
      <c r="AR41" s="105"/>
    </row>
    <row r="42" spans="1:44" x14ac:dyDescent="0.4">
      <c r="A42" s="12">
        <v>39</v>
      </c>
      <c r="B42" s="108" t="str">
        <f>IF(ข้อมูลนักเรียน!E40="","",ข้อมูลนักเรียน!D40&amp;ข้อมูลนักเรียน!E40&amp; "  " &amp; ข้อมูลนักเรียน!F40)</f>
        <v/>
      </c>
      <c r="C42" s="14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109" t="str">
        <f t="shared" si="1"/>
        <v/>
      </c>
      <c r="AJ42" s="110" t="str">
        <f t="shared" si="2"/>
        <v/>
      </c>
      <c r="AK42" s="110" t="str">
        <f t="shared" si="3"/>
        <v/>
      </c>
      <c r="AL42" s="110" t="str">
        <f t="shared" si="4"/>
        <v/>
      </c>
      <c r="AM42" s="110" t="str">
        <f t="shared" si="5"/>
        <v/>
      </c>
      <c r="AN42" s="7"/>
      <c r="AO42" s="7"/>
      <c r="AP42" s="7"/>
      <c r="AQ42" s="105"/>
      <c r="AR42" s="105"/>
    </row>
    <row r="43" spans="1:44" x14ac:dyDescent="0.4">
      <c r="A43" s="12">
        <v>40</v>
      </c>
      <c r="B43" s="108" t="str">
        <f>IF(ข้อมูลนักเรียน!E41="","",ข้อมูลนักเรียน!D41&amp;ข้อมูลนักเรียน!E41&amp; "  " &amp; ข้อมูลนักเรียน!F41)</f>
        <v/>
      </c>
      <c r="C43" s="14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109" t="str">
        <f t="shared" si="1"/>
        <v/>
      </c>
      <c r="AJ43" s="110" t="str">
        <f t="shared" si="2"/>
        <v/>
      </c>
      <c r="AK43" s="110" t="str">
        <f t="shared" si="3"/>
        <v/>
      </c>
      <c r="AL43" s="110" t="str">
        <f t="shared" si="4"/>
        <v/>
      </c>
      <c r="AM43" s="110" t="str">
        <f t="shared" si="5"/>
        <v/>
      </c>
      <c r="AN43" s="7"/>
      <c r="AO43" s="7"/>
      <c r="AP43" s="7"/>
      <c r="AQ43" s="105"/>
      <c r="AR43" s="105"/>
    </row>
    <row r="44" spans="1:44" x14ac:dyDescent="0.4">
      <c r="A44" s="12">
        <v>41</v>
      </c>
      <c r="B44" s="108" t="str">
        <f>IF(ข้อมูลนักเรียน!E42="","",ข้อมูลนักเรียน!D42&amp;ข้อมูลนักเรียน!E42&amp; "  " &amp; ข้อมูลนักเรียน!F42)</f>
        <v/>
      </c>
      <c r="C44" s="14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109" t="str">
        <f t="shared" si="1"/>
        <v/>
      </c>
      <c r="AJ44" s="110" t="str">
        <f t="shared" si="2"/>
        <v/>
      </c>
      <c r="AK44" s="110" t="str">
        <f t="shared" si="3"/>
        <v/>
      </c>
      <c r="AL44" s="110" t="str">
        <f t="shared" si="4"/>
        <v/>
      </c>
      <c r="AM44" s="110" t="str">
        <f t="shared" si="5"/>
        <v/>
      </c>
      <c r="AN44" s="7"/>
      <c r="AO44" s="7"/>
      <c r="AP44" s="7"/>
      <c r="AQ44" s="105"/>
      <c r="AR44" s="105"/>
    </row>
    <row r="45" spans="1:44" x14ac:dyDescent="0.4">
      <c r="A45" s="12">
        <v>42</v>
      </c>
      <c r="B45" s="108" t="str">
        <f>IF(ข้อมูลนักเรียน!E43="","",ข้อมูลนักเรียน!D43&amp;ข้อมูลนักเรียน!E43&amp; "  " &amp; ข้อมูลนักเรียน!F43)</f>
        <v/>
      </c>
      <c r="C45" s="14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109" t="str">
        <f t="shared" si="1"/>
        <v/>
      </c>
      <c r="AJ45" s="110" t="str">
        <f t="shared" si="2"/>
        <v/>
      </c>
      <c r="AK45" s="110" t="str">
        <f t="shared" si="3"/>
        <v/>
      </c>
      <c r="AL45" s="110" t="str">
        <f t="shared" si="4"/>
        <v/>
      </c>
      <c r="AM45" s="110" t="str">
        <f t="shared" si="5"/>
        <v/>
      </c>
      <c r="AN45" s="7"/>
      <c r="AO45" s="7"/>
      <c r="AP45" s="7"/>
      <c r="AQ45" s="105"/>
      <c r="AR45" s="105"/>
    </row>
    <row r="46" spans="1:44" x14ac:dyDescent="0.4">
      <c r="A46" s="12">
        <v>43</v>
      </c>
      <c r="B46" s="108" t="str">
        <f>IF(ข้อมูลนักเรียน!E44="","",ข้อมูลนักเรียน!D44&amp;ข้อมูลนักเรียน!E44&amp; "  " &amp; ข้อมูลนักเรียน!F44)</f>
        <v/>
      </c>
      <c r="C46" s="1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109" t="str">
        <f t="shared" si="1"/>
        <v/>
      </c>
      <c r="AJ46" s="110" t="str">
        <f t="shared" si="2"/>
        <v/>
      </c>
      <c r="AK46" s="110" t="str">
        <f t="shared" si="3"/>
        <v/>
      </c>
      <c r="AL46" s="110" t="str">
        <f t="shared" si="4"/>
        <v/>
      </c>
      <c r="AM46" s="110" t="str">
        <f t="shared" si="5"/>
        <v/>
      </c>
      <c r="AN46" s="7"/>
      <c r="AO46" s="7"/>
      <c r="AP46" s="7"/>
      <c r="AQ46" s="105"/>
      <c r="AR46" s="105"/>
    </row>
    <row r="47" spans="1:44" x14ac:dyDescent="0.4">
      <c r="A47" s="12">
        <v>44</v>
      </c>
      <c r="B47" s="108" t="str">
        <f>IF(ข้อมูลนักเรียน!E45="","",ข้อมูลนักเรียน!D45&amp;ข้อมูลนักเรียน!E45&amp; "  " &amp; ข้อมูลนักเรียน!F45)</f>
        <v/>
      </c>
      <c r="C47" s="14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109" t="str">
        <f t="shared" si="1"/>
        <v/>
      </c>
      <c r="AJ47" s="110" t="str">
        <f t="shared" si="2"/>
        <v/>
      </c>
      <c r="AK47" s="110" t="str">
        <f t="shared" si="3"/>
        <v/>
      </c>
      <c r="AL47" s="110" t="str">
        <f t="shared" si="4"/>
        <v/>
      </c>
      <c r="AM47" s="110" t="str">
        <f t="shared" si="5"/>
        <v/>
      </c>
      <c r="AN47" s="7"/>
      <c r="AO47" s="7"/>
      <c r="AP47" s="7"/>
      <c r="AQ47" s="105"/>
      <c r="AR47" s="105"/>
    </row>
    <row r="48" spans="1:44" x14ac:dyDescent="0.4">
      <c r="A48" s="12">
        <v>45</v>
      </c>
      <c r="B48" s="108" t="str">
        <f>IF(ข้อมูลนักเรียน!E46="","",ข้อมูลนักเรียน!D46&amp;ข้อมูลนักเรียน!E46&amp; "  " &amp; ข้อมูลนักเรียน!F46)</f>
        <v/>
      </c>
      <c r="C48" s="14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109" t="str">
        <f t="shared" si="1"/>
        <v/>
      </c>
      <c r="AJ48" s="110" t="str">
        <f t="shared" si="2"/>
        <v/>
      </c>
      <c r="AK48" s="110" t="str">
        <f t="shared" si="3"/>
        <v/>
      </c>
      <c r="AL48" s="110" t="str">
        <f t="shared" si="4"/>
        <v/>
      </c>
      <c r="AM48" s="110" t="str">
        <f t="shared" si="5"/>
        <v/>
      </c>
      <c r="AN48" s="7"/>
      <c r="AO48" s="7"/>
      <c r="AP48" s="7"/>
      <c r="AQ48" s="105"/>
      <c r="AR48" s="105"/>
    </row>
    <row r="49" spans="1:44" x14ac:dyDescent="0.4">
      <c r="A49" s="144" t="s">
        <v>31</v>
      </c>
      <c r="B49" s="145"/>
      <c r="C49" s="146"/>
      <c r="D49" s="174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6"/>
      <c r="AJ49" s="150"/>
      <c r="AK49" s="151"/>
      <c r="AL49" s="151"/>
      <c r="AM49" s="152"/>
      <c r="AN49" s="7"/>
      <c r="AO49" s="7"/>
      <c r="AP49" s="7"/>
      <c r="AQ49" s="105"/>
      <c r="AR49" s="105"/>
    </row>
  </sheetData>
  <sheetProtection algorithmName="SHA-512" hashValue="MjrCdlCcbhCZXsr9PAKndfr1S/xSDfKK81ef4gT/PPO2z/P6dlZt83qR5IpXW5pgtq/IRzQCISU83rpmtQXTVQ==" saltValue="WpTj3qcOhBFlsAKQ7VSvKg==" spinCount="100000" sheet="1" objects="1" scenarios="1"/>
  <protectedRanges>
    <protectedRange sqref="D49" name="ช่วง1_1"/>
    <protectedRange sqref="D3:AH3" name="ช่วง1"/>
    <protectedRange sqref="D4:AH48" name="ช่วง1_1_1"/>
    <protectedRange sqref="AO1" name="ช่วง4_1"/>
  </protectedRanges>
  <mergeCells count="16">
    <mergeCell ref="C4:C48"/>
    <mergeCell ref="A49:C49"/>
    <mergeCell ref="D49:AI49"/>
    <mergeCell ref="AJ49:AM49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3" priority="5" operator="equal">
      <formula>"อา"</formula>
    </cfRule>
    <cfRule type="cellIs" dxfId="112" priority="6" operator="equal">
      <formula>"อา"</formula>
    </cfRule>
    <cfRule type="cellIs" dxfId="111" priority="7" operator="equal">
      <formula>"ส"</formula>
    </cfRule>
    <cfRule type="cellIs" dxfId="110" priority="8" operator="equal">
      <formula>"ศ"</formula>
    </cfRule>
    <cfRule type="cellIs" dxfId="109" priority="9" operator="equal">
      <formula>"พฤ"</formula>
    </cfRule>
    <cfRule type="cellIs" dxfId="108" priority="10" operator="equal">
      <formula>"พ"</formula>
    </cfRule>
    <cfRule type="cellIs" dxfId="107" priority="11" operator="equal">
      <formula>"อ"</formula>
    </cfRule>
    <cfRule type="cellIs" dxfId="106" priority="12" operator="equal">
      <formula>"จ"</formula>
    </cfRule>
  </conditionalFormatting>
  <conditionalFormatting sqref="D4:AH48">
    <cfRule type="cellIs" dxfId="105" priority="1" operator="equal">
      <formula>"ข"</formula>
    </cfRule>
    <cfRule type="cellIs" dxfId="104" priority="2" operator="equal">
      <formula>"ล"</formula>
    </cfRule>
    <cfRule type="cellIs" dxfId="103" priority="3" operator="equal">
      <formula>"ป"</formula>
    </cfRule>
    <cfRule type="cellIs" dxfId="102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AAA1CD-0962-4A7D-90B9-E411261F3ED5}">
          <x14:formula1>
            <xm:f>รายการ!$A$2:$A$5</xm:f>
          </x14:formula1>
          <xm:sqref>D4:AH48</xm:sqref>
        </x14:dataValidation>
        <x14:dataValidation type="list" allowBlank="1" showInputMessage="1" showErrorMessage="1" xr:uid="{50638B9E-E3A4-4F54-8B14-E7110925183F}">
          <x14:formula1>
            <xm:f>รายการ!$F$2:$F$22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24</vt:i4>
      </vt:variant>
      <vt:variant>
        <vt:lpstr>ช่วงที่มีชื่อ</vt:lpstr>
      </vt:variant>
      <vt:variant>
        <vt:i4>11</vt:i4>
      </vt:variant>
    </vt:vector>
  </HeadingPairs>
  <TitlesOfParts>
    <vt:vector size="35" baseType="lpstr">
      <vt:lpstr>รายการ</vt:lpstr>
      <vt:lpstr>ตั้งค่า</vt:lpstr>
      <vt:lpstr>ข้อมูลนักเรียน</vt:lpstr>
      <vt:lpstr>ตั้งค่าเดือน</vt:lpstr>
      <vt:lpstr>ปฏิทินการศึกษา</vt:lpstr>
      <vt:lpstr>พ.ค.</vt:lpstr>
      <vt:lpstr>มิ.ย.</vt:lpstr>
      <vt:lpstr>ก.ค.</vt:lpstr>
      <vt:lpstr>ส.ค.</vt:lpstr>
      <vt:lpstr>ก.ย.</vt:lpstr>
      <vt:lpstr>ต.ค. ภ.1</vt:lpstr>
      <vt:lpstr>ต.ค. ภ.2</vt:lpstr>
      <vt:lpstr>ธ.ค.</vt:lpstr>
      <vt:lpstr>พ.ย.</vt:lpstr>
      <vt:lpstr>ม.ค.</vt:lpstr>
      <vt:lpstr>ก.พ.</vt:lpstr>
      <vt:lpstr>มี.ค.</vt:lpstr>
      <vt:lpstr>สรุปเวลาเรียน</vt:lpstr>
      <vt:lpstr>พิมพ์ปกเวลาเรียน</vt:lpstr>
      <vt:lpstr>พิมพ์รายชื่อ</vt:lpstr>
      <vt:lpstr>พิมพ์เวลาเรียน</vt:lpstr>
      <vt:lpstr>พิมพ์สรุปเวลาเรียน ภ.1</vt:lpstr>
      <vt:lpstr>พิมพ์สรุปเวลาเรียน ภ.2</vt:lpstr>
      <vt:lpstr>พิมพ์สรุปเวลาเรียนทั้งปี</vt:lpstr>
      <vt:lpstr>พิมพ์ปกเวลาเรียน!Print_Area</vt:lpstr>
      <vt:lpstr>พิมพ์รายชื่อ!Print_Area</vt:lpstr>
      <vt:lpstr>พิมพ์เวลาเรียน!Print_Area</vt:lpstr>
      <vt:lpstr>'พิมพ์สรุปเวลาเรียน ภ.1'!Print_Area</vt:lpstr>
      <vt:lpstr>'พิมพ์สรุปเวลาเรียน ภ.2'!Print_Area</vt:lpstr>
      <vt:lpstr>พิมพ์สรุปเวลาเรียนทั้งปี!Print_Area</vt:lpstr>
      <vt:lpstr>พิมพ์รายชื่อ!Print_Titles</vt:lpstr>
      <vt:lpstr>พิมพ์เวลาเรียน!Print_Titles</vt:lpstr>
      <vt:lpstr>'พิมพ์สรุปเวลาเรียน ภ.1'!Print_Titles</vt:lpstr>
      <vt:lpstr>'พิมพ์สรุปเวลาเรียน ภ.2'!Print_Titles</vt:lpstr>
      <vt:lpstr>พิมพ์สรุปเวลาเรียนทั้งปี!Print_Titles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เกียรติศักดิ์  สิงห์ศรีโว</dc:creator>
  <cp:lastModifiedBy>เกียรติศักดิ์ สิงห์ศรีโว</cp:lastModifiedBy>
  <cp:lastPrinted>2025-09-26T08:11:58Z</cp:lastPrinted>
  <dcterms:created xsi:type="dcterms:W3CDTF">2022-05-27T03:32:08Z</dcterms:created>
  <dcterms:modified xsi:type="dcterms:W3CDTF">2025-10-13T06:21:45Z</dcterms:modified>
</cp:coreProperties>
</file>